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always" codeName="EstaPastaDeTrabalho" defaultThemeVersion="166925"/>
  <mc:AlternateContent xmlns:mc="http://schemas.openxmlformats.org/markup-compatibility/2006">
    <mc:Choice Requires="x15">
      <x15ac:absPath xmlns:x15ac="http://schemas.microsoft.com/office/spreadsheetml/2010/11/ac" url="Z:\Reports\TRIMESTRAIS\2025\3T25\Planilha Trimestral\"/>
    </mc:Choice>
  </mc:AlternateContent>
  <xr:revisionPtr revIDLastSave="0" documentId="13_ncr:1_{25CA9A5B-895E-4779-A299-3F172C436BFA}" xr6:coauthVersionLast="47" xr6:coauthVersionMax="47" xr10:uidLastSave="{00000000-0000-0000-0000-000000000000}"/>
  <bookViews>
    <workbookView xWindow="16284" yWindow="-72" windowWidth="16608" windowHeight="8712" tabRatio="883" xr2:uid="{69945DCA-55D1-458E-8FAC-0F722631D4D7}"/>
  </bookViews>
  <sheets>
    <sheet name="Menu" sheetId="128" r:id="rId1"/>
    <sheet name="Verticals Income Statements" sheetId="134" r:id="rId2"/>
    <sheet name="Revenues" sheetId="135" r:id="rId3"/>
    <sheet name="Businesses-Clients" sheetId="136" r:id="rId4"/>
    <sheet name="Operational and Financial Ind." sheetId="137" r:id="rId5"/>
    <sheet name="IFRS-4-Balance Sheet" sheetId="138" r:id="rId6"/>
    <sheet name="IFRS-4-I.S." sheetId="139" r:id="rId7"/>
    <sheet name="IFRS-4-Indicators" sheetId="140" r:id="rId8"/>
    <sheet name="Products" sheetId="141" r:id="rId9"/>
    <sheet name="IFRS-4-Glossary" sheetId="133"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0" localSheetId="5">#REF!</definedName>
    <definedName name="\0" localSheetId="9">[1]Patrimonial!#REF!</definedName>
    <definedName name="\0" localSheetId="0">[1]Patrimonial!#REF!</definedName>
    <definedName name="\0">#REF!</definedName>
    <definedName name="\a" localSheetId="9">#REF!</definedName>
    <definedName name="\a" localSheetId="0">#REF!</definedName>
    <definedName name="\a">#REF!</definedName>
    <definedName name="\aaa" localSheetId="9">#REF!</definedName>
    <definedName name="\aaa" localSheetId="0">#REF!</definedName>
    <definedName name="\aaa">#REF!</definedName>
    <definedName name="\ASASA" localSheetId="9">#REF!</definedName>
    <definedName name="\ASASA" localSheetId="0">#REF!</definedName>
    <definedName name="\ASASA">#REF!</definedName>
    <definedName name="\b" localSheetId="9">#REF!</definedName>
    <definedName name="\b" localSheetId="0">#REF!</definedName>
    <definedName name="\b">#REF!</definedName>
    <definedName name="\bee" localSheetId="9">#REF!</definedName>
    <definedName name="\bee" localSheetId="0">#REF!</definedName>
    <definedName name="\bee">#REF!</definedName>
    <definedName name="\c">#REF!</definedName>
    <definedName name="\d">#REF!</definedName>
    <definedName name="\dd">#REF!</definedName>
    <definedName name="\e">#REF!</definedName>
    <definedName name="\f">#REF!</definedName>
    <definedName name="\g">#REF!</definedName>
    <definedName name="\geri">#REF!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___F">#REF!</definedName>
    <definedName name="__________R">#REF!</definedName>
    <definedName name="__________TRC92">#REF!</definedName>
    <definedName name="__________TRC93">#REF!</definedName>
    <definedName name="__________TRC94">#REF!</definedName>
    <definedName name="__________TRC95">#REF!</definedName>
    <definedName name="__________TRC96">#REF!</definedName>
    <definedName name="__________TSU91">#REF!</definedName>
    <definedName name="__________TSU92">#REF!</definedName>
    <definedName name="__________TSU93">#REF!</definedName>
    <definedName name="__________TSU94">#REF!</definedName>
    <definedName name="__________TSU95">#REF!</definedName>
    <definedName name="__________TSU96">#REF!</definedName>
    <definedName name="__________TTF92">#REF!</definedName>
    <definedName name="__________TTF93">#REF!</definedName>
    <definedName name="__________TTF94">#REF!</definedName>
    <definedName name="__________TTF95">#REF!</definedName>
    <definedName name="__________TTF96">#REF!</definedName>
    <definedName name="_________F">#REF!</definedName>
    <definedName name="_________q61">#REF!</definedName>
    <definedName name="_________R">#REF!</definedName>
    <definedName name="_________TRC92">#REF!</definedName>
    <definedName name="_________TRC93">#REF!</definedName>
    <definedName name="_________TRC94">#REF!</definedName>
    <definedName name="_________TRC95">#REF!</definedName>
    <definedName name="_________TRC96">#REF!</definedName>
    <definedName name="_________TSU91">#REF!</definedName>
    <definedName name="_________TSU92">#REF!</definedName>
    <definedName name="_________TSU93">#REF!</definedName>
    <definedName name="_________TSU94">#REF!</definedName>
    <definedName name="_________TSU95">#REF!</definedName>
    <definedName name="_________TSU96">#REF!</definedName>
    <definedName name="_________TTF92">#REF!</definedName>
    <definedName name="_________TTF93">#REF!</definedName>
    <definedName name="_________TTF94">#REF!</definedName>
    <definedName name="_________TTF95">#REF!</definedName>
    <definedName name="_________TTF96">#REF!</definedName>
    <definedName name="________q61">#REF!</definedName>
    <definedName name="________TRC92">#REF!</definedName>
    <definedName name="________TRC93">#REF!</definedName>
    <definedName name="________TRC94">#REF!</definedName>
    <definedName name="________TRC95">#REF!</definedName>
    <definedName name="________TRC96">#REF!</definedName>
    <definedName name="________TSU91">#REF!</definedName>
    <definedName name="________TSU92">#REF!</definedName>
    <definedName name="________TSU93">#REF!</definedName>
    <definedName name="________TSU94">#REF!</definedName>
    <definedName name="________TSU95">#REF!</definedName>
    <definedName name="________TSU96">#REF!</definedName>
    <definedName name="________TTF92">#REF!</definedName>
    <definedName name="________TTF93">#REF!</definedName>
    <definedName name="________TTF94">#REF!</definedName>
    <definedName name="________TTF95">#REF!</definedName>
    <definedName name="________TTF96">#REF!</definedName>
    <definedName name="_______q61">#REF!</definedName>
    <definedName name="_______TRC92">#REF!</definedName>
    <definedName name="_______TRC93">#REF!</definedName>
    <definedName name="_______TRC94">#REF!</definedName>
    <definedName name="_______TRC95">#REF!</definedName>
    <definedName name="_______TRC96">#REF!</definedName>
    <definedName name="_______TSU91">#REF!</definedName>
    <definedName name="_______TSU92">#REF!</definedName>
    <definedName name="_______TSU93">#REF!</definedName>
    <definedName name="_______TSU94">#REF!</definedName>
    <definedName name="_______TSU95">#REF!</definedName>
    <definedName name="_______TSU96">#REF!</definedName>
    <definedName name="_______TTF92">#REF!</definedName>
    <definedName name="_______TTF93">#REF!</definedName>
    <definedName name="_______TTF94">#REF!</definedName>
    <definedName name="_______TTF95">#REF!</definedName>
    <definedName name="_______TTF96">#REF!</definedName>
    <definedName name="______q61">#REF!</definedName>
    <definedName name="______TRC92">#REF!</definedName>
    <definedName name="______TRC93">#REF!</definedName>
    <definedName name="______TRC94">#REF!</definedName>
    <definedName name="______TRC95">#REF!</definedName>
    <definedName name="______TRC96">#REF!</definedName>
    <definedName name="______TSU91">#REF!</definedName>
    <definedName name="______TSU92">#REF!</definedName>
    <definedName name="______TSU93">#REF!</definedName>
    <definedName name="______TSU94">#REF!</definedName>
    <definedName name="______TSU95">#REF!</definedName>
    <definedName name="______TSU96">#REF!</definedName>
    <definedName name="______TTF92">#REF!</definedName>
    <definedName name="______TTF93">#REF!</definedName>
    <definedName name="______TTF94">#REF!</definedName>
    <definedName name="______TTF95">#REF!</definedName>
    <definedName name="______TTF96">#REF!</definedName>
    <definedName name="_____mpe1">#REF!</definedName>
    <definedName name="_____q61">#REF!</definedName>
    <definedName name="_____TRC92">#REF!</definedName>
    <definedName name="_____TRC93">#REF!</definedName>
    <definedName name="_____TRC94">#REF!</definedName>
    <definedName name="_____TRC95">#REF!</definedName>
    <definedName name="_____TRC96">#REF!</definedName>
    <definedName name="_____TSU91">#REF!</definedName>
    <definedName name="_____TSU92">#REF!</definedName>
    <definedName name="_____TSU93">#REF!</definedName>
    <definedName name="_____TSU94">#REF!</definedName>
    <definedName name="_____TSU95">#REF!</definedName>
    <definedName name="_____TSU96">#REF!</definedName>
    <definedName name="_____TTF92">#REF!</definedName>
    <definedName name="_____TTF93">#REF!</definedName>
    <definedName name="_____TTF94">#REF!</definedName>
    <definedName name="_____TTF95">#REF!</definedName>
    <definedName name="_____TTF96">#REF!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EP1">#REF!</definedName>
    <definedName name="____DEP2">#REF!</definedName>
    <definedName name="____DEP3">#REF!</definedName>
    <definedName name="____DEP4">#REF!</definedName>
    <definedName name="____DEP5">#REF!</definedName>
    <definedName name="____mpe1">#REF!</definedName>
    <definedName name="____q61">#REF!</definedName>
    <definedName name="____R">#REF!</definedName>
    <definedName name="____TRC92">#REF!</definedName>
    <definedName name="____TRC93">#REF!</definedName>
    <definedName name="____TRC94">#REF!</definedName>
    <definedName name="____TRC95">#REF!</definedName>
    <definedName name="____TRC96">#REF!</definedName>
    <definedName name="____TSU91">#REF!</definedName>
    <definedName name="____TSU92">#REF!</definedName>
    <definedName name="____TSU93">#REF!</definedName>
    <definedName name="____TSU94">#REF!</definedName>
    <definedName name="____TSU95">#REF!</definedName>
    <definedName name="____TSU96">#REF!</definedName>
    <definedName name="____TTF92">#REF!</definedName>
    <definedName name="____TTF93">#REF!</definedName>
    <definedName name="____TTF94">#REF!</definedName>
    <definedName name="____TTF95">#REF!</definedName>
    <definedName name="____TTF96">#REF!</definedName>
    <definedName name="___ATI2">#N/A</definedName>
    <definedName name="___BSL0197">#REF!</definedName>
    <definedName name="___BSL0297">#REF!</definedName>
    <definedName name="___BSL0397">#REF!</definedName>
    <definedName name="___BSL0497">#REF!</definedName>
    <definedName name="___BSL0597">#REF!</definedName>
    <definedName name="___BSL0697">#REF!</definedName>
    <definedName name="___BSL0797">#REF!</definedName>
    <definedName name="___BSL0897">#REF!</definedName>
    <definedName name="___BSL0997">#REF!</definedName>
    <definedName name="___BSL1097">#REF!</definedName>
    <definedName name="___BSL1197">#REF!</definedName>
    <definedName name="___BSL1297">#REF!</definedName>
    <definedName name="___CCC0197">#REF!</definedName>
    <definedName name="___CCC0297">#REF!</definedName>
    <definedName name="___CCC0397">#REF!</definedName>
    <definedName name="___CCC0497">#REF!</definedName>
    <definedName name="___CCC0597">#REF!</definedName>
    <definedName name="___CCC0697">#REF!</definedName>
    <definedName name="___CCC0797">#REF!</definedName>
    <definedName name="___CCC0897">#REF!</definedName>
    <definedName name="___CCC0997">#REF!</definedName>
    <definedName name="___CCC1097">#REF!</definedName>
    <definedName name="___CCC1197">#REF!</definedName>
    <definedName name="___CCC1297">#REF!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P1">#REF!</definedName>
    <definedName name="___DEP2">#REF!</definedName>
    <definedName name="___DEP3">#REF!</definedName>
    <definedName name="___DEP4">#REF!</definedName>
    <definedName name="___DEP5">#REF!</definedName>
    <definedName name="___DNO0197">#REF!</definedName>
    <definedName name="___DNO0297">#REF!</definedName>
    <definedName name="___DNO0397">#REF!</definedName>
    <definedName name="___DNO0497">#REF!</definedName>
    <definedName name="___DNO0597">#REF!</definedName>
    <definedName name="___DNO0697">#REF!</definedName>
    <definedName name="___DNO0797">#REF!</definedName>
    <definedName name="___DNO0897">#REF!</definedName>
    <definedName name="___DNO0997">#REF!</definedName>
    <definedName name="___DNO1097">#REF!</definedName>
    <definedName name="___DNO1197">#REF!</definedName>
    <definedName name="___DNO1297">#REF!</definedName>
    <definedName name="___DOC1">#REF!</definedName>
    <definedName name="___DOC2">#REF!</definedName>
    <definedName name="___DRE1">#REF!</definedName>
    <definedName name="___DRE2">#REF!</definedName>
    <definedName name="___FER0197">#REF!</definedName>
    <definedName name="___FER0297">#REF!</definedName>
    <definedName name="___FER0397">#REF!</definedName>
    <definedName name="___FER0497">#REF!</definedName>
    <definedName name="___FER0597">#REF!</definedName>
    <definedName name="___FER0697">#REF!</definedName>
    <definedName name="___FER0797">#REF!</definedName>
    <definedName name="___FER0897">#REF!</definedName>
    <definedName name="___FER0997">#REF!</definedName>
    <definedName name="___FER1097">#REF!</definedName>
    <definedName name="___FER1197">#REF!</definedName>
    <definedName name="___FER1297">#REF!</definedName>
    <definedName name="___IND0197">#REF!</definedName>
    <definedName name="___IND0297">#REF!</definedName>
    <definedName name="___IND0397">#REF!</definedName>
    <definedName name="___IND0497">#REF!</definedName>
    <definedName name="___IND0597">#REF!</definedName>
    <definedName name="___IND0697">#REF!</definedName>
    <definedName name="___IND0797">#REF!</definedName>
    <definedName name="___IND0897">#REF!</definedName>
    <definedName name="___IND0997">#REF!</definedName>
    <definedName name="___IND1097">[2]INDICADO!$Z$60</definedName>
    <definedName name="___IND1197">#REF!</definedName>
    <definedName name="___IND1297">#REF!</definedName>
    <definedName name="___L">#REF!</definedName>
    <definedName name="___mpe1">#REF!</definedName>
    <definedName name="___MSD0197">#REF!</definedName>
    <definedName name="___msd0297">#REF!</definedName>
    <definedName name="___MSD0397">#REF!</definedName>
    <definedName name="___MSD0497">#REF!</definedName>
    <definedName name="___MSD0597">#REF!</definedName>
    <definedName name="___MSD0697">#REF!</definedName>
    <definedName name="___MSD0797">#REF!</definedName>
    <definedName name="___MSD0897">#REF!</definedName>
    <definedName name="___MSD0997">#REF!</definedName>
    <definedName name="___MSD1097">#REF!</definedName>
    <definedName name="___MSD1197">#REF!</definedName>
    <definedName name="___MSD1297">#REF!</definedName>
    <definedName name="___Obs1">#REF!</definedName>
    <definedName name="___OBS2">#REF!</definedName>
    <definedName name="___ODC0197">#REF!</definedName>
    <definedName name="___ODC0297">#REF!</definedName>
    <definedName name="___ODC0397">#REF!</definedName>
    <definedName name="___ODC0497">#REF!</definedName>
    <definedName name="___ODC0597">#REF!</definedName>
    <definedName name="___ODC0697">#REF!</definedName>
    <definedName name="___ODC0797">#REF!</definedName>
    <definedName name="___ODC0897">#REF!</definedName>
    <definedName name="___ODC0997">#REF!</definedName>
    <definedName name="___ODC1097">#REF!</definedName>
    <definedName name="___ODC1297">#REF!</definedName>
    <definedName name="___out97">#REF!</definedName>
    <definedName name="___pag1">#REF!</definedName>
    <definedName name="___pag2">#REF!</definedName>
    <definedName name="___pag3">#REF!</definedName>
    <definedName name="___pag4">'[3]ResGeral-NOV01'!$A$1:$H$46</definedName>
    <definedName name="___pag5">#REF!</definedName>
    <definedName name="___pag6">#REF!</definedName>
    <definedName name="___q61">#REF!</definedName>
    <definedName name="___R">#REF!</definedName>
    <definedName name="___TIP0197">[4]OPJAN!$W$45</definedName>
    <definedName name="___TIP0297">[4]OPFEV!$T$45</definedName>
    <definedName name="___TIP0397">[4]OPMAR!$U$45</definedName>
    <definedName name="___TIP0497">#REF!</definedName>
    <definedName name="___TIP0597">[4]OPMAI!$W$44</definedName>
    <definedName name="___TIP0697">#REF!</definedName>
    <definedName name="___TIP0797">#REF!</definedName>
    <definedName name="___TIP0897">#REF!</definedName>
    <definedName name="___TIP0997">[2]INDICADO!$Y$43</definedName>
    <definedName name="___TIP1097">#REF!</definedName>
    <definedName name="___TIP1197">#REF!</definedName>
    <definedName name="___TIP1297">#REF!</definedName>
    <definedName name="___TRC92">#REF!</definedName>
    <definedName name="___TRC93">#REF!</definedName>
    <definedName name="___TRC94">#REF!</definedName>
    <definedName name="___TRC95">#REF!</definedName>
    <definedName name="___TRC96">#REF!</definedName>
    <definedName name="___TSU91">#REF!</definedName>
    <definedName name="___TSU92">#REF!</definedName>
    <definedName name="___TSU93">#REF!</definedName>
    <definedName name="___TSU94">#REF!</definedName>
    <definedName name="___TSU95">#REF!</definedName>
    <definedName name="___TSU96">#REF!</definedName>
    <definedName name="___TTF92">#REF!</definedName>
    <definedName name="___TTF93">#REF!</definedName>
    <definedName name="___TTF94">#REF!</definedName>
    <definedName name="___TTF95">#REF!</definedName>
    <definedName name="___TTF96">#REF!</definedName>
    <definedName name="__1_____123Graph_AGRÁFICO" hidden="1">[5]ANALI2001!$B$4:$N$4</definedName>
    <definedName name="__1___123Graph_AGRÁFICO" hidden="1">#REF!</definedName>
    <definedName name="__1__123Graph_AGRÁFICO" hidden="1">#REF!</definedName>
    <definedName name="__10_____123Graph_BGRÁFICO_3" hidden="1">#REF!</definedName>
    <definedName name="__10___123Graph_BGRÁFICO_3" hidden="1">[5]ANALI2001!$A$22:$N$22</definedName>
    <definedName name="__10__123Graph_ACHART_17" hidden="1">#REF!</definedName>
    <definedName name="__10__123Graph_BGRÁFICO_3" hidden="1">#REF!</definedName>
    <definedName name="__11_____123Graph_BGRÁFICO_4" hidden="1">#REF!</definedName>
    <definedName name="__11___123Graph_BGRÁFICO_4" hidden="1">#REF!</definedName>
    <definedName name="__11__123Graph_ACHART_18" hidden="1">#REF!</definedName>
    <definedName name="__11__123Graph_BGRÁFICO_4" hidden="1">#REF!</definedName>
    <definedName name="__12_____123Graph_BGRÁFICO_5" hidden="1">#REF!</definedName>
    <definedName name="__12___123Graph_BGRÁFICO_5" hidden="1">#REF!</definedName>
    <definedName name="__12__123Graph_ACHART_2" hidden="1">#REF!</definedName>
    <definedName name="__12__123Graph_BGRÁFICO_5" hidden="1">#REF!</definedName>
    <definedName name="__123Graph_A" hidden="1">#REF!</definedName>
    <definedName name="__123Graph_ACHART4">#REF!</definedName>
    <definedName name="__123Graph_ACHART4___0">#REF!</definedName>
    <definedName name="__123Graph_ACHART5">#REF!</definedName>
    <definedName name="__123Graph_ACHART5___0">#REF!</definedName>
    <definedName name="__123Graph_ACHART6">#REF!</definedName>
    <definedName name="__123Graph_ACHART6___0">#REF!</definedName>
    <definedName name="__123Graph_ACHART7">#REF!</definedName>
    <definedName name="__123Graph_ACHART7___0">#REF!</definedName>
    <definedName name="__123Graph_ACOT1" hidden="1">#REF!</definedName>
    <definedName name="__123Graph_ACOT2" hidden="1">#REF!</definedName>
    <definedName name="__123Graph_APREVRCOM" hidden="1">#REF!</definedName>
    <definedName name="__123Graph_APREVREALI" hidden="1">#REF!</definedName>
    <definedName name="__123Graph_APREVRIND" hidden="1">#REF!</definedName>
    <definedName name="__123Graph_APREVRRES" hidden="1">#REF!</definedName>
    <definedName name="__123Graph_APREVRTOT" hidden="1">#REF!</definedName>
    <definedName name="__123Graph_B" hidden="1">#REF!</definedName>
    <definedName name="__123Graph_BCOMPARA" hidden="1">#REF!</definedName>
    <definedName name="__123Graph_BPREVREALI" hidden="1">#REF!</definedName>
    <definedName name="__123Graph_C" hidden="1">#REF!</definedName>
    <definedName name="__123Graph_CPREVREALI" hidden="1">#REF!</definedName>
    <definedName name="__123Graph_D" hidden="1">#REF!</definedName>
    <definedName name="__123Graph_DCOMPARA" hidden="1">[6]Plan1!$C$35:$L$35</definedName>
    <definedName name="__123Graph_E" hidden="1">#REF!</definedName>
    <definedName name="__123Graph_EPREVREALI" hidden="1">#REF!</definedName>
    <definedName name="__123Graph_F" hidden="1">#REF!</definedName>
    <definedName name="__123Graph_FCOMPARA" hidden="1">#REF!</definedName>
    <definedName name="__123Graph_LBL_A" hidden="1">#REF!</definedName>
    <definedName name="__123Graph_LBL_ACOT1" hidden="1">#REF!</definedName>
    <definedName name="__123Graph_LBL_ACOT2" hidden="1">#REF!</definedName>
    <definedName name="__123Graph_X" hidden="1">#REF!</definedName>
    <definedName name="__123Graph_XCOT1" hidden="1">#REF!</definedName>
    <definedName name="__123Graph_XCOT2" hidden="1">#REF!</definedName>
    <definedName name="__13_____123Graph_CGRÁFICO" hidden="1">#REF!</definedName>
    <definedName name="__13___123Graph_CGRÁFICO" hidden="1">#REF!</definedName>
    <definedName name="__13__123Graph_ACHART_22" hidden="1">#REF!</definedName>
    <definedName name="__13__123Graph_CGRÁFICO" hidden="1">#REF!</definedName>
    <definedName name="__14_____123Graph_CGRÁFICO_1" hidden="1">#REF!</definedName>
    <definedName name="__14___123Graph_CGRÁFICO_1" hidden="1">#REF!</definedName>
    <definedName name="__14__123Graph_ACHART_23" hidden="1">#REF!</definedName>
    <definedName name="__14__123Graph_CGRÁFICO_1" hidden="1">#REF!</definedName>
    <definedName name="__15_____123Graph_CGRÁFICO_2" hidden="1">#REF!</definedName>
    <definedName name="__15___123Graph_CGRÁFICO_2" hidden="1">#REF!</definedName>
    <definedName name="__15__123Graph_ACHART_24" hidden="1">#REF!</definedName>
    <definedName name="__15__123Graph_CGRÁFICO_2" hidden="1">#REF!</definedName>
    <definedName name="__16_____123Graph_CGRÁFICO_3" hidden="1">#REF!</definedName>
    <definedName name="__16___123Graph_CGRÁFICO_3" hidden="1">#REF!</definedName>
    <definedName name="__16__123Graph_ACHART_25" hidden="1">#REF!</definedName>
    <definedName name="__16__123Graph_CGRÁFICO_3" hidden="1">#REF!</definedName>
    <definedName name="__17_____123Graph_CGRÁFICO_4" hidden="1">#REF!</definedName>
    <definedName name="__17___123Graph_CGRÁFICO_4" hidden="1">#REF!</definedName>
    <definedName name="__17__123Graph_ACHART_26" hidden="1">[7]GrThree!$B$90:$B$140</definedName>
    <definedName name="__17__123Graph_CGRÁFICO_4" hidden="1">#REF!</definedName>
    <definedName name="__18_____123Graph_CGRÁFICO_5" hidden="1">#REF!</definedName>
    <definedName name="__18___123Graph_CGRÁFICO_5" hidden="1">#REF!</definedName>
    <definedName name="__18__123Graph_ACHART_27" hidden="1">#REF!</definedName>
    <definedName name="__18__123Graph_CGRÁFICO_5" hidden="1">#REF!</definedName>
    <definedName name="__19_____123Graph_XGRÁFICO" hidden="1">#REF!</definedName>
    <definedName name="__19___123Graph_XGRÁFICO" hidden="1">#REF!</definedName>
    <definedName name="__19__123Graph_ACHART_28" hidden="1">#REF!</definedName>
    <definedName name="__19__123Graph_XGRÁFICO" hidden="1">#REF!</definedName>
    <definedName name="__2_____123Graph_AGRÁFICO_1" hidden="1">#REF!</definedName>
    <definedName name="__2___123Graph_AGRÁFICO_1" hidden="1">#REF!</definedName>
    <definedName name="__2__123Graph_ACHART_1" hidden="1">#REF!</definedName>
    <definedName name="__2__123Graph_AGRÁFICO_1" hidden="1">#REF!</definedName>
    <definedName name="__20_____123Graph_XGRÁFICO_1" hidden="1">#REF!</definedName>
    <definedName name="__20___123Graph_XGRÁFICO_1" hidden="1">#REF!</definedName>
    <definedName name="__20__123Graph_ACHART_29" hidden="1">#REF!</definedName>
    <definedName name="__20__123Graph_XGRÁFICO_1" hidden="1">#REF!</definedName>
    <definedName name="__21_____123Graph_XGRÁFICO_2" hidden="1">#REF!</definedName>
    <definedName name="__21___123Graph_XGRÁFICO_2" hidden="1">#REF!</definedName>
    <definedName name="__21__123Graph_ACHART_3" hidden="1">#REF!</definedName>
    <definedName name="__21__123Graph_XGRÁFICO_2" hidden="1">#REF!</definedName>
    <definedName name="__22_____123Graph_XGRÁFICO_3" hidden="1">#REF!</definedName>
    <definedName name="__22___123Graph_XGRÁFICO_3" hidden="1">#REF!</definedName>
    <definedName name="__22__123Graph_ACHART_30" hidden="1">#REF!</definedName>
    <definedName name="__22__123Graph_XGRÁFICO_3" hidden="1">#REF!</definedName>
    <definedName name="__23_____123Graph_XGRÁFICO_4" hidden="1">#REF!</definedName>
    <definedName name="__23___123Graph_XGRÁFICO_4" hidden="1">#REF!</definedName>
    <definedName name="__23__123Graph_ACHART_4" hidden="1">#REF!</definedName>
    <definedName name="__23__123Graph_XGRÁFICO_4" hidden="1">#REF!</definedName>
    <definedName name="__24____123Graph_AGRÁFICO" hidden="1">#REF!</definedName>
    <definedName name="__24__123Graph_ACHART_5" hidden="1">#REF!</definedName>
    <definedName name="__24__123Graph_AGRÁFICO" hidden="1">#REF!</definedName>
    <definedName name="__25____123Graph_AGRÁFICO_1" hidden="1">#REF!</definedName>
    <definedName name="__25__123Graph_ACHART_6" hidden="1">#REF!</definedName>
    <definedName name="__25__123Graph_AGRÁFICO_1" hidden="1">#REF!</definedName>
    <definedName name="__26____123Graph_AGRÁFICO_2" hidden="1">[5]ANALI2001!$A$12:$N$12</definedName>
    <definedName name="__26__123Graph_ACHART_7" hidden="1">#REF!</definedName>
    <definedName name="__26__123Graph_AGRÁFICO_2" hidden="1">#REF!</definedName>
    <definedName name="__27____123Graph_AGRÁFICO_3" hidden="1">#REF!</definedName>
    <definedName name="__27__123Graph_ACHART_8" hidden="1">#REF!</definedName>
    <definedName name="__27__123Graph_AGRÁFICO_3" hidden="1">#REF!</definedName>
    <definedName name="__28____123Graph_AGRÁFICO_4" hidden="1">#REF!</definedName>
    <definedName name="__28__123Graph_ACHART_9" hidden="1">#REF!</definedName>
    <definedName name="__28__123Graph_AGRÁFICO_4" hidden="1">#REF!</definedName>
    <definedName name="__29____123Graph_AGRÁFICO_5" hidden="1">#REF!</definedName>
    <definedName name="__29__123Graph_AGRÁFICO_5" hidden="1">#REF!</definedName>
    <definedName name="__29__123Graph_BCHART_1" hidden="1">#REF!</definedName>
    <definedName name="__3_____123Graph_AGRÁFICO_2" hidden="1">#REF!</definedName>
    <definedName name="__3___123Graph_AGRÁFICO_2" hidden="1">#REF!</definedName>
    <definedName name="__3__123Graph_ACHART_10" hidden="1">#REF!</definedName>
    <definedName name="__3__123Graph_AGRÁFICO_2" hidden="1">#REF!</definedName>
    <definedName name="__30____123Graph_BGRÁFICO" hidden="1">#REF!</definedName>
    <definedName name="__30__123Graph_BCHART_10" hidden="1">#REF!</definedName>
    <definedName name="__30__123Graph_BGRÁFICO" hidden="1">#REF!</definedName>
    <definedName name="__31____123Graph_BGRÁFICO_1" hidden="1">#REF!</definedName>
    <definedName name="__31__123Graph_BCHART_11" hidden="1">#REF!</definedName>
    <definedName name="__31__123Graph_BGRÁFICO_1" hidden="1">#REF!</definedName>
    <definedName name="__32____123Graph_BGRÁFICO_2" hidden="1">#REF!</definedName>
    <definedName name="__32__123Graph_BCHART_12" hidden="1">#REF!</definedName>
    <definedName name="__32__123Graph_BGRÁFICO_2" hidden="1">#REF!</definedName>
    <definedName name="__33____123Graph_BGRÁFICO_3" hidden="1">#REF!</definedName>
    <definedName name="__33__123Graph_BCHART_13" hidden="1">#REF!</definedName>
    <definedName name="__33__123Graph_BGRÁFICO_3" hidden="1">#REF!</definedName>
    <definedName name="__34____123Graph_BGRÁFICO_4" hidden="1">#REF!</definedName>
    <definedName name="__34__123Graph_BCHART_14" hidden="1">#REF!</definedName>
    <definedName name="__34__123Graph_BGRÁFICO_4" hidden="1">#REF!</definedName>
    <definedName name="__35____123Graph_BGRÁFICO_5" hidden="1">#REF!</definedName>
    <definedName name="__35__123Graph_BCHART_15" hidden="1">#REF!</definedName>
    <definedName name="__35__123Graph_BGRÁFICO_5" hidden="1">#REF!</definedName>
    <definedName name="__36____123Graph_CGRÁFICO" hidden="1">#REF!</definedName>
    <definedName name="__36__123Graph_BCHART_16" hidden="1">#REF!</definedName>
    <definedName name="__36__123Graph_CGRÁFICO" hidden="1">#REF!</definedName>
    <definedName name="__37____123Graph_CGRÁFICO_1" hidden="1">#REF!</definedName>
    <definedName name="__37__123Graph_BCHART_17" hidden="1">#REF!</definedName>
    <definedName name="__37__123Graph_CGRÁFICO_1" hidden="1">#REF!</definedName>
    <definedName name="__38____123Graph_CGRÁFICO_2" hidden="1">#REF!</definedName>
    <definedName name="__38__123Graph_BCHART_18" hidden="1">#REF!</definedName>
    <definedName name="__38__123Graph_CGRÁFICO_2" hidden="1">#REF!</definedName>
    <definedName name="__39____123Graph_CGRÁFICO_3" hidden="1">#REF!</definedName>
    <definedName name="__39__123Graph_BCHART_2" hidden="1">#REF!</definedName>
    <definedName name="__39__123Graph_CGRÁFICO_3" hidden="1">#REF!</definedName>
    <definedName name="__4_____123Graph_AGRÁFICO_3" hidden="1">#REF!</definedName>
    <definedName name="__4___123Graph_AGRÁFICO_3" hidden="1">#REF!</definedName>
    <definedName name="__4__123Graph_ACHART_11" hidden="1">#REF!</definedName>
    <definedName name="__4__123Graph_AGRÁFICO_3" hidden="1">#REF!</definedName>
    <definedName name="__40____123Graph_CGRÁFICO_4" hidden="1">#REF!</definedName>
    <definedName name="__40__123Graph_BCHART_22" hidden="1">#REF!</definedName>
    <definedName name="__40__123Graph_CGRÁFICO_4" hidden="1">#REF!</definedName>
    <definedName name="__41____123Graph_CGRÁFICO_5" hidden="1">#REF!</definedName>
    <definedName name="__41__123Graph_BCHART_23" hidden="1">#REF!</definedName>
    <definedName name="__41__123Graph_CGRÁFICO_5" hidden="1">#REF!</definedName>
    <definedName name="__42____123Graph_XGRÁFICO" hidden="1">#REF!</definedName>
    <definedName name="__42__123Graph_BCHART_24" hidden="1">#REF!</definedName>
    <definedName name="__42__123Graph_XGRÁFICO" hidden="1">#REF!</definedName>
    <definedName name="__43____123Graph_XGRÁFICO_1" hidden="1">#REF!</definedName>
    <definedName name="__43__123Graph_BCHART_25" hidden="1">#REF!</definedName>
    <definedName name="__43__123Graph_XGRÁFICO_1" hidden="1">#REF!</definedName>
    <definedName name="__44____123Graph_XGRÁFICO_2" hidden="1">#REF!</definedName>
    <definedName name="__44__123Graph_BCHART_26" hidden="1">#REF!</definedName>
    <definedName name="__44__123Graph_XGRÁFICO_2" hidden="1">#REF!</definedName>
    <definedName name="__45____123Graph_XGRÁFICO_3" hidden="1">#REF!</definedName>
    <definedName name="__45__123Graph_BCHART_27" hidden="1">#REF!</definedName>
    <definedName name="__45__123Graph_XGRÁFICO_3" hidden="1">#REF!</definedName>
    <definedName name="__46____123Graph_XGRÁFICO_4" hidden="1">#REF!</definedName>
    <definedName name="__46__123Graph_BCHART_28" hidden="1">#REF!</definedName>
    <definedName name="__46__123Graph_XGRÁFICO_4" hidden="1">#REF!</definedName>
    <definedName name="__47___123Graph_AGRÁFICO" hidden="1">#REF!</definedName>
    <definedName name="__47__123Graph_BCHART_29" hidden="1">#REF!</definedName>
    <definedName name="__48___123Graph_AGRÁFICO_1" hidden="1">#REF!</definedName>
    <definedName name="__48__123Graph_BCHART_3" hidden="1">#REF!</definedName>
    <definedName name="__49___123Graph_AGRÁFICO_2" hidden="1">#REF!</definedName>
    <definedName name="__49__123Graph_BCHART_30" hidden="1">#REF!</definedName>
    <definedName name="__5_____123Graph_AGRÁFICO_4" hidden="1">#REF!</definedName>
    <definedName name="__5___123Graph_AGRÁFICO_4" hidden="1">#REF!</definedName>
    <definedName name="__5__123Graph_ACHART_12" hidden="1">#REF!</definedName>
    <definedName name="__5__123Graph_AGRÁFICO_4" hidden="1">#REF!</definedName>
    <definedName name="__50___123Graph_AGRÁFICO_3" hidden="1">#REF!</definedName>
    <definedName name="__50__123Graph_BCHART_4" hidden="1">#REF!</definedName>
    <definedName name="__51___123Graph_AGRÁFICO_4" hidden="1">#REF!</definedName>
    <definedName name="__51__123Graph_BCHART_5" hidden="1">#REF!</definedName>
    <definedName name="__52___123Graph_AGRÁFICO_5" hidden="1">#REF!</definedName>
    <definedName name="__52__123Graph_BCHART_6" hidden="1">#REF!</definedName>
    <definedName name="__53___123Graph_BGRÁFICO" hidden="1">#REF!</definedName>
    <definedName name="__53__123Graph_BCHART_7" hidden="1">#REF!</definedName>
    <definedName name="__54___123Graph_BGRÁFICO_1" hidden="1">#REF!</definedName>
    <definedName name="__54__123Graph_BCHART_8" hidden="1">#REF!</definedName>
    <definedName name="__55___123Graph_BGRÁFICO_2" hidden="1">#REF!</definedName>
    <definedName name="__55__123Graph_BCHART_9" hidden="1">#REF!</definedName>
    <definedName name="__56___123Graph_BGRÁFICO_3" hidden="1">#REF!</definedName>
    <definedName name="__56__123Graph_CCHART_25" hidden="1">#REF!</definedName>
    <definedName name="__57___123Graph_BGRÁFICO_4" hidden="1">#REF!</definedName>
    <definedName name="__57__123Graph_CCHART_26" hidden="1">[7]GrThree!$D$90:$D$110</definedName>
    <definedName name="__58___123Graph_BGRÁFICO_5" hidden="1">#REF!</definedName>
    <definedName name="__58__123Graph_CCHART_27" hidden="1">#REF!</definedName>
    <definedName name="__59___123Graph_CGRÁFICO" hidden="1">#REF!</definedName>
    <definedName name="__59__123Graph_CCHART_28" hidden="1">#REF!</definedName>
    <definedName name="__6_____123Graph_AGRÁFICO_5" hidden="1">#REF!</definedName>
    <definedName name="__6___123Graph_AGRÁFICO_5" hidden="1">#REF!</definedName>
    <definedName name="__6__123Graph_ACHART_13" hidden="1">#REF!</definedName>
    <definedName name="__6__123Graph_AGRÁFICO_5" hidden="1">#REF!</definedName>
    <definedName name="__60___123Graph_CGRÁFICO_1" hidden="1">#REF!</definedName>
    <definedName name="__60__123Graph_CCHART_29" hidden="1">#REF!</definedName>
    <definedName name="__61___123Graph_CGRÁFICO_2" hidden="1">#REF!</definedName>
    <definedName name="__61__123Graph_CCHART_30" hidden="1">#REF!</definedName>
    <definedName name="__62___123Graph_CGRÁFICO_3" hidden="1">#REF!</definedName>
    <definedName name="__62__123Graph_DCHART_25" hidden="1">#REF!</definedName>
    <definedName name="__63___123Graph_CGRÁFICO_4" hidden="1">#REF!</definedName>
    <definedName name="__63__123Graph_DCHART_26" hidden="1">#REF!</definedName>
    <definedName name="__64___123Graph_CGRÁFICO_5" hidden="1">#REF!</definedName>
    <definedName name="__64__123Graph_DCHART_27" hidden="1">#REF!</definedName>
    <definedName name="__65___123Graph_XGRÁFICO" hidden="1">#REF!</definedName>
    <definedName name="__65__123Graph_DCHART_28" hidden="1">#REF!</definedName>
    <definedName name="__66___123Graph_XGRÁFICO_1" hidden="1">#REF!</definedName>
    <definedName name="__66__123Graph_DCHART_29" hidden="1">#REF!</definedName>
    <definedName name="__67___123Graph_XGRÁFICO_2" hidden="1">#REF!</definedName>
    <definedName name="__67__123Graph_DCHART_30" hidden="1">#REF!</definedName>
    <definedName name="__68___123Graph_XGRÁFICO_3" hidden="1">#REF!</definedName>
    <definedName name="__68__123Graph_XCHART_10" hidden="1">#REF!</definedName>
    <definedName name="__69___123Graph_XGRÁFICO_4" hidden="1">#REF!</definedName>
    <definedName name="__69__123Graph_XCHART_11" hidden="1">#REF!</definedName>
    <definedName name="__7_____123Graph_BGRÁFICO" hidden="1">#REF!</definedName>
    <definedName name="__7___123Graph_BGRÁFICO" hidden="1">#REF!</definedName>
    <definedName name="__7__123Graph_ACHART_14" hidden="1">#REF!</definedName>
    <definedName name="__7__123Graph_BGRÁFICO" hidden="1">#REF!</definedName>
    <definedName name="__70__123Graph_AGRÁFICO" hidden="1">#REF!</definedName>
    <definedName name="__70__123Graph_XCHART_12" hidden="1">[7]Calc!$A$153:$A$313</definedName>
    <definedName name="__71__123Graph_AGRÁFICO_1" hidden="1">#REF!</definedName>
    <definedName name="__71__123Graph_XCHART_13" hidden="1">#REF!</definedName>
    <definedName name="__72__123Graph_AGRÁFICO_2" hidden="1">#REF!</definedName>
    <definedName name="__72__123Graph_XCHART_14" hidden="1">#REF!</definedName>
    <definedName name="__73__123Graph_AGRÁFICO_3" hidden="1">#REF!</definedName>
    <definedName name="__73__123Graph_XCHART_15" hidden="1">#REF!</definedName>
    <definedName name="__74__123Graph_AGRÁFICO_4" hidden="1">#REF!</definedName>
    <definedName name="__74__123Graph_XCHART_16" hidden="1">#REF!</definedName>
    <definedName name="__75__123Graph_AGRÁFICO_5" hidden="1">#REF!</definedName>
    <definedName name="__75__123Graph_XCHART_2" hidden="1">#REF!</definedName>
    <definedName name="__76__123Graph_BGRÁFICO" hidden="1">#REF!</definedName>
    <definedName name="__76__123Graph_XCHART_3" hidden="1">#REF!</definedName>
    <definedName name="__77__123Graph_BGRÁFICO_1" hidden="1">#REF!</definedName>
    <definedName name="__77__123Graph_XCHART_4" hidden="1">#REF!</definedName>
    <definedName name="__78__123Graph_BGRÁFICO_2" hidden="1">#REF!</definedName>
    <definedName name="__78__123Graph_XCHART_5" hidden="1">#REF!</definedName>
    <definedName name="__79__123Graph_BGRÁFICO_3" hidden="1">#REF!</definedName>
    <definedName name="__79__123Graph_XCHART_6" hidden="1">#REF!</definedName>
    <definedName name="__8_____123Graph_BGRÁFICO_1" hidden="1">#REF!</definedName>
    <definedName name="__8___123Graph_BGRÁFICO_1" hidden="1">#REF!</definedName>
    <definedName name="__8__123Graph_ACHART_15" hidden="1">#REF!</definedName>
    <definedName name="__8__123Graph_BGRÁFICO_1" hidden="1">#REF!</definedName>
    <definedName name="__80__123Graph_BGRÁFICO_4" hidden="1">#REF!</definedName>
    <definedName name="__80__123Graph_XCHART_7" hidden="1">#REF!</definedName>
    <definedName name="__81__123Graph_BGRÁFICO_5" hidden="1">#REF!</definedName>
    <definedName name="__81__123Graph_XCHART_8" hidden="1">#REF!</definedName>
    <definedName name="__82__123Graph_CGRÁFICO" hidden="1">#REF!</definedName>
    <definedName name="__82__123Graph_XCHART_9" hidden="1">#REF!</definedName>
    <definedName name="__83__123Graph_CGRÁFICO_1" hidden="1">#REF!</definedName>
    <definedName name="__84__123Graph_CGRÁFICO_2" hidden="1">#REF!</definedName>
    <definedName name="__85__123Graph_CGRÁFICO_3" hidden="1">#REF!</definedName>
    <definedName name="__86__123Graph_CGRÁFICO_4" hidden="1">#REF!</definedName>
    <definedName name="__87__123Graph_CGRÁFICO_5" hidden="1">#REF!</definedName>
    <definedName name="__88__123Graph_XGRÁFICO" hidden="1">#REF!</definedName>
    <definedName name="__89__123Graph_XGRÁFICO_1" hidden="1">#REF!</definedName>
    <definedName name="__9_____123Graph_BGRÁFICO_2" hidden="1">#REF!</definedName>
    <definedName name="__9___123Graph_BGRÁFICO_2" hidden="1">#REF!</definedName>
    <definedName name="__9__123Graph_ACHART_16" hidden="1">#REF!</definedName>
    <definedName name="__9__123Graph_BGRÁFICO_2" hidden="1">#REF!</definedName>
    <definedName name="__90__123Graph_XGRÁFICO_2" hidden="1">#REF!</definedName>
    <definedName name="__91__123Graph_XGRÁFICO_3" hidden="1">#REF!</definedName>
    <definedName name="__92__123Graph_XGRÁFICO_4" hidden="1">#REF!</definedName>
    <definedName name="__aew237">#REF!</definedName>
    <definedName name="__ATI2">#N/A</definedName>
    <definedName name="__B1" localSheetId="5" hidden="1">{#N/A,#N/A,FALSE,"LLAVE";#N/A,#N/A,FALSE,"EERR";#N/A,#N/A,FALSE,"ESP";#N/A,#N/A,FALSE,"EOAF";#N/A,#N/A,FALSE,"CASH";#N/A,#N/A,FALSE,"FINANZAS";#N/A,#N/A,FALSE,"DEUDA";#N/A,#N/A,FALSE,"INVERSION";#N/A,#N/A,FALSE,"PERSONAL"}</definedName>
    <definedName name="__B1" localSheetId="9" hidden="1">{#N/A,#N/A,FALSE,"LLAVE";#N/A,#N/A,FALSE,"EERR";#N/A,#N/A,FALSE,"ESP";#N/A,#N/A,FALSE,"EOAF";#N/A,#N/A,FALSE,"CASH";#N/A,#N/A,FALSE,"FINANZAS";#N/A,#N/A,FALSE,"DEUDA";#N/A,#N/A,FALSE,"INVERSION";#N/A,#N/A,FALSE,"PERSONAL"}</definedName>
    <definedName name="__B1" localSheetId="0" hidden="1">{#N/A,#N/A,FALSE,"LLAVE";#N/A,#N/A,FALSE,"EERR";#N/A,#N/A,FALSE,"ESP";#N/A,#N/A,FALSE,"EOAF";#N/A,#N/A,FALSE,"CASH";#N/A,#N/A,FALSE,"FINANZAS";#N/A,#N/A,FALSE,"DEUDA";#N/A,#N/A,FALSE,"INVERSION";#N/A,#N/A,FALSE,"PERSONAL"}</definedName>
    <definedName name="__B1" hidden="1">{#N/A,#N/A,FALSE,"LLAVE";#N/A,#N/A,FALSE,"EERR";#N/A,#N/A,FALSE,"ESP";#N/A,#N/A,FALSE,"EOAF";#N/A,#N/A,FALSE,"CASH";#N/A,#N/A,FALSE,"FINANZAS";#N/A,#N/A,FALSE,"DEUDA";#N/A,#N/A,FALSE,"INVERSION";#N/A,#N/A,FALSE,"PERSONAL"}</definedName>
    <definedName name="__bb1" localSheetId="5" hidden="1">{#N/A,#N/A,FALSE,"ENERGIA";#N/A,#N/A,FALSE,"PERDIDAS";#N/A,#N/A,FALSE,"CLIENTES";#N/A,#N/A,FALSE,"ESTADO";#N/A,#N/A,FALSE,"TECNICA"}</definedName>
    <definedName name="__bb1" localSheetId="9" hidden="1">{#N/A,#N/A,FALSE,"ENERGIA";#N/A,#N/A,FALSE,"PERDIDAS";#N/A,#N/A,FALSE,"CLIENTES";#N/A,#N/A,FALSE,"ESTADO";#N/A,#N/A,FALSE,"TECNICA"}</definedName>
    <definedName name="__bb1" localSheetId="0" hidden="1">{#N/A,#N/A,FALSE,"ENERGIA";#N/A,#N/A,FALSE,"PERDIDAS";#N/A,#N/A,FALSE,"CLIENTES";#N/A,#N/A,FALSE,"ESTADO";#N/A,#N/A,FALSE,"TECNICA"}</definedName>
    <definedName name="__bb1" hidden="1">{#N/A,#N/A,FALSE,"ENERGIA";#N/A,#N/A,FALSE,"PERDIDAS";#N/A,#N/A,FALSE,"CLIENTES";#N/A,#N/A,FALSE,"ESTADO";#N/A,#N/A,FALSE,"TECNICA"}</definedName>
    <definedName name="__bbb1" localSheetId="5" hidden="1">{#N/A,#N/A,FALSE,"LLAVE";#N/A,#N/A,FALSE,"EERR";#N/A,#N/A,FALSE,"ESP";#N/A,#N/A,FALSE,"EOAF";#N/A,#N/A,FALSE,"CASH";#N/A,#N/A,FALSE,"FINANZAS";#N/A,#N/A,FALSE,"DEUDA";#N/A,#N/A,FALSE,"INVERSION";#N/A,#N/A,FALSE,"PERSONAL"}</definedName>
    <definedName name="__bbb1" localSheetId="9" hidden="1">{#N/A,#N/A,FALSE,"LLAVE";#N/A,#N/A,FALSE,"EERR";#N/A,#N/A,FALSE,"ESP";#N/A,#N/A,FALSE,"EOAF";#N/A,#N/A,FALSE,"CASH";#N/A,#N/A,FALSE,"FINANZAS";#N/A,#N/A,FALSE,"DEUDA";#N/A,#N/A,FALSE,"INVERSION";#N/A,#N/A,FALSE,"PERSONAL"}</definedName>
    <definedName name="__bbb1" localSheetId="0" hidden="1">{#N/A,#N/A,FALSE,"LLAVE";#N/A,#N/A,FALSE,"EERR";#N/A,#N/A,FALSE,"ESP";#N/A,#N/A,FALSE,"EOAF";#N/A,#N/A,FALSE,"CASH";#N/A,#N/A,FALSE,"FINANZAS";#N/A,#N/A,FALSE,"DEUDA";#N/A,#N/A,FALSE,"INVERSION";#N/A,#N/A,FALSE,"PERSONAL"}</definedName>
    <definedName name="__bbb1" hidden="1">{#N/A,#N/A,FALSE,"LLAVE";#N/A,#N/A,FALSE,"EERR";#N/A,#N/A,FALSE,"ESP";#N/A,#N/A,FALSE,"EOAF";#N/A,#N/A,FALSE,"CASH";#N/A,#N/A,FALSE,"FINANZAS";#N/A,#N/A,FALSE,"DEUDA";#N/A,#N/A,FALSE,"INVERSION";#N/A,#N/A,FALSE,"PERSONAL"}</definedName>
    <definedName name="__BSL0197">#REF!</definedName>
    <definedName name="__BSL0297">#REF!</definedName>
    <definedName name="__BSL0397">#REF!</definedName>
    <definedName name="__BSL0497">#REF!</definedName>
    <definedName name="__BSL0597">#REF!</definedName>
    <definedName name="__BSL0697">#REF!</definedName>
    <definedName name="__BSL0797">#REF!</definedName>
    <definedName name="__BSL0897">#REF!</definedName>
    <definedName name="__BSL0997">#REF!</definedName>
    <definedName name="__BSL1097">#REF!</definedName>
    <definedName name="__BSL1197">#REF!</definedName>
    <definedName name="__BSL1297">#REF!</definedName>
    <definedName name="__bx1" localSheetId="5" hidden="1">{#N/A,#N/A,FALSE,"LLAVE";#N/A,#N/A,FALSE,"EERR";#N/A,#N/A,FALSE,"ESP";#N/A,#N/A,FALSE,"EOAF";#N/A,#N/A,FALSE,"CASH";#N/A,#N/A,FALSE,"FINANZAS";#N/A,#N/A,FALSE,"DEUDA";#N/A,#N/A,FALSE,"INVERSION";#N/A,#N/A,FALSE,"PERSONAL"}</definedName>
    <definedName name="__bx1" localSheetId="9" hidden="1">{#N/A,#N/A,FALSE,"LLAVE";#N/A,#N/A,FALSE,"EERR";#N/A,#N/A,FALSE,"ESP";#N/A,#N/A,FALSE,"EOAF";#N/A,#N/A,FALSE,"CASH";#N/A,#N/A,FALSE,"FINANZAS";#N/A,#N/A,FALSE,"DEUDA";#N/A,#N/A,FALSE,"INVERSION";#N/A,#N/A,FALSE,"PERSONAL"}</definedName>
    <definedName name="__bx1" localSheetId="0" hidden="1">{#N/A,#N/A,FALSE,"LLAVE";#N/A,#N/A,FALSE,"EERR";#N/A,#N/A,FALSE,"ESP";#N/A,#N/A,FALSE,"EOAF";#N/A,#N/A,FALSE,"CASH";#N/A,#N/A,FALSE,"FINANZAS";#N/A,#N/A,FALSE,"DEUDA";#N/A,#N/A,FALSE,"INVERSION";#N/A,#N/A,FALSE,"PERSONAL"}</definedName>
    <definedName name="__bx1" hidden="1">{#N/A,#N/A,FALSE,"LLAVE";#N/A,#N/A,FALSE,"EERR";#N/A,#N/A,FALSE,"ESP";#N/A,#N/A,FALSE,"EOAF";#N/A,#N/A,FALSE,"CASH";#N/A,#N/A,FALSE,"FINANZAS";#N/A,#N/A,FALSE,"DEUDA";#N/A,#N/A,FALSE,"INVERSION";#N/A,#N/A,FALSE,"PERSONAL"}</definedName>
    <definedName name="__CCC0197">#REF!</definedName>
    <definedName name="__CCC0297">#REF!</definedName>
    <definedName name="__CCC0397">#REF!</definedName>
    <definedName name="__CCC0497">#REF!</definedName>
    <definedName name="__CCC0597">#REF!</definedName>
    <definedName name="__CCC0697">#REF!</definedName>
    <definedName name="__CCC0797">#REF!</definedName>
    <definedName name="__CCC0897">#REF!</definedName>
    <definedName name="__CCC0997">#REF!</definedName>
    <definedName name="__CCC1097">#REF!</definedName>
    <definedName name="__CCC1197">#REF!</definedName>
    <definedName name="__CCC1297">#REF!</definedName>
    <definedName name="__CD1" localSheetId="5" hidden="1">{#N/A,#N/A,FALSE,"LLAVE";#N/A,#N/A,FALSE,"EERR";#N/A,#N/A,FALSE,"ESP";#N/A,#N/A,FALSE,"EOAF";#N/A,#N/A,FALSE,"CASH";#N/A,#N/A,FALSE,"FINANZAS";#N/A,#N/A,FALSE,"DEUDA";#N/A,#N/A,FALSE,"INVERSION";#N/A,#N/A,FALSE,"PERSONAL"}</definedName>
    <definedName name="__CD1" localSheetId="9" hidden="1">{#N/A,#N/A,FALSE,"LLAVE";#N/A,#N/A,FALSE,"EERR";#N/A,#N/A,FALSE,"ESP";#N/A,#N/A,FALSE,"EOAF";#N/A,#N/A,FALSE,"CASH";#N/A,#N/A,FALSE,"FINANZAS";#N/A,#N/A,FALSE,"DEUDA";#N/A,#N/A,FALSE,"INVERSION";#N/A,#N/A,FALSE,"PERSONAL"}</definedName>
    <definedName name="__CD1" localSheetId="0" hidden="1">{#N/A,#N/A,FALSE,"LLAVE";#N/A,#N/A,FALSE,"EERR";#N/A,#N/A,FALSE,"ESP";#N/A,#N/A,FALSE,"EOAF";#N/A,#N/A,FALSE,"CASH";#N/A,#N/A,FALSE,"FINANZAS";#N/A,#N/A,FALSE,"DEUDA";#N/A,#N/A,FALSE,"INVERSION";#N/A,#N/A,FALSE,"PERSONAL"}</definedName>
    <definedName name="__CD1" hidden="1">{#N/A,#N/A,FALSE,"LLAVE";#N/A,#N/A,FALSE,"EERR";#N/A,#N/A,FALSE,"ESP";#N/A,#N/A,FALSE,"EOAF";#N/A,#N/A,FALSE,"CASH";#N/A,#N/A,FALSE,"FINANZAS";#N/A,#N/A,FALSE,"DEUDA";#N/A,#N/A,FALSE,"INVERSION";#N/A,#N/A,FALSE,"PERSONAL"}</definedName>
    <definedName name="__cdx1" localSheetId="5" hidden="1">{#N/A,#N/A,FALSE,"LLAVE";#N/A,#N/A,FALSE,"EERR";#N/A,#N/A,FALSE,"ESP";#N/A,#N/A,FALSE,"EOAF";#N/A,#N/A,FALSE,"CASH";#N/A,#N/A,FALSE,"FINANZAS";#N/A,#N/A,FALSE,"DEUDA";#N/A,#N/A,FALSE,"INVERSION";#N/A,#N/A,FALSE,"PERSONAL"}</definedName>
    <definedName name="__cdx1" localSheetId="9" hidden="1">{#N/A,#N/A,FALSE,"LLAVE";#N/A,#N/A,FALSE,"EERR";#N/A,#N/A,FALSE,"ESP";#N/A,#N/A,FALSE,"EOAF";#N/A,#N/A,FALSE,"CASH";#N/A,#N/A,FALSE,"FINANZAS";#N/A,#N/A,FALSE,"DEUDA";#N/A,#N/A,FALSE,"INVERSION";#N/A,#N/A,FALSE,"PERSONAL"}</definedName>
    <definedName name="__cdx1" localSheetId="0" hidden="1">{#N/A,#N/A,FALSE,"LLAVE";#N/A,#N/A,FALSE,"EERR";#N/A,#N/A,FALSE,"ESP";#N/A,#N/A,FALSE,"EOAF";#N/A,#N/A,FALSE,"CASH";#N/A,#N/A,FALSE,"FINANZAS";#N/A,#N/A,FALSE,"DEUDA";#N/A,#N/A,FALSE,"INVERSION";#N/A,#N/A,FALSE,"PERSONAL"}</definedName>
    <definedName name="__cdx1" hidden="1">{#N/A,#N/A,FALSE,"LLAVE";#N/A,#N/A,FALSE,"EERR";#N/A,#N/A,FALSE,"ESP";#N/A,#N/A,FALSE,"EOAF";#N/A,#N/A,FALSE,"CASH";#N/A,#N/A,FALSE,"FINANZAS";#N/A,#N/A,FALSE,"DEUDA";#N/A,#N/A,FALSE,"INVERSION";#N/A,#N/A,FALSE,"PERSONAL"}</definedName>
    <definedName name="__CEN2">#N/A</definedName>
    <definedName name="__CEN22">#N/A</definedName>
    <definedName name="__CEN23">#N/A</definedName>
    <definedName name="__CEN24">#N/A</definedName>
    <definedName name="__CEN25">#N/A</definedName>
    <definedName name="__CEN26">#N/A</definedName>
    <definedName name="__CEN27">#N/A</definedName>
    <definedName name="__CEN28">#N/A</definedName>
    <definedName name="__CEN29">#N/A</definedName>
    <definedName name="__CEN30" localSheetId="5" hidden="1">{#N/A,#N/A,FALSE,"SIM95"}</definedName>
    <definedName name="__CEN30" localSheetId="9" hidden="1">{#N/A,#N/A,FALSE,"SIM95"}</definedName>
    <definedName name="__CEN30" localSheetId="0" hidden="1">{#N/A,#N/A,FALSE,"SIM95"}</definedName>
    <definedName name="__CEN30" hidden="1">{#N/A,#N/A,FALSE,"SIM95"}</definedName>
    <definedName name="__CEN31">#N/A</definedName>
    <definedName name="__CEN32">#N/A</definedName>
    <definedName name="__CEN33">#N/A</definedName>
    <definedName name="__CEN34">#N/A</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P1">#REF!</definedName>
    <definedName name="__DEP2">#REF!</definedName>
    <definedName name="__DEP3">#REF!</definedName>
    <definedName name="__DEP4">#REF!</definedName>
    <definedName name="__DEP5">#REF!</definedName>
    <definedName name="__df1" localSheetId="5" hidden="1">{#N/A,#N/A,FALSE,"LLAVE";#N/A,#N/A,FALSE,"EERR";#N/A,#N/A,FALSE,"ESP";#N/A,#N/A,FALSE,"EOAF";#N/A,#N/A,FALSE,"CASH";#N/A,#N/A,FALSE,"FINANZAS";#N/A,#N/A,FALSE,"DEUDA";#N/A,#N/A,FALSE,"INVERSION";#N/A,#N/A,FALSE,"PERSONAL"}</definedName>
    <definedName name="__df1" localSheetId="9" hidden="1">{#N/A,#N/A,FALSE,"LLAVE";#N/A,#N/A,FALSE,"EERR";#N/A,#N/A,FALSE,"ESP";#N/A,#N/A,FALSE,"EOAF";#N/A,#N/A,FALSE,"CASH";#N/A,#N/A,FALSE,"FINANZAS";#N/A,#N/A,FALSE,"DEUDA";#N/A,#N/A,FALSE,"INVERSION";#N/A,#N/A,FALSE,"PERSONAL"}</definedName>
    <definedName name="__df1" localSheetId="0" hidden="1">{#N/A,#N/A,FALSE,"LLAVE";#N/A,#N/A,FALSE,"EERR";#N/A,#N/A,FALSE,"ESP";#N/A,#N/A,FALSE,"EOAF";#N/A,#N/A,FALSE,"CASH";#N/A,#N/A,FALSE,"FINANZAS";#N/A,#N/A,FALSE,"DEUDA";#N/A,#N/A,FALSE,"INVERSION";#N/A,#N/A,FALSE,"PERSONAL"}</definedName>
    <definedName name="__df1" hidden="1">{#N/A,#N/A,FALSE,"LLAVE";#N/A,#N/A,FALSE,"EERR";#N/A,#N/A,FALSE,"ESP";#N/A,#N/A,FALSE,"EOAF";#N/A,#N/A,FALSE,"CASH";#N/A,#N/A,FALSE,"FINANZAS";#N/A,#N/A,FALSE,"DEUDA";#N/A,#N/A,FALSE,"INVERSION";#N/A,#N/A,FALSE,"PERSONAL"}</definedName>
    <definedName name="__DNO0197">#REF!</definedName>
    <definedName name="__DNO0297">#REF!</definedName>
    <definedName name="__DNO0397">#REF!</definedName>
    <definedName name="__DNO0497">#REF!</definedName>
    <definedName name="__DNO0597">#REF!</definedName>
    <definedName name="__DNO0697">#REF!</definedName>
    <definedName name="__DNO0797">#REF!</definedName>
    <definedName name="__DNO0897">#REF!</definedName>
    <definedName name="__DNO0997">#REF!</definedName>
    <definedName name="__DNO1097">#REF!</definedName>
    <definedName name="__DNO1197">#REF!</definedName>
    <definedName name="__DNO1297">#REF!</definedName>
    <definedName name="__DOC1">#REF!</definedName>
    <definedName name="__DOC2">#REF!</definedName>
    <definedName name="__DRE0700" localSheetId="5" hidden="1">{"'PXR_6500'!$A$1:$I$124"}</definedName>
    <definedName name="__DRE0700" localSheetId="9" hidden="1">{"'PXR_6500'!$A$1:$I$124"}</definedName>
    <definedName name="__DRE0700" localSheetId="0" hidden="1">{"'PXR_6500'!$A$1:$I$124"}</definedName>
    <definedName name="__DRE0700" hidden="1">{"'PXR_6500'!$A$1:$I$124"}</definedName>
    <definedName name="__DRE1">#REF!</definedName>
    <definedName name="__DRE2">#REF!</definedName>
    <definedName name="__e1" localSheetId="5" hidden="1">{#N/A,#N/A,FALSE,"ENERGIA";#N/A,#N/A,FALSE,"PERDIDAS";#N/A,#N/A,FALSE,"CLIENTES";#N/A,#N/A,FALSE,"ESTADO";#N/A,#N/A,FALSE,"TECNICA"}</definedName>
    <definedName name="__e1" localSheetId="9" hidden="1">{#N/A,#N/A,FALSE,"ENERGIA";#N/A,#N/A,FALSE,"PERDIDAS";#N/A,#N/A,FALSE,"CLIENTES";#N/A,#N/A,FALSE,"ESTADO";#N/A,#N/A,FALSE,"TECNICA"}</definedName>
    <definedName name="__e1" localSheetId="0" hidden="1">{#N/A,#N/A,FALSE,"ENERGIA";#N/A,#N/A,FALSE,"PERDIDAS";#N/A,#N/A,FALSE,"CLIENTES";#N/A,#N/A,FALSE,"ESTADO";#N/A,#N/A,FALSE,"TECNICA"}</definedName>
    <definedName name="__e1" hidden="1">{#N/A,#N/A,FALSE,"ENERGIA";#N/A,#N/A,FALSE,"PERDIDAS";#N/A,#N/A,FALSE,"CLIENTES";#N/A,#N/A,FALSE,"ESTADO";#N/A,#N/A,FALSE,"TECNICA"}</definedName>
    <definedName name="__exp10">#REF!</definedName>
    <definedName name="__exp11">#REF!</definedName>
    <definedName name="__exp12">#REF!</definedName>
    <definedName name="__exp13">#REF!</definedName>
    <definedName name="__exp14">#REF!</definedName>
    <definedName name="__exp15">#REF!</definedName>
    <definedName name="__exp16">#REF!</definedName>
    <definedName name="__exp17">#REF!</definedName>
    <definedName name="__exp18">#REF!</definedName>
    <definedName name="__exp19">#REF!</definedName>
    <definedName name="__exp2">#REF!</definedName>
    <definedName name="__exp20">#REF!</definedName>
    <definedName name="__exp21">#REF!</definedName>
    <definedName name="__exp22">#REF!</definedName>
    <definedName name="__exp23">#REF!</definedName>
    <definedName name="__exp24">#REF!</definedName>
    <definedName name="__exp25">#REF!</definedName>
    <definedName name="__exp26">#REF!</definedName>
    <definedName name="__exp27">#REF!</definedName>
    <definedName name="__exp28">#REF!</definedName>
    <definedName name="__exp29">#REF!</definedName>
    <definedName name="__exp3">#REF!</definedName>
    <definedName name="__exp30">#REF!</definedName>
    <definedName name="__exp31">#REF!</definedName>
    <definedName name="__exp32">#REF!</definedName>
    <definedName name="__exp33">#REF!</definedName>
    <definedName name="__exp34">#REF!</definedName>
    <definedName name="__exp35">#REF!</definedName>
    <definedName name="__exp36">#REF!</definedName>
    <definedName name="__exp37">#REF!</definedName>
    <definedName name="__exp38">#REF!</definedName>
    <definedName name="__exp39">#REF!</definedName>
    <definedName name="__exp4">#REF!</definedName>
    <definedName name="__exp40">#REF!</definedName>
    <definedName name="__exp41">#REF!</definedName>
    <definedName name="__exp42">#REF!</definedName>
    <definedName name="__exp43">#REF!</definedName>
    <definedName name="__exp44">#REF!</definedName>
    <definedName name="__exp45">#REF!</definedName>
    <definedName name="__exp46">#REF!</definedName>
    <definedName name="__exp47">#REF!</definedName>
    <definedName name="__exp5">#REF!</definedName>
    <definedName name="__exp50">#REF!</definedName>
    <definedName name="__exp51">#REF!</definedName>
    <definedName name="__exp52">#REF!</definedName>
    <definedName name="__exp53">#REF!</definedName>
    <definedName name="__exp6">#REF!</definedName>
    <definedName name="__exp7">#REF!</definedName>
    <definedName name="__exp8">#REF!</definedName>
    <definedName name="__exp9">#REF!</definedName>
    <definedName name="__FDS_HYPERLINK_TOGGLE_STATE__" hidden="1">"ON"</definedName>
    <definedName name="__FEE2001">#REF!</definedName>
    <definedName name="__FER0197">#REF!</definedName>
    <definedName name="__FER0297">#REF!</definedName>
    <definedName name="__FER0397">#REF!</definedName>
    <definedName name="__FER0497">#REF!</definedName>
    <definedName name="__FER0597">#REF!</definedName>
    <definedName name="__FER0697">#REF!</definedName>
    <definedName name="__FER0797">#REF!</definedName>
    <definedName name="__FER0897">#REF!</definedName>
    <definedName name="__FER0997">#REF!</definedName>
    <definedName name="__FER1097">#REF!</definedName>
    <definedName name="__FER1197">#REF!</definedName>
    <definedName name="__FER1297">#REF!</definedName>
    <definedName name="__gdp98">#REF!</definedName>
    <definedName name="__gdp99">#REF!</definedName>
    <definedName name="__IND0197">#REF!</definedName>
    <definedName name="__IND0297">#REF!</definedName>
    <definedName name="__IND0397">#REF!</definedName>
    <definedName name="__IND0497">#REF!</definedName>
    <definedName name="__IND0597">#REF!</definedName>
    <definedName name="__IND0697">#REF!</definedName>
    <definedName name="__IND0797">#REF!</definedName>
    <definedName name="__Ind083">#REF!</definedName>
    <definedName name="__Ind084">#REF!</definedName>
    <definedName name="__Ind085">#REF!</definedName>
    <definedName name="__Ind086">#REF!</definedName>
    <definedName name="__Ind087">#REF!</definedName>
    <definedName name="__Ind088">#REF!</definedName>
    <definedName name="__Ind089">#REF!</definedName>
    <definedName name="__IND0897">#REF!</definedName>
    <definedName name="__Ind090">#REF!</definedName>
    <definedName name="__Ind091">#REF!</definedName>
    <definedName name="__Ind092">#REF!</definedName>
    <definedName name="__Ind093">#REF!</definedName>
    <definedName name="__Ind094">#REF!</definedName>
    <definedName name="__Ind095">#REF!</definedName>
    <definedName name="__Ind096">#REF!</definedName>
    <definedName name="__Ind097">#REF!</definedName>
    <definedName name="__Ind098">#REF!</definedName>
    <definedName name="__Ind099">#REF!</definedName>
    <definedName name="__IND0997">#REF!</definedName>
    <definedName name="__Ind100">#REF!</definedName>
    <definedName name="__Ind101">#REF!</definedName>
    <definedName name="__Ind102">#REF!</definedName>
    <definedName name="__Ind103">#REF!</definedName>
    <definedName name="__IND1097">#REF!</definedName>
    <definedName name="__Ind112">#REF!</definedName>
    <definedName name="__Ind116">#REF!</definedName>
    <definedName name="__Ind119">#REF!</definedName>
    <definedName name="__IND1197">#REF!</definedName>
    <definedName name="__Ind126">#REF!</definedName>
    <definedName name="__IND1297">#REF!</definedName>
    <definedName name="__Ind131">#REF!</definedName>
    <definedName name="__L">#REF!</definedName>
    <definedName name="__MIX97">#REF!</definedName>
    <definedName name="__mpe1">#REF!</definedName>
    <definedName name="__MSD0197">#REF!</definedName>
    <definedName name="__msd0297">#REF!</definedName>
    <definedName name="__MSD0397">#REF!</definedName>
    <definedName name="__MSD0497">#REF!</definedName>
    <definedName name="__MSD0597">#REF!</definedName>
    <definedName name="__MSD0697">#REF!</definedName>
    <definedName name="__MSD0797">#REF!</definedName>
    <definedName name="__MSD0897">#REF!</definedName>
    <definedName name="__MSD0997">#REF!</definedName>
    <definedName name="__MSD1097">[2]INDICADO!$Z$63</definedName>
    <definedName name="__MSD1197">#REF!</definedName>
    <definedName name="__MSD1297">#REF!</definedName>
    <definedName name="__Obs1">#REF!</definedName>
    <definedName name="__OBS2">#REF!</definedName>
    <definedName name="__ODC0197">#REF!</definedName>
    <definedName name="__ODC0297">#REF!</definedName>
    <definedName name="__ODC0397">#REF!</definedName>
    <definedName name="__ODC0497">#REF!</definedName>
    <definedName name="__ODC0597">#REF!</definedName>
    <definedName name="__ODC0697">#REF!</definedName>
    <definedName name="__ODC0797">#REF!</definedName>
    <definedName name="__ODC0897">#REF!</definedName>
    <definedName name="__ODC0997">#REF!</definedName>
    <definedName name="__ODC1097">#REF!</definedName>
    <definedName name="__ODC1297">#REF!</definedName>
    <definedName name="__out97">#REF!</definedName>
    <definedName name="__pag1">#REF!</definedName>
    <definedName name="__pag2">#REF!</definedName>
    <definedName name="__pag3">#REF!</definedName>
    <definedName name="__pag4">#REF!</definedName>
    <definedName name="__pag5">#REF!</definedName>
    <definedName name="__pag6">#REF!</definedName>
    <definedName name="__plt02">#REF!</definedName>
    <definedName name="__PLT07">#REF!</definedName>
    <definedName name="__PLT09">#REF!</definedName>
    <definedName name="__q61">#REF!</definedName>
    <definedName name="__R">#REF!</definedName>
    <definedName name="__TIP0197">#REF!</definedName>
    <definedName name="__TIP0297">#REF!</definedName>
    <definedName name="__TIP0397">#REF!</definedName>
    <definedName name="__TIP0497">#REF!</definedName>
    <definedName name="__TIP0597">#REF!</definedName>
    <definedName name="__TIP0697">#REF!</definedName>
    <definedName name="__TIP0797">#REF!</definedName>
    <definedName name="__TIP0897">#REF!</definedName>
    <definedName name="__TIP0997">#REF!</definedName>
    <definedName name="__TIP1097">#REF!</definedName>
    <definedName name="__TIP1197">#REF!</definedName>
    <definedName name="__TIP1297">#REF!</definedName>
    <definedName name="__TRC92">#REF!</definedName>
    <definedName name="__TRC93">#REF!</definedName>
    <definedName name="__TRC94">#REF!</definedName>
    <definedName name="__TRC95">#REF!</definedName>
    <definedName name="__TRC96">#REF!</definedName>
    <definedName name="__TSU91">#REF!</definedName>
    <definedName name="__TSU92">#REF!</definedName>
    <definedName name="__TSU93">#REF!</definedName>
    <definedName name="__TSU94">#REF!</definedName>
    <definedName name="__TSU95">#REF!</definedName>
    <definedName name="__TSU96">#REF!</definedName>
    <definedName name="__TTF92">#REF!</definedName>
    <definedName name="__TTF93">#REF!</definedName>
    <definedName name="__TTF94">#REF!</definedName>
    <definedName name="__TTF95">#REF!</definedName>
    <definedName name="__TTF96">#REF!</definedName>
    <definedName name="__UF02">#REF!</definedName>
    <definedName name="__UTM02">#REF!</definedName>
    <definedName name="__val1">#REF!</definedName>
    <definedName name="__val2">#REF!</definedName>
    <definedName name="__vn1">#REF!</definedName>
    <definedName name="_001___83">#REF!</definedName>
    <definedName name="_054__90">#REF!</definedName>
    <definedName name="_1" localSheetId="5">#REF!,#REF!,#REF!,#REF!</definedName>
    <definedName name="_1" localSheetId="9">#REF!,#REF!,#REF!,#REF!</definedName>
    <definedName name="_1" localSheetId="0">#REF!,#REF!,#REF!,#REF!</definedName>
    <definedName name="_1">#REF!,#REF!,#REF!,#REF!</definedName>
    <definedName name="_1_____123Graph_AGRÁFICO" hidden="1">#REF!</definedName>
    <definedName name="_1____123Graph_AGRÁFICO" hidden="1">#REF!</definedName>
    <definedName name="_1___123Graph_AGRÁFICO" hidden="1">#REF!</definedName>
    <definedName name="_1__123Graph_ACHART_1" hidden="1">#REF!</definedName>
    <definedName name="_1__123Graph_AGRÁFICO" hidden="1">#REF!</definedName>
    <definedName name="_1__123Graph_AGRßFICO_1A" hidden="1">#REF!</definedName>
    <definedName name="_10">#REF!</definedName>
    <definedName name="_10_____123Graph_BGRÁFICO_3" hidden="1">#REF!</definedName>
    <definedName name="_10____123Graph_BGRÁFICO_3" hidden="1">#REF!</definedName>
    <definedName name="_10___123Graph_BGRÁFICO_2" hidden="1">#REF!</definedName>
    <definedName name="_10___123Graph_BGRÁFICO_3" hidden="1">#REF!</definedName>
    <definedName name="_10__123Graph_ACHART_16" hidden="1">#REF!</definedName>
    <definedName name="_10__123Graph_ACHART_17" hidden="1">#REF!</definedName>
    <definedName name="_10__123Graph_BGRÁFICO" hidden="1">#REF!</definedName>
    <definedName name="_10__123Graph_BGRÁFICO_1" hidden="1">#REF!</definedName>
    <definedName name="_10__123Graph_BGRÁFICO_2" hidden="1">#REF!</definedName>
    <definedName name="_10__123Graph_BGRÁFICO_3" hidden="1">#REF!</definedName>
    <definedName name="_10__123Graph_CCHART_1" hidden="1">#REF!</definedName>
    <definedName name="_10__123Graph_LBL_ACHART_8" hidden="1">#REF!</definedName>
    <definedName name="_10A">#REF!</definedName>
    <definedName name="_11">#REF!</definedName>
    <definedName name="_11_____123Graph_BGRÁFICO_4" hidden="1">#REF!</definedName>
    <definedName name="_11____123Graph_BGRÁFICO_4" hidden="1">#REF!</definedName>
    <definedName name="_11___123Graph_BGRÁFICO_3" hidden="1">#REF!</definedName>
    <definedName name="_11___123Graph_BGRÁFICO_4" hidden="1">#REF!</definedName>
    <definedName name="_11__123Graph_ACHART_17" hidden="1">#REF!</definedName>
    <definedName name="_11__123Graph_ACHART_18" hidden="1">#REF!</definedName>
    <definedName name="_11__123Graph_AGRÁFICO_5" hidden="1">#REF!</definedName>
    <definedName name="_11__123Graph_BGRÁFICO_1" hidden="1">#REF!</definedName>
    <definedName name="_11__123Graph_BGRÁFICO_2" hidden="1">#REF!</definedName>
    <definedName name="_11__123Graph_BGRÁFICO_3" hidden="1">#REF!</definedName>
    <definedName name="_11__123Graph_BGRÁFICO_4" hidden="1">#REF!</definedName>
    <definedName name="_11__123Graph_CCHART_8" hidden="1">#REF!</definedName>
    <definedName name="_11__123Graph_LBL_BCHART_8" hidden="1">#REF!</definedName>
    <definedName name="_111">#REF!</definedName>
    <definedName name="_1111">#REF!</definedName>
    <definedName name="_11111">#REF!</definedName>
    <definedName name="_111111">#REF!</definedName>
    <definedName name="_1111110000">#REF!</definedName>
    <definedName name="_111112">#REF!</definedName>
    <definedName name="_1111120000">#REF!</definedName>
    <definedName name="_111119">#REF!</definedName>
    <definedName name="_1111191">#REF!</definedName>
    <definedName name="_1111191000">#REF!</definedName>
    <definedName name="_1112">#REF!</definedName>
    <definedName name="_11121">#REF!</definedName>
    <definedName name="_111211">#REF!</definedName>
    <definedName name="_1112110000">#REF!</definedName>
    <definedName name="_111212">#REF!</definedName>
    <definedName name="_1112120000">#REF!</definedName>
    <definedName name="_111213">#REF!</definedName>
    <definedName name="_1112130000">#REF!</definedName>
    <definedName name="_11122">#REF!</definedName>
    <definedName name="_1112200000">#REF!</definedName>
    <definedName name="_1113">#REF!</definedName>
    <definedName name="_11131">#REF!</definedName>
    <definedName name="_1113100000">#REF!</definedName>
    <definedName name="_111311">#REF!</definedName>
    <definedName name="_1113110">#REF!</definedName>
    <definedName name="_1113110100">#REF!</definedName>
    <definedName name="_1113110200">#REF!</definedName>
    <definedName name="_111312">#REF!</definedName>
    <definedName name="_1113120">#REF!</definedName>
    <definedName name="_1113120100">#REF!</definedName>
    <definedName name="_1113120200">#REF!</definedName>
    <definedName name="_111313">#REF!</definedName>
    <definedName name="_1113130000">#REF!</definedName>
    <definedName name="_11132">#REF!</definedName>
    <definedName name="_1113200000">#REF!</definedName>
    <definedName name="_111321">#REF!</definedName>
    <definedName name="_1113210">#REF!</definedName>
    <definedName name="_1113210100">#REF!</definedName>
    <definedName name="_1113210200">#REF!</definedName>
    <definedName name="_111322">#REF!</definedName>
    <definedName name="_1113220">#REF!</definedName>
    <definedName name="_1113220100">#REF!</definedName>
    <definedName name="_1113220200">#REF!</definedName>
    <definedName name="_111323">#REF!</definedName>
    <definedName name="_1113230000">#REF!</definedName>
    <definedName name="_1114">#REF!</definedName>
    <definedName name="_11141">#REF!</definedName>
    <definedName name="_111411">#REF!</definedName>
    <definedName name="_1114110000">#REF!</definedName>
    <definedName name="_111419">#REF!</definedName>
    <definedName name="_1114190000">#REF!</definedName>
    <definedName name="_11142">#REF!</definedName>
    <definedName name="_1114200000">#REF!</definedName>
    <definedName name="_112">#REF!</definedName>
    <definedName name="_1121">#REF!</definedName>
    <definedName name="_11211">#REF!</definedName>
    <definedName name="_112111">#REF!</definedName>
    <definedName name="_1121111">#REF!</definedName>
    <definedName name="_1121111110">#REF!</definedName>
    <definedName name="_1121111120">#REF!</definedName>
    <definedName name="_1121111210">#REF!</definedName>
    <definedName name="_1121111300">#REF!</definedName>
    <definedName name="_1121112">#REF!</definedName>
    <definedName name="_1121112110">#REF!</definedName>
    <definedName name="_1121112910">#REF!</definedName>
    <definedName name="_1121112920">#REF!</definedName>
    <definedName name="_1121112990">#REF!</definedName>
    <definedName name="_1121113">#REF!</definedName>
    <definedName name="_1121113100">#REF!</definedName>
    <definedName name="_1121113200">#REF!</definedName>
    <definedName name="_1121113310">#REF!</definedName>
    <definedName name="_1121113320">#REF!</definedName>
    <definedName name="_1121113800">#REF!</definedName>
    <definedName name="_1121113900">#REF!</definedName>
    <definedName name="_1121114">#REF!</definedName>
    <definedName name="_1121114100">#REF!</definedName>
    <definedName name="_1121114200">#REF!</definedName>
    <definedName name="_1121115">#REF!</definedName>
    <definedName name="_1121115100">#REF!</definedName>
    <definedName name="_1121115200">#REF!</definedName>
    <definedName name="_1121119">#REF!</definedName>
    <definedName name="_1121119111">#REF!</definedName>
    <definedName name="_1121119112">#REF!</definedName>
    <definedName name="_1121119113">#REF!</definedName>
    <definedName name="_1121119114">#REF!</definedName>
    <definedName name="_1121119115">#REF!</definedName>
    <definedName name="_1121119121">#REF!</definedName>
    <definedName name="_1121119122">#REF!</definedName>
    <definedName name="_1121119150">#REF!</definedName>
    <definedName name="_1121119160">#REF!</definedName>
    <definedName name="_1121119170">#REF!</definedName>
    <definedName name="_1121119180">#REF!</definedName>
    <definedName name="_112112">#REF!</definedName>
    <definedName name="_1121121">#REF!</definedName>
    <definedName name="_1121121110">#REF!</definedName>
    <definedName name="_1121121120">#REF!</definedName>
    <definedName name="_1121121130">#REF!</definedName>
    <definedName name="_1121121140">#REF!</definedName>
    <definedName name="_1121121150">#REF!</definedName>
    <definedName name="_1121121210">#REF!</definedName>
    <definedName name="_1121121220">#REF!</definedName>
    <definedName name="_1121121310">#REF!</definedName>
    <definedName name="_1121121320">#REF!</definedName>
    <definedName name="_1121121331">#REF!</definedName>
    <definedName name="_1121121332">#REF!</definedName>
    <definedName name="_1121121333">#REF!</definedName>
    <definedName name="_1121121334">#REF!</definedName>
    <definedName name="_1121121411">#REF!</definedName>
    <definedName name="_1121121412">#REF!</definedName>
    <definedName name="_1121121413">#REF!</definedName>
    <definedName name="_1121121421">#REF!</definedName>
    <definedName name="_1121121422">#REF!</definedName>
    <definedName name="_1121121510">#REF!</definedName>
    <definedName name="_1121121710">#REF!</definedName>
    <definedName name="_1121121720">#REF!</definedName>
    <definedName name="_1121121730">#REF!</definedName>
    <definedName name="_1121121810">#REF!</definedName>
    <definedName name="_1121121910">#REF!</definedName>
    <definedName name="_1121121920">#REF!</definedName>
    <definedName name="_1121121930">#REF!</definedName>
    <definedName name="_1121121940">#REF!</definedName>
    <definedName name="_1121121950">#REF!</definedName>
    <definedName name="_1121121990">#REF!</definedName>
    <definedName name="_1121122">#REF!</definedName>
    <definedName name="_1121122110">#REF!</definedName>
    <definedName name="_1121122121">#REF!</definedName>
    <definedName name="_1121122122">#REF!</definedName>
    <definedName name="_1121122123">#REF!</definedName>
    <definedName name="_1121122130">#REF!</definedName>
    <definedName name="_1121122210">#REF!</definedName>
    <definedName name="_1121122240">#REF!</definedName>
    <definedName name="_1121122320">#REF!</definedName>
    <definedName name="_1121122330">#REF!</definedName>
    <definedName name="_1121122340">#REF!</definedName>
    <definedName name="_1121122350">#REF!</definedName>
    <definedName name="_1121122360">#REF!</definedName>
    <definedName name="_1121122370">#REF!</definedName>
    <definedName name="_1121122380">#REF!</definedName>
    <definedName name="_1121122391">#REF!</definedName>
    <definedName name="_1121122392">#REF!</definedName>
    <definedName name="_1121122410">#REF!</definedName>
    <definedName name="_1121122420">#REF!</definedName>
    <definedName name="_1121122510">#REF!</definedName>
    <definedName name="_1121122520">#REF!</definedName>
    <definedName name="_1121122610">#REF!</definedName>
    <definedName name="_1121123">#REF!</definedName>
    <definedName name="_1121123000">#REF!</definedName>
    <definedName name="_112113">#REF!</definedName>
    <definedName name="_1121130">#REF!</definedName>
    <definedName name="_1121130000">#REF!</definedName>
    <definedName name="_1121130100">#REF!</definedName>
    <definedName name="_1121130200">#REF!</definedName>
    <definedName name="_112119">#REF!</definedName>
    <definedName name="_1121190">#REF!</definedName>
    <definedName name="_1121190000">#REF!</definedName>
    <definedName name="_11212">#REF!</definedName>
    <definedName name="_112121">#REF!</definedName>
    <definedName name="_1121213">#REF!</definedName>
    <definedName name="_1121213100">#REF!</definedName>
    <definedName name="_1121213900">#REF!</definedName>
    <definedName name="_1121215">#REF!</definedName>
    <definedName name="_1121215100">#REF!</definedName>
    <definedName name="_1121215900">#REF!</definedName>
    <definedName name="_11213">#REF!</definedName>
    <definedName name="_1121300000">#REF!</definedName>
    <definedName name="_11218">#REF!</definedName>
    <definedName name="_112181">#REF!</definedName>
    <definedName name="_1121810000">#REF!</definedName>
    <definedName name="_112182">#REF!</definedName>
    <definedName name="_1121820000">#REF!</definedName>
    <definedName name="_112183">#REF!</definedName>
    <definedName name="_1121831">#REF!</definedName>
    <definedName name="_1121831110">#REF!</definedName>
    <definedName name="_1121831120">#REF!</definedName>
    <definedName name="_1121831900">#REF!</definedName>
    <definedName name="_112189">#REF!</definedName>
    <definedName name="_1121890000">#REF!</definedName>
    <definedName name="_11219">#REF!</definedName>
    <definedName name="_112191">#REF!</definedName>
    <definedName name="_1121911">#REF!</definedName>
    <definedName name="_1121911000">#REF!</definedName>
    <definedName name="_1121911100">#REF!</definedName>
    <definedName name="_1121911200">#REF!</definedName>
    <definedName name="_1121911300">#REF!</definedName>
    <definedName name="_1121912">#REF!</definedName>
    <definedName name="_1121912000">#REF!</definedName>
    <definedName name="_1122">#REF!</definedName>
    <definedName name="_11221">#REF!</definedName>
    <definedName name="_112211">#REF!</definedName>
    <definedName name="_1122111">#REF!</definedName>
    <definedName name="_1122111100">#REF!</definedName>
    <definedName name="_1122111200">#REF!</definedName>
    <definedName name="_1122112">#REF!</definedName>
    <definedName name="_1122112100">#REF!</definedName>
    <definedName name="_1122112200">#REF!</definedName>
    <definedName name="_1122118">#REF!</definedName>
    <definedName name="_1122118100">#REF!</definedName>
    <definedName name="_1122118200">#REF!</definedName>
    <definedName name="_112212">#REF!</definedName>
    <definedName name="_1122121">#REF!</definedName>
    <definedName name="_1122121100">#REF!</definedName>
    <definedName name="_1122121200">#REF!</definedName>
    <definedName name="_112213">#REF!</definedName>
    <definedName name="_1122131">#REF!</definedName>
    <definedName name="_1122131100">#REF!</definedName>
    <definedName name="_1122131200">#REF!</definedName>
    <definedName name="_112215">#REF!</definedName>
    <definedName name="_1122151">#REF!</definedName>
    <definedName name="_1122151100">#REF!</definedName>
    <definedName name="_1122151200">#REF!</definedName>
    <definedName name="_1122158">#REF!</definedName>
    <definedName name="_1122158100">#REF!</definedName>
    <definedName name="_1122158200">#REF!</definedName>
    <definedName name="_112216">#REF!</definedName>
    <definedName name="_1122161">#REF!</definedName>
    <definedName name="_1122161110">#REF!</definedName>
    <definedName name="_1122161120">#REF!</definedName>
    <definedName name="_1122161130">#REF!</definedName>
    <definedName name="_1122161210">#REF!</definedName>
    <definedName name="_1122161220">#REF!</definedName>
    <definedName name="_1122162">#REF!</definedName>
    <definedName name="_1122162110">#REF!</definedName>
    <definedName name="_1122162120">#REF!</definedName>
    <definedName name="_1122168">#REF!</definedName>
    <definedName name="_1122168110">#REF!</definedName>
    <definedName name="_1122168120">#REF!</definedName>
    <definedName name="_1122168130">#REF!</definedName>
    <definedName name="_1122168210">#REF!</definedName>
    <definedName name="_1122168220">#REF!</definedName>
    <definedName name="_11222">#REF!</definedName>
    <definedName name="_1122200100">#REF!</definedName>
    <definedName name="_11223">#REF!</definedName>
    <definedName name="_1122300100">#REF!</definedName>
    <definedName name="_1122300200">#REF!</definedName>
    <definedName name="_1122300300">#REF!</definedName>
    <definedName name="_11224">#REF!</definedName>
    <definedName name="_112241">#REF!</definedName>
    <definedName name="_1122410000">#REF!</definedName>
    <definedName name="_11225">#REF!</definedName>
    <definedName name="_112251">#REF!</definedName>
    <definedName name="_1122510000">#REF!</definedName>
    <definedName name="_112252">#REF!</definedName>
    <definedName name="_1122521">#REF!</definedName>
    <definedName name="_1122521100">#REF!</definedName>
    <definedName name="_1122521200">#REF!</definedName>
    <definedName name="_11229">#REF!</definedName>
    <definedName name="_112291">#REF!</definedName>
    <definedName name="_1122911">#REF!</definedName>
    <definedName name="_1122911100">#REF!</definedName>
    <definedName name="_112292">#REF!</definedName>
    <definedName name="_1122920000">#REF!</definedName>
    <definedName name="_1123">#REF!</definedName>
    <definedName name="_11231">#REF!</definedName>
    <definedName name="_112311">#REF!</definedName>
    <definedName name="_1123111">#REF!</definedName>
    <definedName name="_1123111110">#REF!</definedName>
    <definedName name="_1123111120">#REF!</definedName>
    <definedName name="_1123111121">#REF!</definedName>
    <definedName name="_1123111122">#REF!</definedName>
    <definedName name="_1123111123">#REF!</definedName>
    <definedName name="_1123111130">#REF!</definedName>
    <definedName name="_1123111140">#REF!</definedName>
    <definedName name="_1123111150">#REF!</definedName>
    <definedName name="_1123111160">#REF!</definedName>
    <definedName name="_1123111170">#REF!</definedName>
    <definedName name="_1123111181">#REF!</definedName>
    <definedName name="_1123111182">#REF!</definedName>
    <definedName name="_1123111190">#REF!</definedName>
    <definedName name="_1123111210">#REF!</definedName>
    <definedName name="_1123112">#REF!</definedName>
    <definedName name="_1123112100">#REF!</definedName>
    <definedName name="_1123112200">#REF!</definedName>
    <definedName name="_1123112300">#REF!</definedName>
    <definedName name="_1123112400">#REF!</definedName>
    <definedName name="_1123112500">#REF!</definedName>
    <definedName name="_1123112600">#REF!</definedName>
    <definedName name="_1123112800">#REF!</definedName>
    <definedName name="_1123112900">#REF!</definedName>
    <definedName name="_1123113">#REF!</definedName>
    <definedName name="_1123113100">#REF!</definedName>
    <definedName name="_1123113200">#REF!</definedName>
    <definedName name="_1123114">#REF!</definedName>
    <definedName name="_1123114100">#REF!</definedName>
    <definedName name="_1123114110">#REF!</definedName>
    <definedName name="_1123114111">#REF!</definedName>
    <definedName name="_1123114112">#REF!</definedName>
    <definedName name="_1123114200">#REF!</definedName>
    <definedName name="_1123114300">#REF!</definedName>
    <definedName name="_1123114400">#REF!</definedName>
    <definedName name="_1123114500">#REF!</definedName>
    <definedName name="_1123114610">#REF!</definedName>
    <definedName name="_1123114620">#REF!</definedName>
    <definedName name="_1123114700">#REF!</definedName>
    <definedName name="_1123114900">#REF!</definedName>
    <definedName name="_1123115">#REF!</definedName>
    <definedName name="_1123115100">#REF!</definedName>
    <definedName name="_1123115200">#REF!</definedName>
    <definedName name="_1123115300">#REF!</definedName>
    <definedName name="_1123116">#REF!</definedName>
    <definedName name="_1123116100">#REF!</definedName>
    <definedName name="_1123116200">#REF!</definedName>
    <definedName name="_1123116300">#REF!</definedName>
    <definedName name="_1123116400">#REF!</definedName>
    <definedName name="_1123116500">#REF!</definedName>
    <definedName name="_1123116600">#REF!</definedName>
    <definedName name="_1123116700">#REF!</definedName>
    <definedName name="_1123116800">#REF!</definedName>
    <definedName name="_1123116900">#REF!</definedName>
    <definedName name="_1123117">#REF!</definedName>
    <definedName name="_1123117000">#REF!</definedName>
    <definedName name="_1123118">#REF!</definedName>
    <definedName name="_1123118000">#REF!</definedName>
    <definedName name="_1123119">#REF!</definedName>
    <definedName name="_1123119000">#REF!</definedName>
    <definedName name="_112312">#REF!</definedName>
    <definedName name="_1123121">#REF!</definedName>
    <definedName name="_1123121100">#REF!</definedName>
    <definedName name="_1123121900">#REF!</definedName>
    <definedName name="_1123122">#REF!</definedName>
    <definedName name="_1123122100">#REF!</definedName>
    <definedName name="_1123122200">#REF!</definedName>
    <definedName name="_1123123">#REF!</definedName>
    <definedName name="_1123123000">#REF!</definedName>
    <definedName name="_1123124">#REF!</definedName>
    <definedName name="_1123124100">#REF!</definedName>
    <definedName name="_1123124200">#REF!</definedName>
    <definedName name="_1123125">#REF!</definedName>
    <definedName name="_1123125100">#REF!</definedName>
    <definedName name="_1123125200">#REF!</definedName>
    <definedName name="_1123126">#REF!</definedName>
    <definedName name="_1123126000">#REF!</definedName>
    <definedName name="_1123127">#REF!</definedName>
    <definedName name="_1123127100">#REF!</definedName>
    <definedName name="_1123127200">#REF!</definedName>
    <definedName name="_1123127300">#REF!</definedName>
    <definedName name="_1123127400">#REF!</definedName>
    <definedName name="_1123127500">#REF!</definedName>
    <definedName name="_1123127510">#REF!</definedName>
    <definedName name="_1123127520">#REF!</definedName>
    <definedName name="_1123127530">#REF!</definedName>
    <definedName name="_1123127540">#REF!</definedName>
    <definedName name="_1123127550">#REF!</definedName>
    <definedName name="_1123127600">#REF!</definedName>
    <definedName name="_1123128">#REF!</definedName>
    <definedName name="_1123128000">#REF!</definedName>
    <definedName name="_1123129">#REF!</definedName>
    <definedName name="_1123129100">#REF!</definedName>
    <definedName name="_1123129200">#REF!</definedName>
    <definedName name="_1123129300">#REF!</definedName>
    <definedName name="_1123129500">#REF!</definedName>
    <definedName name="_1123129600">#REF!</definedName>
    <definedName name="_1123129810">#REF!</definedName>
    <definedName name="_1123129820">#REF!</definedName>
    <definedName name="_1123129830">#REF!</definedName>
    <definedName name="_1123129900">#REF!</definedName>
    <definedName name="_112313">#REF!</definedName>
    <definedName name="_1123131">#REF!</definedName>
    <definedName name="_1123131100">#REF!</definedName>
    <definedName name="_1123131200">#REF!</definedName>
    <definedName name="_1123131500">#REF!</definedName>
    <definedName name="_1123131600">#REF!</definedName>
    <definedName name="_1123131900">#REF!</definedName>
    <definedName name="_112314">#REF!</definedName>
    <definedName name="_1123141">#REF!</definedName>
    <definedName name="_1123141000">#REF!</definedName>
    <definedName name="_1123149">#REF!</definedName>
    <definedName name="_1123149000">#REF!</definedName>
    <definedName name="_112315">#REF!</definedName>
    <definedName name="_1123151">#REF!</definedName>
    <definedName name="_1123151100">#REF!</definedName>
    <definedName name="_1123151200">#REF!</definedName>
    <definedName name="_1123151300">#REF!</definedName>
    <definedName name="_1123151400">#REF!</definedName>
    <definedName name="_1123151500">#REF!</definedName>
    <definedName name="_1123151600">#REF!</definedName>
    <definedName name="_1123151700">#REF!</definedName>
    <definedName name="_1123151900">#REF!</definedName>
    <definedName name="_112317">#REF!</definedName>
    <definedName name="_1123170000">#REF!</definedName>
    <definedName name="_112319">#REF!</definedName>
    <definedName name="_1123191">#REF!</definedName>
    <definedName name="_1123191000">#REF!</definedName>
    <definedName name="_1123192">#REF!</definedName>
    <definedName name="_1123192000">#REF!</definedName>
    <definedName name="_1123193">#REF!</definedName>
    <definedName name="_1123193000">#REF!</definedName>
    <definedName name="_1123194">#REF!</definedName>
    <definedName name="_1123194000">#REF!</definedName>
    <definedName name="_1123195">#REF!</definedName>
    <definedName name="_1123195000">#REF!</definedName>
    <definedName name="_1123196">#REF!</definedName>
    <definedName name="_1123196100">#REF!</definedName>
    <definedName name="_1123196200">#REF!</definedName>
    <definedName name="_1123196300">#REF!</definedName>
    <definedName name="_1123196410">#REF!</definedName>
    <definedName name="_1123196420">#REF!</definedName>
    <definedName name="_1123196520">#REF!</definedName>
    <definedName name="_1123196600">#REF!</definedName>
    <definedName name="_1123196700">#REF!</definedName>
    <definedName name="_1123196900">#REF!</definedName>
    <definedName name="_1123199">#REF!</definedName>
    <definedName name="_1123199000">#REF!</definedName>
    <definedName name="_11232">#REF!</definedName>
    <definedName name="_112321">#REF!</definedName>
    <definedName name="_1123210000">#REF!</definedName>
    <definedName name="_112322">#REF!</definedName>
    <definedName name="_1123220000">#REF!</definedName>
    <definedName name="_1123220100">#REF!</definedName>
    <definedName name="_1123220200">#REF!</definedName>
    <definedName name="_1123220300">#REF!</definedName>
    <definedName name="_1123220400">#REF!</definedName>
    <definedName name="_1123220700">#REF!</definedName>
    <definedName name="_1123220900">#REF!</definedName>
    <definedName name="_112323">#REF!</definedName>
    <definedName name="_1123230000">#REF!</definedName>
    <definedName name="_112324">#REF!</definedName>
    <definedName name="_1123240000">#REF!</definedName>
    <definedName name="_112325">#REF!</definedName>
    <definedName name="_1123250000">#REF!</definedName>
    <definedName name="_112326">#REF!</definedName>
    <definedName name="_1123260000">#REF!</definedName>
    <definedName name="_112327">#REF!</definedName>
    <definedName name="_1123270000">#REF!</definedName>
    <definedName name="_11233">#REF!</definedName>
    <definedName name="_112331">#REF!</definedName>
    <definedName name="_1123311">#REF!</definedName>
    <definedName name="_1123311000">#REF!</definedName>
    <definedName name="_1123312">#REF!</definedName>
    <definedName name="_1123312000">#REF!</definedName>
    <definedName name="_1123313">#REF!</definedName>
    <definedName name="_1123313000">#REF!</definedName>
    <definedName name="_1123319">#REF!</definedName>
    <definedName name="_1123319000">#REF!</definedName>
    <definedName name="_112332">#REF!</definedName>
    <definedName name="_1123320000">#REF!</definedName>
    <definedName name="_11235">#REF!</definedName>
    <definedName name="_112351">#REF!</definedName>
    <definedName name="_1123510000">#REF!</definedName>
    <definedName name="_1123520000">#REF!</definedName>
    <definedName name="_11239">#REF!</definedName>
    <definedName name="_112391">#REF!</definedName>
    <definedName name="_1123910100">#REF!</definedName>
    <definedName name="_1123910200">#REF!</definedName>
    <definedName name="_1123910300">#REF!</definedName>
    <definedName name="_1123910400">#REF!</definedName>
    <definedName name="_1123910510">#REF!</definedName>
    <definedName name="_1123910600">#REF!</definedName>
    <definedName name="_1123910900">#REF!</definedName>
    <definedName name="_112392">#REF!</definedName>
    <definedName name="_1123920000">#REF!</definedName>
    <definedName name="_112393">#REF!</definedName>
    <definedName name="_1123930000">#REF!</definedName>
    <definedName name="_112394">#REF!</definedName>
    <definedName name="_1123940000">#REF!</definedName>
    <definedName name="_112399">#REF!</definedName>
    <definedName name="_1123990000">#REF!</definedName>
    <definedName name="_1124">#REF!</definedName>
    <definedName name="_11241">#REF!</definedName>
    <definedName name="_1124100000">#REF!</definedName>
    <definedName name="_11242">#REF!</definedName>
    <definedName name="_1124200000">#REF!</definedName>
    <definedName name="_11249">#REF!</definedName>
    <definedName name="_1124900000">#REF!</definedName>
    <definedName name="_1125">#REF!</definedName>
    <definedName name="_11251">#REF!</definedName>
    <definedName name="_1125100000">#REF!</definedName>
    <definedName name="_11252">#REF!</definedName>
    <definedName name="_1125200000">#REF!</definedName>
    <definedName name="_1126">#REF!</definedName>
    <definedName name="_11261">#REF!</definedName>
    <definedName name="_1126100000">#REF!</definedName>
    <definedName name="_1127">#REF!</definedName>
    <definedName name="_11271">#REF!</definedName>
    <definedName name="_112711">#REF!</definedName>
    <definedName name="_1127111">#REF!</definedName>
    <definedName name="_1127111000">#REF!</definedName>
    <definedName name="_1127119">#REF!</definedName>
    <definedName name="_1127119000">#REF!</definedName>
    <definedName name="_112714">#REF!</definedName>
    <definedName name="_1127140000">#REF!</definedName>
    <definedName name="_11274">#REF!</definedName>
    <definedName name="_1127400000">#REF!</definedName>
    <definedName name="_11275">#REF!</definedName>
    <definedName name="_112751">#REF!</definedName>
    <definedName name="_1127511">#REF!</definedName>
    <definedName name="_1127511000">#REF!</definedName>
    <definedName name="_1127512">#REF!</definedName>
    <definedName name="_1127512000">#REF!</definedName>
    <definedName name="_1127519">#REF!</definedName>
    <definedName name="_1127519000">#REF!</definedName>
    <definedName name="_112753">#REF!</definedName>
    <definedName name="_1127530000">#REF!</definedName>
    <definedName name="_1129">#REF!</definedName>
    <definedName name="_11291">#REF!</definedName>
    <definedName name="_1129100000">#REF!</definedName>
    <definedName name="_11292">#REF!</definedName>
    <definedName name="_112921">#REF!</definedName>
    <definedName name="_1129210000">#REF!</definedName>
    <definedName name="_11293">#REF!</definedName>
    <definedName name="_1129300000">#REF!</definedName>
    <definedName name="_11294">#REF!</definedName>
    <definedName name="_1129400000">#REF!</definedName>
    <definedName name="_11298">#REF!</definedName>
    <definedName name="_112981">#REF!</definedName>
    <definedName name="_1129811">#REF!</definedName>
    <definedName name="_1129811100">#REF!</definedName>
    <definedName name="_1129811200">#REF!</definedName>
    <definedName name="_1129819">#REF!</definedName>
    <definedName name="_1129819000">#REF!</definedName>
    <definedName name="_11299">#REF!</definedName>
    <definedName name="_112991">#REF!</definedName>
    <definedName name="_1129911">#REF!</definedName>
    <definedName name="_1129911000">#REF!</definedName>
    <definedName name="_1129912">#REF!</definedName>
    <definedName name="_1129912000">#REF!</definedName>
    <definedName name="_1129919">#REF!</definedName>
    <definedName name="_1129919000">#REF!</definedName>
    <definedName name="_112992">#REF!</definedName>
    <definedName name="_1129921">#REF!</definedName>
    <definedName name="_1129921000">#REF!</definedName>
    <definedName name="_1129922">#REF!</definedName>
    <definedName name="_1129922000">#REF!</definedName>
    <definedName name="_1129923">#REF!</definedName>
    <definedName name="_1129923000">#REF!</definedName>
    <definedName name="_1129924">#REF!</definedName>
    <definedName name="_1129924000">#REF!</definedName>
    <definedName name="_1129925">#REF!</definedName>
    <definedName name="_1129925000">#REF!</definedName>
    <definedName name="_112993">#REF!</definedName>
    <definedName name="_1129931">#REF!</definedName>
    <definedName name="_1129931000">#REF!</definedName>
    <definedName name="_1129932">#REF!</definedName>
    <definedName name="_1129932000">#REF!</definedName>
    <definedName name="_112994">#REF!</definedName>
    <definedName name="_1129941">#REF!</definedName>
    <definedName name="_1129941100">#REF!</definedName>
    <definedName name="_1129941900">#REF!</definedName>
    <definedName name="_1129942">#REF!</definedName>
    <definedName name="_1129942100">#REF!</definedName>
    <definedName name="_1129942900">#REF!</definedName>
    <definedName name="_1129943">#REF!</definedName>
    <definedName name="_1129943000">#REF!</definedName>
    <definedName name="_1129944">#REF!</definedName>
    <definedName name="_1129944000">#REF!</definedName>
    <definedName name="_1129945">#REF!</definedName>
    <definedName name="_1129945000">#REF!</definedName>
    <definedName name="_112995">#REF!</definedName>
    <definedName name="_1129950000">#REF!</definedName>
    <definedName name="_112996">#REF!</definedName>
    <definedName name="_1129960000">#REF!</definedName>
    <definedName name="_112997">#REF!</definedName>
    <definedName name="_1129971">#REF!</definedName>
    <definedName name="_1129971000">#REF!</definedName>
    <definedName name="_1129979">#REF!</definedName>
    <definedName name="_1129979000">#REF!</definedName>
    <definedName name="_112999">#REF!</definedName>
    <definedName name="_1129991">#REF!</definedName>
    <definedName name="_1129991000">#REF!</definedName>
    <definedName name="_1129992">#REF!</definedName>
    <definedName name="_1129992000">#REF!</definedName>
    <definedName name="_1129994">#REF!</definedName>
    <definedName name="_1129994000">#REF!</definedName>
    <definedName name="_1129999">#REF!</definedName>
    <definedName name="_1129999000">#REF!</definedName>
    <definedName name="_113">#REF!</definedName>
    <definedName name="_1131">#REF!</definedName>
    <definedName name="_1131000000">#REF!</definedName>
    <definedName name="_1132">#REF!</definedName>
    <definedName name="_1132000000">#REF!</definedName>
    <definedName name="_1133">#REF!</definedName>
    <definedName name="_1133000000">#REF!</definedName>
    <definedName name="_1134">#REF!</definedName>
    <definedName name="_1134000000">#REF!</definedName>
    <definedName name="_1135">#REF!</definedName>
    <definedName name="_1135000000">#REF!</definedName>
    <definedName name="_1136">#REF!</definedName>
    <definedName name="_1136000000">#REF!</definedName>
    <definedName name="_1137">#REF!</definedName>
    <definedName name="_11371">#REF!</definedName>
    <definedName name="_1137100">#REF!</definedName>
    <definedName name="_1137100100">#REF!</definedName>
    <definedName name="_1139">#REF!</definedName>
    <definedName name="_1139000000">#REF!</definedName>
    <definedName name="_11A">#REF!</definedName>
    <definedName name="_12">#REF!</definedName>
    <definedName name="_12_____123Graph_BGRÁFICO_5" hidden="1">#REF!</definedName>
    <definedName name="_12____123Graph_BGRÁFICO_5" hidden="1">#REF!</definedName>
    <definedName name="_12___123Graph_BGRÁFICO_4" hidden="1">#REF!</definedName>
    <definedName name="_12___123Graph_BGRÁFICO_5" hidden="1">#REF!</definedName>
    <definedName name="_12__123Graph_ACHART_18" hidden="1">#REF!</definedName>
    <definedName name="_12__123Graph_ACHART_2" hidden="1">#REF!</definedName>
    <definedName name="_12__123Graph_AGRÁFICO_5" hidden="1">#REF!</definedName>
    <definedName name="_12__123Graph_BGRÁFICO" hidden="1">#REF!</definedName>
    <definedName name="_12__123Graph_BGRÁFICO_2" hidden="1">#REF!</definedName>
    <definedName name="_12__123Graph_BGRÁFICO_3" hidden="1">#REF!</definedName>
    <definedName name="_12__123Graph_BGRÁFICO_4" hidden="1">#REF!</definedName>
    <definedName name="_12__123Graph_BGRÁFICO_5" hidden="1">#REF!</definedName>
    <definedName name="_12__123Graph_LBL_ACHART_1" hidden="1">#REF!</definedName>
    <definedName name="_12__123Graph_LBL_CCHART_8" hidden="1">#REF!</definedName>
    <definedName name="_121">#REF!</definedName>
    <definedName name="_1212">#REF!</definedName>
    <definedName name="_12121">#REF!</definedName>
    <definedName name="_121211">#REF!</definedName>
    <definedName name="_1212111">#REF!</definedName>
    <definedName name="_1212111000">#REF!</definedName>
    <definedName name="_1212112">#REF!</definedName>
    <definedName name="_1212112000">#REF!</definedName>
    <definedName name="_1212118">#REF!</definedName>
    <definedName name="_1212118000">#REF!</definedName>
    <definedName name="_121212">#REF!</definedName>
    <definedName name="_1212121">#REF!</definedName>
    <definedName name="_1212121000">#REF!</definedName>
    <definedName name="_121215">#REF!</definedName>
    <definedName name="_1212151">#REF!</definedName>
    <definedName name="_1212151000">#REF!</definedName>
    <definedName name="_1212158">#REF!</definedName>
    <definedName name="_1212158100">#REF!</definedName>
    <definedName name="_1212158900">#REF!</definedName>
    <definedName name="_121216">#REF!</definedName>
    <definedName name="_1212161">#REF!</definedName>
    <definedName name="_1212161100">#REF!</definedName>
    <definedName name="_1212161200">#REF!</definedName>
    <definedName name="_1212168">#REF!</definedName>
    <definedName name="_1212168100">#REF!</definedName>
    <definedName name="_1212168200">#REF!</definedName>
    <definedName name="_12122">#REF!</definedName>
    <definedName name="_121221">#REF!</definedName>
    <definedName name="_1212210100">#REF!</definedName>
    <definedName name="_12123">#REF!</definedName>
    <definedName name="_1212300100">#REF!</definedName>
    <definedName name="_1212300200">#REF!</definedName>
    <definedName name="_1212300300">#REF!</definedName>
    <definedName name="_1212300900">#REF!</definedName>
    <definedName name="_12124">#REF!</definedName>
    <definedName name="_121241">#REF!</definedName>
    <definedName name="_1212410000">#REF!</definedName>
    <definedName name="_121249">#REF!</definedName>
    <definedName name="_1212490000">#REF!</definedName>
    <definedName name="_12129">#REF!</definedName>
    <definedName name="_1212900000">#REF!</definedName>
    <definedName name="_1213">#REF!</definedName>
    <definedName name="_12131">#REF!</definedName>
    <definedName name="_121311">#REF!</definedName>
    <definedName name="_1213111">#REF!</definedName>
    <definedName name="_1213111000">#REF!</definedName>
    <definedName name="_1213111100">#REF!</definedName>
    <definedName name="_1213111200">#REF!</definedName>
    <definedName name="_1213111300">#REF!</definedName>
    <definedName name="_1213111400">#REF!</definedName>
    <definedName name="_1213111500">#REF!</definedName>
    <definedName name="_1213112">#REF!</definedName>
    <definedName name="_1213112100">#REF!</definedName>
    <definedName name="_1213112200">#REF!</definedName>
    <definedName name="_1213112300">#REF!</definedName>
    <definedName name="_1213112400">#REF!</definedName>
    <definedName name="_1213112500">#REF!</definedName>
    <definedName name="_1213113">#REF!</definedName>
    <definedName name="_1213113000">#REF!</definedName>
    <definedName name="_121313">#REF!</definedName>
    <definedName name="_1213131">#REF!</definedName>
    <definedName name="_1213131000">#REF!</definedName>
    <definedName name="_1213132">#REF!</definedName>
    <definedName name="_1213132000">#REF!</definedName>
    <definedName name="_1213133">#REF!</definedName>
    <definedName name="_1213133000">#REF!</definedName>
    <definedName name="_1213134">#REF!</definedName>
    <definedName name="_1213134000">#REF!</definedName>
    <definedName name="_12133">#REF!</definedName>
    <definedName name="_121331">#REF!</definedName>
    <definedName name="_1213310000">#REF!</definedName>
    <definedName name="_1213311">#REF!</definedName>
    <definedName name="_1213311000">#REF!</definedName>
    <definedName name="_1213312">#REF!</definedName>
    <definedName name="_1213312000">#REF!</definedName>
    <definedName name="_1213319">#REF!</definedName>
    <definedName name="_1213319000">#REF!</definedName>
    <definedName name="_121332">#REF!</definedName>
    <definedName name="_1213320000">#REF!</definedName>
    <definedName name="_121333">#REF!</definedName>
    <definedName name="_1213330000">#REF!</definedName>
    <definedName name="_121334">#REF!</definedName>
    <definedName name="_1213340000">#REF!</definedName>
    <definedName name="_121335">#REF!</definedName>
    <definedName name="_1213350000">#REF!</definedName>
    <definedName name="_121336">#REF!</definedName>
    <definedName name="_1213360000">#REF!</definedName>
    <definedName name="_121337">#REF!</definedName>
    <definedName name="_1213370000">#REF!</definedName>
    <definedName name="_121339">#REF!</definedName>
    <definedName name="_1213390000">#REF!</definedName>
    <definedName name="_12134">#REF!</definedName>
    <definedName name="_121341">#REF!</definedName>
    <definedName name="_1213410">#REF!</definedName>
    <definedName name="_1213410000">#REF!</definedName>
    <definedName name="_12139">#REF!</definedName>
    <definedName name="_121391">#REF!</definedName>
    <definedName name="_1213910000">#REF!</definedName>
    <definedName name="_121399">#REF!</definedName>
    <definedName name="_1213990000">#REF!</definedName>
    <definedName name="_1214">#REF!</definedName>
    <definedName name="_12141">#REF!</definedName>
    <definedName name="_1214100000">#REF!</definedName>
    <definedName name="_12142">#REF!</definedName>
    <definedName name="_1214200000">#REF!</definedName>
    <definedName name="_12143">#REF!</definedName>
    <definedName name="_1214300000">#REF!</definedName>
    <definedName name="_1219">#REF!</definedName>
    <definedName name="_12199">#REF!</definedName>
    <definedName name="_121999">#REF!</definedName>
    <definedName name="_1219990000">#REF!</definedName>
    <definedName name="_12A">#REF!</definedName>
    <definedName name="_13_____123Graph_CGRÁFICO" hidden="1">#REF!</definedName>
    <definedName name="_13____123Graph_CGRÁFICO" hidden="1">#REF!</definedName>
    <definedName name="_13___123Graph_CGRÁFICO" hidden="1">#REF!</definedName>
    <definedName name="_13__123Graph_ACHART_2" hidden="1">#REF!</definedName>
    <definedName name="_13__123Graph_ACHART_22" hidden="1">#REF!</definedName>
    <definedName name="_13__123Graph_BGRÁFICO" hidden="1">#REF!</definedName>
    <definedName name="_13__123Graph_BGRÁFICO_1" hidden="1">#REF!</definedName>
    <definedName name="_13__123Graph_BGRÁFICO_3" hidden="1">#REF!</definedName>
    <definedName name="_13__123Graph_BGRÁFICO_4" hidden="1">#REF!</definedName>
    <definedName name="_13__123Graph_CGRÁFICO" hidden="1">#REF!</definedName>
    <definedName name="_13__123Graph_LBL_ACHART_3" hidden="1">#REF!</definedName>
    <definedName name="_13__123Graph_XCHART_1" hidden="1">#REF!</definedName>
    <definedName name="_14">#REF!</definedName>
    <definedName name="_14_____123Graph_CGRÁFICO_1" hidden="1">#REF!</definedName>
    <definedName name="_14____123Graph_CGRÁFICO_1" hidden="1">#REF!</definedName>
    <definedName name="_14___123Graph_BGRÁFICO_5" hidden="1">#REF!</definedName>
    <definedName name="_14___123Graph_CGRÁFICO_1" hidden="1">#REF!</definedName>
    <definedName name="_14__123Graph_ACHART_22" hidden="1">#REF!</definedName>
    <definedName name="_14__123Graph_ACHART_23" hidden="1">#REF!</definedName>
    <definedName name="_14__123Graph_BGRÁFICO_1" hidden="1">#REF!</definedName>
    <definedName name="_14__123Graph_BGRÁFICO_2" hidden="1">#REF!</definedName>
    <definedName name="_14__123Graph_BGRÁFICO_4" hidden="1">#REF!</definedName>
    <definedName name="_14__123Graph_BGRÁFICO_5" hidden="1">#REF!</definedName>
    <definedName name="_14__123Graph_CGRÁFICO_1" hidden="1">#REF!</definedName>
    <definedName name="_14__123Graph_LBL_ACHART_8" hidden="1">#REF!</definedName>
    <definedName name="_14__123Graph_XCHART_3" hidden="1">#REF!</definedName>
    <definedName name="_141">#REF!</definedName>
    <definedName name="_1411">#REF!</definedName>
    <definedName name="_14112">#REF!</definedName>
    <definedName name="_141121">#REF!</definedName>
    <definedName name="_1411211">#REF!</definedName>
    <definedName name="_1411211100">#REF!</definedName>
    <definedName name="_1411211200">#REF!</definedName>
    <definedName name="_1411212">#REF!</definedName>
    <definedName name="_1411212100">#REF!</definedName>
    <definedName name="_1411212200">#REF!</definedName>
    <definedName name="_1411219">#REF!</definedName>
    <definedName name="_1411219100">#REF!</definedName>
    <definedName name="_1411219200">#REF!</definedName>
    <definedName name="_141129">#REF!</definedName>
    <definedName name="_1411290000">#REF!</definedName>
    <definedName name="_14113">#REF!</definedName>
    <definedName name="_141131">#REF!</definedName>
    <definedName name="_1411311">#REF!</definedName>
    <definedName name="_1411311100">#REF!</definedName>
    <definedName name="_1411311200">#REF!</definedName>
    <definedName name="_1411311210">#REF!</definedName>
    <definedName name="_1411311220">#REF!</definedName>
    <definedName name="_1411311230">#REF!</definedName>
    <definedName name="_1411311300">#REF!</definedName>
    <definedName name="_1411311310">#REF!</definedName>
    <definedName name="_1411311320">#REF!</definedName>
    <definedName name="_1411311330">#REF!</definedName>
    <definedName name="_1411311400">#REF!</definedName>
    <definedName name="_1411311500">#REF!</definedName>
    <definedName name="_1411311600">#REF!</definedName>
    <definedName name="_1411311700">#REF!</definedName>
    <definedName name="_1411311800">#REF!</definedName>
    <definedName name="_1411311900">#REF!</definedName>
    <definedName name="_1411313">#REF!</definedName>
    <definedName name="_1411313100">#REF!</definedName>
    <definedName name="_1411313200">#REF!</definedName>
    <definedName name="_1411313300">#REF!</definedName>
    <definedName name="_1411313900">#REF!</definedName>
    <definedName name="_1411319">#REF!</definedName>
    <definedName name="_1411319000">#REF!</definedName>
    <definedName name="_1411319100">#REF!</definedName>
    <definedName name="_1411319200">#REF!</definedName>
    <definedName name="_1413">#REF!</definedName>
    <definedName name="_1413000000">#REF!</definedName>
    <definedName name="_1415">#REF!</definedName>
    <definedName name="_14151">#REF!</definedName>
    <definedName name="_1415100000">#REF!</definedName>
    <definedName name="_14152">#REF!</definedName>
    <definedName name="_1415200000">#REF!</definedName>
    <definedName name="_14153">#REF!</definedName>
    <definedName name="_1415300000">#REF!</definedName>
    <definedName name="_14154">#REF!</definedName>
    <definedName name="_1415400000">#REF!</definedName>
    <definedName name="_14155">#REF!</definedName>
    <definedName name="_1415500000">#REF!</definedName>
    <definedName name="_14159">#REF!</definedName>
    <definedName name="_141591">#REF!</definedName>
    <definedName name="_1415910000">#REF!</definedName>
    <definedName name="_141592">#REF!</definedName>
    <definedName name="_1415920000">#REF!</definedName>
    <definedName name="_141593">#REF!</definedName>
    <definedName name="_1415930000">#REF!</definedName>
    <definedName name="_141594">#REF!</definedName>
    <definedName name="_1415940000">#REF!</definedName>
    <definedName name="_141595">#REF!</definedName>
    <definedName name="_1415950000">#REF!</definedName>
    <definedName name="_1419">#REF!</definedName>
    <definedName name="_14191">#REF!</definedName>
    <definedName name="_141911">#REF!</definedName>
    <definedName name="_1419111">#REF!</definedName>
    <definedName name="_1419111000">#REF!</definedName>
    <definedName name="_1419112">#REF!</definedName>
    <definedName name="_1419112000">#REF!</definedName>
    <definedName name="_1419113">#REF!</definedName>
    <definedName name="_1419113000">#REF!</definedName>
    <definedName name="_1419119">#REF!</definedName>
    <definedName name="_1419119000">#REF!</definedName>
    <definedName name="_142">#REF!</definedName>
    <definedName name="_1421">#REF!</definedName>
    <definedName name="_14211">#REF!</definedName>
    <definedName name="_142111">#REF!</definedName>
    <definedName name="_1421110000">#REF!</definedName>
    <definedName name="_142112">#REF!</definedName>
    <definedName name="_1421120000">#REF!</definedName>
    <definedName name="_14212">#REF!</definedName>
    <definedName name="_142121">#REF!</definedName>
    <definedName name="_1421211">#REF!</definedName>
    <definedName name="_1421211000">#REF!</definedName>
    <definedName name="_1421212">#REF!</definedName>
    <definedName name="_1421212000">#REF!</definedName>
    <definedName name="_142122">#REF!</definedName>
    <definedName name="_1421222">#REF!</definedName>
    <definedName name="_1421222100">#REF!</definedName>
    <definedName name="_1421222110">#REF!</definedName>
    <definedName name="_1421222120">#REF!</definedName>
    <definedName name="_1421222130">#REF!</definedName>
    <definedName name="_1421222200">#REF!</definedName>
    <definedName name="_1421222300">#REF!</definedName>
    <definedName name="_1421223">#REF!</definedName>
    <definedName name="_1421223100">#REF!</definedName>
    <definedName name="_1421223200">#REF!</definedName>
    <definedName name="_1421223300">#REF!</definedName>
    <definedName name="_14213">#REF!</definedName>
    <definedName name="_142131">#REF!</definedName>
    <definedName name="_1421310000">#REF!</definedName>
    <definedName name="_14214">#REF!</definedName>
    <definedName name="_142141">#REF!</definedName>
    <definedName name="_1421410000">#REF!</definedName>
    <definedName name="_142142">#REF!</definedName>
    <definedName name="_1421421">#REF!</definedName>
    <definedName name="_1421421000">#REF!</definedName>
    <definedName name="_1421423">#REF!</definedName>
    <definedName name="_1421423000">#REF!</definedName>
    <definedName name="_142143">#REF!</definedName>
    <definedName name="_1421431">#REF!</definedName>
    <definedName name="_1421431000">#REF!</definedName>
    <definedName name="_1421433">#REF!</definedName>
    <definedName name="_1421433000">#REF!</definedName>
    <definedName name="_142144">#REF!</definedName>
    <definedName name="_1421440000">#REF!</definedName>
    <definedName name="_142146">#REF!</definedName>
    <definedName name="_1421460000">#REF!</definedName>
    <definedName name="_14215">#REF!</definedName>
    <definedName name="_142151">#REF!</definedName>
    <definedName name="_1421510000">#REF!</definedName>
    <definedName name="_142152">#REF!</definedName>
    <definedName name="_1421520000">#REF!</definedName>
    <definedName name="_142154">#REF!</definedName>
    <definedName name="_1421540000">#REF!</definedName>
    <definedName name="_142159">#REF!</definedName>
    <definedName name="_1421590000">#REF!</definedName>
    <definedName name="_14217">#REF!</definedName>
    <definedName name="_1421700000">#REF!</definedName>
    <definedName name="_14218">#REF!</definedName>
    <definedName name="_1421800000">#REF!</definedName>
    <definedName name="_14219">#REF!</definedName>
    <definedName name="_1421900">#REF!</definedName>
    <definedName name="_1421900100">#REF!</definedName>
    <definedName name="_1421900110">#REF!</definedName>
    <definedName name="_1421900120">#REF!</definedName>
    <definedName name="_1421900130">#REF!</definedName>
    <definedName name="_1421900140">#REF!</definedName>
    <definedName name="_1421900200">#REF!</definedName>
    <definedName name="_1421900210">#REF!</definedName>
    <definedName name="_1421900220">#REF!</definedName>
    <definedName name="_1421900230">#REF!</definedName>
    <definedName name="_1421900240">#REF!</definedName>
    <definedName name="_1421900300">#REF!</definedName>
    <definedName name="_1421900310">#REF!</definedName>
    <definedName name="_1421900320">#REF!</definedName>
    <definedName name="_1421900330">#REF!</definedName>
    <definedName name="_1421900340">#REF!</definedName>
    <definedName name="_1421900410">#REF!</definedName>
    <definedName name="_1421900420">#REF!</definedName>
    <definedName name="_1421900430">#REF!</definedName>
    <definedName name="_1421900440">#REF!</definedName>
    <definedName name="_1421900510">#REF!</definedName>
    <definedName name="_1421900520">#REF!</definedName>
    <definedName name="_1421900530">#REF!</definedName>
    <definedName name="_1421900540">#REF!</definedName>
    <definedName name="_1421900610">#REF!</definedName>
    <definedName name="_1421900620">#REF!</definedName>
    <definedName name="_1421900630">#REF!</definedName>
    <definedName name="_1421900640">#REF!</definedName>
    <definedName name="_1421900710">#REF!</definedName>
    <definedName name="_1421900720">#REF!</definedName>
    <definedName name="_1421900730">#REF!</definedName>
    <definedName name="_1421900740">#REF!</definedName>
    <definedName name="_1421900910">#REF!</definedName>
    <definedName name="_1421900920">#REF!</definedName>
    <definedName name="_1421900930">#REF!</definedName>
    <definedName name="_1421900940">#REF!</definedName>
    <definedName name="_1423">#REF!</definedName>
    <definedName name="_14231">#REF!</definedName>
    <definedName name="_1423100000">#REF!</definedName>
    <definedName name="_14239">#REF!</definedName>
    <definedName name="_142391">#REF!</definedName>
    <definedName name="_1423910000">#REF!</definedName>
    <definedName name="_142392">#REF!</definedName>
    <definedName name="_1423920000">#REF!</definedName>
    <definedName name="_1423920100">#REF!</definedName>
    <definedName name="_1423920200">#REF!</definedName>
    <definedName name="_1423920300">#REF!</definedName>
    <definedName name="_142399">#REF!</definedName>
    <definedName name="_1423990000">#REF!</definedName>
    <definedName name="_1424">#REF!</definedName>
    <definedName name="_14241">#REF!</definedName>
    <definedName name="_142411">#REF!</definedName>
    <definedName name="_1424110000">#REF!</definedName>
    <definedName name="_142412">#REF!</definedName>
    <definedName name="_1424120000">#REF!</definedName>
    <definedName name="_142419">#REF!</definedName>
    <definedName name="_1424190000">#REF!</definedName>
    <definedName name="_14242">#REF!</definedName>
    <definedName name="_1424200000">#REF!</definedName>
    <definedName name="_14243">#REF!</definedName>
    <definedName name="_142439">#REF!</definedName>
    <definedName name="_1424390000">#REF!</definedName>
    <definedName name="_14244">#REF!</definedName>
    <definedName name="_1424400000">#REF!</definedName>
    <definedName name="_14245">#REF!</definedName>
    <definedName name="_142451">#REF!</definedName>
    <definedName name="_1424511">#REF!</definedName>
    <definedName name="_1424511000">#REF!</definedName>
    <definedName name="_1424512">#REF!</definedName>
    <definedName name="_1424512000">#REF!</definedName>
    <definedName name="_1424519">#REF!</definedName>
    <definedName name="_1424519000">#REF!</definedName>
    <definedName name="_14249">#REF!</definedName>
    <definedName name="_1424900000">#REF!</definedName>
    <definedName name="_1429">#REF!</definedName>
    <definedName name="_14291">#REF!</definedName>
    <definedName name="_142911">#REF!</definedName>
    <definedName name="_1429110000">#REF!</definedName>
    <definedName name="_1429110100">#REF!</definedName>
    <definedName name="_1429110210">#REF!</definedName>
    <definedName name="_1429110220">#REF!</definedName>
    <definedName name="_142912">#REF!</definedName>
    <definedName name="_1429120000">#REF!</definedName>
    <definedName name="_1429120100">#REF!</definedName>
    <definedName name="_1429120210">#REF!</definedName>
    <definedName name="_1429120220">#REF!</definedName>
    <definedName name="_14292">#REF!</definedName>
    <definedName name="_142921">#REF!</definedName>
    <definedName name="_1429211">#REF!</definedName>
    <definedName name="_1429211000">#REF!</definedName>
    <definedName name="_1429211100">#REF!</definedName>
    <definedName name="_1429211210">#REF!</definedName>
    <definedName name="_1429211220">#REF!</definedName>
    <definedName name="_1429212">#REF!</definedName>
    <definedName name="_1429212000">#REF!</definedName>
    <definedName name="_1429212100">#REF!</definedName>
    <definedName name="_1429212210">#REF!</definedName>
    <definedName name="_1429212220">#REF!</definedName>
    <definedName name="_142922">#REF!</definedName>
    <definedName name="_1429222">#REF!</definedName>
    <definedName name="_1429222100">#REF!</definedName>
    <definedName name="_1429222110">#REF!</definedName>
    <definedName name="_1429222120">#REF!</definedName>
    <definedName name="_1429222130">#REF!</definedName>
    <definedName name="_1429222200">#REF!</definedName>
    <definedName name="_1429222210">#REF!</definedName>
    <definedName name="_1429222220">#REF!</definedName>
    <definedName name="_1429222300">#REF!</definedName>
    <definedName name="_1429223">#REF!</definedName>
    <definedName name="_1429223100">#REF!</definedName>
    <definedName name="_1429223200">#REF!</definedName>
    <definedName name="_1429223300">#REF!</definedName>
    <definedName name="_14293">#REF!</definedName>
    <definedName name="_142931">#REF!</definedName>
    <definedName name="_1429310000">#REF!</definedName>
    <definedName name="_1429310100">#REF!</definedName>
    <definedName name="_1429310210">#REF!</definedName>
    <definedName name="_1429310220">#REF!</definedName>
    <definedName name="_14294">#REF!</definedName>
    <definedName name="_142942">#REF!</definedName>
    <definedName name="_1429421">#REF!</definedName>
    <definedName name="_1429421000">#REF!</definedName>
    <definedName name="_1429423">#REF!</definedName>
    <definedName name="_1429423000">#REF!</definedName>
    <definedName name="_142943">#REF!</definedName>
    <definedName name="_1429431">#REF!</definedName>
    <definedName name="_1429431000">#REF!</definedName>
    <definedName name="_1429433">#REF!</definedName>
    <definedName name="_1429433000">#REF!</definedName>
    <definedName name="_142944">#REF!</definedName>
    <definedName name="_1429440000">#REF!</definedName>
    <definedName name="_142946">#REF!</definedName>
    <definedName name="_1429460000">#REF!</definedName>
    <definedName name="_14295">#REF!</definedName>
    <definedName name="_142951">#REF!</definedName>
    <definedName name="_1429510000">#REF!</definedName>
    <definedName name="_1429510100">#REF!</definedName>
    <definedName name="_1429510210">#REF!</definedName>
    <definedName name="_1429510220">#REF!</definedName>
    <definedName name="_142952">#REF!</definedName>
    <definedName name="_1429520000">#REF!</definedName>
    <definedName name="_1429520100">#REF!</definedName>
    <definedName name="_1429520210">#REF!</definedName>
    <definedName name="_1429520220">#REF!</definedName>
    <definedName name="_142954">#REF!</definedName>
    <definedName name="_1429540000">#REF!</definedName>
    <definedName name="_1429540100">#REF!</definedName>
    <definedName name="_1429540210">#REF!</definedName>
    <definedName name="_1429540220">#REF!</definedName>
    <definedName name="_142959">#REF!</definedName>
    <definedName name="_1429590000">#REF!</definedName>
    <definedName name="_1429590100">#REF!</definedName>
    <definedName name="_1429590210">#REF!</definedName>
    <definedName name="_1429590220">#REF!</definedName>
    <definedName name="_14298">#REF!</definedName>
    <definedName name="_1429800000">#REF!</definedName>
    <definedName name="_1429800100">#REF!</definedName>
    <definedName name="_1429800210">#REF!</definedName>
    <definedName name="_1429800220">#REF!</definedName>
    <definedName name="_14299">#REF!</definedName>
    <definedName name="_1429900110">#REF!</definedName>
    <definedName name="_1429900120">#REF!</definedName>
    <definedName name="_1429900210">#REF!</definedName>
    <definedName name="_1429900220">#REF!</definedName>
    <definedName name="_15_____123Graph_CGRÁFICO_2" hidden="1">#REF!</definedName>
    <definedName name="_15____123Graph_CGRÁFICO_2" hidden="1">#REF!</definedName>
    <definedName name="_15___123Graph_CGRÁFICO" hidden="1">#REF!</definedName>
    <definedName name="_15___123Graph_CGRÁFICO_2" hidden="1">#REF!</definedName>
    <definedName name="_15__123Graph_ACHART_23" hidden="1">#REF!</definedName>
    <definedName name="_15__123Graph_ACHART_24" hidden="1">#REF!</definedName>
    <definedName name="_15__123Graph_BGRÁFICO_2" hidden="1">#REF!</definedName>
    <definedName name="_15__123Graph_BGRÁFICO_3" hidden="1">#REF!</definedName>
    <definedName name="_15__123Graph_CGRÁFICO" hidden="1">#REF!</definedName>
    <definedName name="_15__123Graph_CGRÁFICO_2" hidden="1">#REF!</definedName>
    <definedName name="_15__123Graph_LBL_BCHART_8" hidden="1">#REF!</definedName>
    <definedName name="_15__123Graph_XCHART_4" hidden="1">#REF!</definedName>
    <definedName name="_16">#REF!,#REF!</definedName>
    <definedName name="_16_____123Graph_CGRÁFICO_3" hidden="1">#REF!</definedName>
    <definedName name="_16____123Graph_CGRÁFICO_3" hidden="1">#REF!</definedName>
    <definedName name="_16___123Graph_CGRÁFICO_1" hidden="1">#REF!</definedName>
    <definedName name="_16___123Graph_CGRÁFICO_3" hidden="1">#REF!</definedName>
    <definedName name="_16__123Graph_ACHART_24" hidden="1">#REF!</definedName>
    <definedName name="_16__123Graph_ACHART_25" hidden="1">#REF!</definedName>
    <definedName name="_16__123Graph_BGRÁFICO_3" hidden="1">#REF!</definedName>
    <definedName name="_16__123Graph_BGRÁFICO_4" hidden="1">#REF!</definedName>
    <definedName name="_16__123Graph_BGRÁFICO_5" hidden="1">#REF!</definedName>
    <definedName name="_16__123Graph_CGRÁFICO_1" hidden="1">#REF!</definedName>
    <definedName name="_16__123Graph_CGRÁFICO_3" hidden="1">#REF!</definedName>
    <definedName name="_16__123Graph_LBL_CCHART_8" hidden="1">#REF!</definedName>
    <definedName name="_16__123Graph_XCHART_5" hidden="1">#REF!</definedName>
    <definedName name="_17_____123Graph_CGRÁFICO_4" hidden="1">#REF!</definedName>
    <definedName name="_17____123Graph_CGRÁFICO_4" hidden="1">#REF!</definedName>
    <definedName name="_17___123Graph_CGRÁFICO_2" hidden="1">#REF!</definedName>
    <definedName name="_17___123Graph_CGRÁFICO_4" hidden="1">#REF!</definedName>
    <definedName name="_17__123Graph_ACHART_25" hidden="1">#REF!</definedName>
    <definedName name="_17__123Graph_ACHART_26" hidden="1">#REF!</definedName>
    <definedName name="_17__123Graph_BGRÁFICO_4" hidden="1">#REF!</definedName>
    <definedName name="_17__123Graph_CGRÁFICO" hidden="1">#REF!</definedName>
    <definedName name="_17__123Graph_CGRÁFICO_2" hidden="1">#REF!</definedName>
    <definedName name="_17__123Graph_CGRÁFICO_4" hidden="1">#REF!</definedName>
    <definedName name="_17__123Graph_XCHART_1" hidden="1">#REF!</definedName>
    <definedName name="_17__123Graph_XCHART_6" hidden="1">#REF!</definedName>
    <definedName name="_18_____123Graph_CGRÁFICO_5" hidden="1">#REF!</definedName>
    <definedName name="_18____123Graph_CGRÁFICO_5" hidden="1">#REF!</definedName>
    <definedName name="_18___123Graph_CGRÁFICO_3" hidden="1">#REF!</definedName>
    <definedName name="_18___123Graph_CGRÁFICO_5" hidden="1">#REF!</definedName>
    <definedName name="_18__123Graph_ACHART_26" hidden="1">#REF!</definedName>
    <definedName name="_18__123Graph_ACHART_27" hidden="1">#REF!</definedName>
    <definedName name="_18__123Graph_BGRÁFICO_5" hidden="1">#REF!</definedName>
    <definedName name="_18__123Graph_CGRÁFICO_1" hidden="1">#REF!</definedName>
    <definedName name="_18__123Graph_CGRÁFICO_3" hidden="1">#REF!</definedName>
    <definedName name="_18__123Graph_CGRÁFICO_5" hidden="1">#REF!</definedName>
    <definedName name="_18__123Graph_XCHART_3" hidden="1">#REF!</definedName>
    <definedName name="_18__123Graph_XCHART_7" hidden="1">#REF!</definedName>
    <definedName name="_19">#REF!</definedName>
    <definedName name="_19_____123Graph_XGRÁFICO" hidden="1">#REF!</definedName>
    <definedName name="_19____123Graph_XGRÁFICO" hidden="1">#REF!</definedName>
    <definedName name="_19___123Graph_CGRÁFICO_4" hidden="1">#REF!</definedName>
    <definedName name="_19___123Graph_XGRÁFICO" hidden="1">#REF!</definedName>
    <definedName name="_19__123Graph_ACHART_27" hidden="1">#REF!</definedName>
    <definedName name="_19__123Graph_ACHART_28" hidden="1">#REF!</definedName>
    <definedName name="_19__123Graph_CGRÁFICO" hidden="1">#REF!</definedName>
    <definedName name="_19__123Graph_CGRÁFICO_2" hidden="1">#REF!</definedName>
    <definedName name="_19__123Graph_CGRÁFICO_4" hidden="1">#REF!</definedName>
    <definedName name="_19__123Graph_XCHART_4" hidden="1">#REF!</definedName>
    <definedName name="_19__123Graph_XCHART_8" hidden="1">#REF!</definedName>
    <definedName name="_19__123Graph_XGRÁFICO" hidden="1">#REF!</definedName>
    <definedName name="_1990000000">#REF!</definedName>
    <definedName name="_1A">#REF!</definedName>
    <definedName name="_2">#REF!,#REF!</definedName>
    <definedName name="_2_____123Graph_AGRÁFICO_1" hidden="1">#REF!</definedName>
    <definedName name="_2____123Graph_AGRÁFICO_1" hidden="1">#REF!</definedName>
    <definedName name="_2___123Graph_AGRÁFICO_1" hidden="1">#REF!</definedName>
    <definedName name="_2__123Graph_ACHART_1" hidden="1">#REF!</definedName>
    <definedName name="_2__123Graph_ACHART_3" hidden="1">#REF!</definedName>
    <definedName name="_2__123Graph_AGRÁFICO_1" hidden="1">#REF!</definedName>
    <definedName name="_2__123Graph_AGRßFICO_2A" hidden="1">#REF!</definedName>
    <definedName name="_20_____123Graph_XGRÁFICO_1" hidden="1">#REF!</definedName>
    <definedName name="_20____123Graph_XGRÁFICO_1" hidden="1">#REF!</definedName>
    <definedName name="_20___123Graph_XGRÁFICO_1" hidden="1">#REF!</definedName>
    <definedName name="_20__123Graph_ACHART_28" hidden="1">#REF!</definedName>
    <definedName name="_20__123Graph_ACHART_29" hidden="1">#REF!</definedName>
    <definedName name="_20__123Graph_CGRÁFICO_1" hidden="1">#REF!</definedName>
    <definedName name="_20__123Graph_CGRÁFICO_3" hidden="1">#REF!</definedName>
    <definedName name="_20__123Graph_XCHART_5" hidden="1">#REF!</definedName>
    <definedName name="_20__123Graph_XGRÁFICO_1" hidden="1">#REF!</definedName>
    <definedName name="_2000">#REF!</definedName>
    <definedName name="_2001">#REF!</definedName>
    <definedName name="_21">#REF!</definedName>
    <definedName name="_21_____123Graph_XGRÁFICO_2" hidden="1">#REF!</definedName>
    <definedName name="_21____123Graph_XGRÁFICO_2" hidden="1">#REF!</definedName>
    <definedName name="_21___123Graph_CGRÁFICO_5" hidden="1">#REF!</definedName>
    <definedName name="_21___123Graph_XGRÁFICO_2" hidden="1">#REF!</definedName>
    <definedName name="_21__123Graph_ACHART_29" hidden="1">#REF!</definedName>
    <definedName name="_21__123Graph_ACHART_3" hidden="1">#REF!</definedName>
    <definedName name="_21__123Graph_CGRÁFICO_2" hidden="1">#REF!</definedName>
    <definedName name="_21__123Graph_CGRÁFICO_4" hidden="1">#REF!</definedName>
    <definedName name="_21__123Graph_CGRÁFICO_5" hidden="1">#REF!</definedName>
    <definedName name="_21__123Graph_XCHART_6" hidden="1">#REF!</definedName>
    <definedName name="_21__123Graph_XGRÁFICO_2" hidden="1">#REF!</definedName>
    <definedName name="_211">#REF!</definedName>
    <definedName name="_2111">#REF!</definedName>
    <definedName name="_21111">#REF!</definedName>
    <definedName name="_2111100000">#REF!</definedName>
    <definedName name="_21112">#REF!</definedName>
    <definedName name="_2111200000">#REF!</definedName>
    <definedName name="_21113">#REF!</definedName>
    <definedName name="_211131">#REF!</definedName>
    <definedName name="_2111311">#REF!</definedName>
    <definedName name="_2111311000">#REF!</definedName>
    <definedName name="_2111312">#REF!</definedName>
    <definedName name="_2111312100">#REF!</definedName>
    <definedName name="_2111312200">#REF!</definedName>
    <definedName name="_2111313">#REF!</definedName>
    <definedName name="_2111313100">#REF!</definedName>
    <definedName name="_2111313200">#REF!</definedName>
    <definedName name="_2111314">#REF!</definedName>
    <definedName name="_2111314000">#REF!</definedName>
    <definedName name="_211135">#REF!</definedName>
    <definedName name="_2111350100">#REF!</definedName>
    <definedName name="_2111350200">#REF!</definedName>
    <definedName name="_211136">#REF!</definedName>
    <definedName name="_2111360000">#REF!</definedName>
    <definedName name="_211137">#REF!</definedName>
    <definedName name="_2111370000">#REF!</definedName>
    <definedName name="_211138">#REF!</definedName>
    <definedName name="_2111380000">#REF!</definedName>
    <definedName name="_211139">#REF!</definedName>
    <definedName name="_2111390100">#REF!</definedName>
    <definedName name="_2111390200">#REF!</definedName>
    <definedName name="_21114">#REF!</definedName>
    <definedName name="_211141">#REF!</definedName>
    <definedName name="_2111410000">#REF!</definedName>
    <definedName name="_211142">#REF!</definedName>
    <definedName name="_2111420100">#REF!</definedName>
    <definedName name="_2111420200">#REF!</definedName>
    <definedName name="_211144">#REF!</definedName>
    <definedName name="_2111440000">#REF!</definedName>
    <definedName name="_211149">#REF!</definedName>
    <definedName name="_2111490000">#REF!</definedName>
    <definedName name="_21115">#REF!</definedName>
    <definedName name="_2111500000">#REF!</definedName>
    <definedName name="_21116">#REF!</definedName>
    <definedName name="_2111600000">#REF!</definedName>
    <definedName name="_21118">#REF!</definedName>
    <definedName name="_211181">#REF!</definedName>
    <definedName name="_2111810000">#REF!</definedName>
    <definedName name="_211182">#REF!</definedName>
    <definedName name="_2111820000">#REF!</definedName>
    <definedName name="_21119">#REF!</definedName>
    <definedName name="_211191">#REF!</definedName>
    <definedName name="_2111910000">#REF!</definedName>
    <definedName name="_211192">#REF!</definedName>
    <definedName name="_2111921">#REF!</definedName>
    <definedName name="_2111921100">#REF!</definedName>
    <definedName name="_2111921200">#REF!</definedName>
    <definedName name="_2111922">#REF!</definedName>
    <definedName name="_2111922000">#REF!</definedName>
    <definedName name="_2111923">#REF!</definedName>
    <definedName name="_2111923000">#REF!</definedName>
    <definedName name="_2111924">#REF!</definedName>
    <definedName name="_2111924100">#REF!</definedName>
    <definedName name="_2111924200">#REF!</definedName>
    <definedName name="_2111924300">#REF!</definedName>
    <definedName name="_2111924400">#REF!</definedName>
    <definedName name="_2111924500">#REF!</definedName>
    <definedName name="_211193">#REF!</definedName>
    <definedName name="_2111930">#REF!</definedName>
    <definedName name="_2111930000">#REF!</definedName>
    <definedName name="_211194">#REF!</definedName>
    <definedName name="_2111940">#REF!</definedName>
    <definedName name="_2111940000">#REF!</definedName>
    <definedName name="_211195">#REF!</definedName>
    <definedName name="_2111950">#REF!</definedName>
    <definedName name="_2111950000">#REF!</definedName>
    <definedName name="_211196">#REF!</definedName>
    <definedName name="_2111960">#REF!</definedName>
    <definedName name="_2111960000">#REF!</definedName>
    <definedName name="_211197">#REF!</definedName>
    <definedName name="_2111970000">#REF!</definedName>
    <definedName name="_211199">#REF!</definedName>
    <definedName name="_2111990000">#REF!</definedName>
    <definedName name="_2112">#REF!</definedName>
    <definedName name="_21121">#REF!</definedName>
    <definedName name="_211211">#REF!</definedName>
    <definedName name="_2112111">#REF!</definedName>
    <definedName name="_2112111100">#REF!</definedName>
    <definedName name="_2112111110">#REF!</definedName>
    <definedName name="_2112111120">#REF!</definedName>
    <definedName name="_2112111200">#REF!</definedName>
    <definedName name="_2112111300">#REF!</definedName>
    <definedName name="_2112111900">#REF!</definedName>
    <definedName name="_2112112">#REF!</definedName>
    <definedName name="_2112112000">#REF!</definedName>
    <definedName name="_2112113">#REF!</definedName>
    <definedName name="_2112113000">#REF!</definedName>
    <definedName name="_2112114">#REF!</definedName>
    <definedName name="_2112114000">#REF!</definedName>
    <definedName name="_2112115">#REF!</definedName>
    <definedName name="_2112115000">#REF!</definedName>
    <definedName name="_2112116">#REF!</definedName>
    <definedName name="_2112116000">#REF!</definedName>
    <definedName name="_2112117">#REF!</definedName>
    <definedName name="_2112117100">#REF!</definedName>
    <definedName name="_2112117200">#REF!</definedName>
    <definedName name="_2112117300">#REF!</definedName>
    <definedName name="_2112117400">#REF!</definedName>
    <definedName name="_2112117500">#REF!</definedName>
    <definedName name="_2112117900">#REF!</definedName>
    <definedName name="_2112118">#REF!</definedName>
    <definedName name="_2112118110">#REF!</definedName>
    <definedName name="_2112118210">#REF!</definedName>
    <definedName name="_2112118220">#REF!</definedName>
    <definedName name="_2112118300">#REF!</definedName>
    <definedName name="_2112119">#REF!</definedName>
    <definedName name="_2112119100">#REF!</definedName>
    <definedName name="_211212">#REF!</definedName>
    <definedName name="_2112121">#REF!</definedName>
    <definedName name="_2112121000">#REF!</definedName>
    <definedName name="_2112122">#REF!</definedName>
    <definedName name="_2112122000">#REF!</definedName>
    <definedName name="_2112123">#REF!</definedName>
    <definedName name="_2112123000">#REF!</definedName>
    <definedName name="_2112124">#REF!</definedName>
    <definedName name="_2112124000">#REF!</definedName>
    <definedName name="_2112125">#REF!</definedName>
    <definedName name="_2112125000">#REF!</definedName>
    <definedName name="_2112125100">#REF!</definedName>
    <definedName name="_2112125200">#REF!</definedName>
    <definedName name="_2112125300">#REF!</definedName>
    <definedName name="_2112125400">#REF!</definedName>
    <definedName name="_2112126">#REF!</definedName>
    <definedName name="_2112126000">#REF!</definedName>
    <definedName name="_211213">#REF!</definedName>
    <definedName name="_2112130000">#REF!</definedName>
    <definedName name="_2112130100">#REF!</definedName>
    <definedName name="_2112130200">#REF!</definedName>
    <definedName name="_211219">#REF!</definedName>
    <definedName name="_2112190000">#REF!</definedName>
    <definedName name="_21122">#REF!</definedName>
    <definedName name="_211221">#REF!</definedName>
    <definedName name="_2112211">#REF!</definedName>
    <definedName name="_2112211000">#REF!</definedName>
    <definedName name="_2112212">#REF!</definedName>
    <definedName name="_2112212000">#REF!</definedName>
    <definedName name="_2112213">#REF!</definedName>
    <definedName name="_2112213000">#REF!</definedName>
    <definedName name="_2112214">#REF!</definedName>
    <definedName name="_2112214000">#REF!</definedName>
    <definedName name="_2112215">#REF!</definedName>
    <definedName name="_2112215000">#REF!</definedName>
    <definedName name="_2112216">#REF!</definedName>
    <definedName name="_2112216000">#REF!</definedName>
    <definedName name="_2112217">#REF!</definedName>
    <definedName name="_2112217000">#REF!</definedName>
    <definedName name="_2112219">#REF!</definedName>
    <definedName name="_2112219000">#REF!</definedName>
    <definedName name="_2113">#REF!</definedName>
    <definedName name="_21131">#REF!</definedName>
    <definedName name="_211311">#REF!</definedName>
    <definedName name="_2113111">#REF!</definedName>
    <definedName name="_2113111000">#REF!</definedName>
    <definedName name="_2113112">#REF!</definedName>
    <definedName name="_2113112100">#REF!</definedName>
    <definedName name="_2113112200">#REF!</definedName>
    <definedName name="_2113113">#REF!</definedName>
    <definedName name="_2113113000">#REF!</definedName>
    <definedName name="_211312">#REF!</definedName>
    <definedName name="_2113120000">#REF!</definedName>
    <definedName name="_211313">#REF!</definedName>
    <definedName name="_2113130000">#REF!</definedName>
    <definedName name="_21132">#REF!</definedName>
    <definedName name="_2113200000">#REF!</definedName>
    <definedName name="_2113200100">#REF!</definedName>
    <definedName name="_2113200200">#REF!</definedName>
    <definedName name="_211329">#REF!</definedName>
    <definedName name="_2113290300">#REF!</definedName>
    <definedName name="_21133">#REF!</definedName>
    <definedName name="_2113300000">#REF!</definedName>
    <definedName name="_21134">#REF!</definedName>
    <definedName name="_2113400100">#REF!</definedName>
    <definedName name="_2113400200">#REF!</definedName>
    <definedName name="_2113400210">#REF!</definedName>
    <definedName name="_2113400220">#REF!</definedName>
    <definedName name="_2113400300">#REF!</definedName>
    <definedName name="_21135">#REF!</definedName>
    <definedName name="_2113500000">#REF!</definedName>
    <definedName name="_21136">#REF!</definedName>
    <definedName name="_211361">#REF!</definedName>
    <definedName name="_2113610000">#REF!</definedName>
    <definedName name="_2113611">#REF!</definedName>
    <definedName name="_2113611000">#REF!</definedName>
    <definedName name="_2113612">#REF!</definedName>
    <definedName name="_2113612000">#REF!</definedName>
    <definedName name="_211362">#REF!</definedName>
    <definedName name="_2113620100">#REF!</definedName>
    <definedName name="_2113620200">#REF!</definedName>
    <definedName name="_21137">#REF!</definedName>
    <definedName name="_211371">#REF!</definedName>
    <definedName name="_2113710000">#REF!</definedName>
    <definedName name="_211372">#REF!</definedName>
    <definedName name="_2113720100">#REF!</definedName>
    <definedName name="_2113720200">#REF!</definedName>
    <definedName name="_2113720300">#REF!</definedName>
    <definedName name="_211379">#REF!</definedName>
    <definedName name="_2113790000">#REF!</definedName>
    <definedName name="_21139">#REF!</definedName>
    <definedName name="_211391">#REF!</definedName>
    <definedName name="_2113910000">#REF!</definedName>
    <definedName name="_211392">#REF!</definedName>
    <definedName name="_2113920000">#REF!</definedName>
    <definedName name="_2113920100">#REF!</definedName>
    <definedName name="_2113920200">#REF!</definedName>
    <definedName name="_2113920300">#REF!</definedName>
    <definedName name="_211393">#REF!</definedName>
    <definedName name="_2113930000">#REF!</definedName>
    <definedName name="_211394">#REF!</definedName>
    <definedName name="_2113940000">#REF!</definedName>
    <definedName name="_211396">#REF!</definedName>
    <definedName name="_2113960000">#REF!</definedName>
    <definedName name="_211399">#REF!</definedName>
    <definedName name="_2113990000">#REF!</definedName>
    <definedName name="_2114">#REF!</definedName>
    <definedName name="_21141">#REF!</definedName>
    <definedName name="_211411">#REF!</definedName>
    <definedName name="_2114111">#REF!</definedName>
    <definedName name="_2114111100">#REF!</definedName>
    <definedName name="_2114111200">#REF!</definedName>
    <definedName name="_2114112">#REF!</definedName>
    <definedName name="_2114112100">#REF!</definedName>
    <definedName name="_2114112200">#REF!</definedName>
    <definedName name="_2114118">#REF!</definedName>
    <definedName name="_2114118100">#REF!</definedName>
    <definedName name="_2114118200">#REF!</definedName>
    <definedName name="_211412">#REF!</definedName>
    <definedName name="_2114121">#REF!</definedName>
    <definedName name="_2114121110">#REF!</definedName>
    <definedName name="_2114121120">#REF!</definedName>
    <definedName name="_2114121130">#REF!</definedName>
    <definedName name="_2114121190">#REF!</definedName>
    <definedName name="_2114121211">#REF!</definedName>
    <definedName name="_2114121212">#REF!</definedName>
    <definedName name="_2114121221">#REF!</definedName>
    <definedName name="_2114121222">#REF!</definedName>
    <definedName name="_2114121231">#REF!</definedName>
    <definedName name="_2114122">#REF!</definedName>
    <definedName name="_2114122100">#REF!</definedName>
    <definedName name="_2114122210">#REF!</definedName>
    <definedName name="_2114122220">#REF!</definedName>
    <definedName name="_21142">#REF!</definedName>
    <definedName name="_211421">#REF!</definedName>
    <definedName name="_2114211">#REF!</definedName>
    <definedName name="_2114211110">#REF!</definedName>
    <definedName name="_2114213">#REF!</definedName>
    <definedName name="_2114213110">#REF!</definedName>
    <definedName name="_2114213120">#REF!</definedName>
    <definedName name="_2114213210">#REF!</definedName>
    <definedName name="_2114218">#REF!</definedName>
    <definedName name="_2114218110">#REF!</definedName>
    <definedName name="_211422">#REF!</definedName>
    <definedName name="_2114221">#REF!</definedName>
    <definedName name="_2114221110">#REF!</definedName>
    <definedName name="_2114221120">#REF!</definedName>
    <definedName name="_2114221210">#REF!</definedName>
    <definedName name="_2114221220">#REF!</definedName>
    <definedName name="_2114221230">#REF!</definedName>
    <definedName name="_2114221241">#REF!</definedName>
    <definedName name="_2114221242">#REF!</definedName>
    <definedName name="_2114222">#REF!</definedName>
    <definedName name="_2114222110">#REF!</definedName>
    <definedName name="_2114222120">#REF!</definedName>
    <definedName name="_2114222210">#REF!</definedName>
    <definedName name="_2114222220">#REF!</definedName>
    <definedName name="_2114222230">#REF!</definedName>
    <definedName name="_2114222241">#REF!</definedName>
    <definedName name="_2114222242">#REF!</definedName>
    <definedName name="_2114223">#REF!</definedName>
    <definedName name="_2114223100">#REF!</definedName>
    <definedName name="_2114223210">#REF!</definedName>
    <definedName name="_2114223220">#REF!</definedName>
    <definedName name="_2114223230">#REF!</definedName>
    <definedName name="_2114223240">#REF!</definedName>
    <definedName name="_211429">#REF!</definedName>
    <definedName name="_2114290000">#REF!</definedName>
    <definedName name="_21143">#REF!</definedName>
    <definedName name="_2114300100">#REF!</definedName>
    <definedName name="_2114300210">#REF!</definedName>
    <definedName name="_2114300220">#REF!</definedName>
    <definedName name="_21149">#REF!</definedName>
    <definedName name="_2114900000">#REF!</definedName>
    <definedName name="_2115">#REF!</definedName>
    <definedName name="_21151">#REF!</definedName>
    <definedName name="_211511">#REF!</definedName>
    <definedName name="_2115110000">#REF!</definedName>
    <definedName name="_211519">#REF!</definedName>
    <definedName name="_2115190000">#REF!</definedName>
    <definedName name="_21152">#REF!</definedName>
    <definedName name="_211521">#REF!</definedName>
    <definedName name="_2115210000">#REF!</definedName>
    <definedName name="_211522">#REF!</definedName>
    <definedName name="_2115221">#REF!</definedName>
    <definedName name="_2115221000">#REF!</definedName>
    <definedName name="_2115222">#REF!</definedName>
    <definedName name="_2115222100">#REF!</definedName>
    <definedName name="_2115222200">#REF!</definedName>
    <definedName name="_2115222800">#REF!</definedName>
    <definedName name="_2115222900">#REF!</definedName>
    <definedName name="_211523">#REF!</definedName>
    <definedName name="_2115231">#REF!</definedName>
    <definedName name="_2115231100">#REF!</definedName>
    <definedName name="_2115231200">#REF!</definedName>
    <definedName name="_2115231300">#REF!</definedName>
    <definedName name="_211524">#REF!</definedName>
    <definedName name="_2115240100">#REF!</definedName>
    <definedName name="_2115240200">#REF!</definedName>
    <definedName name="_211526">#REF!</definedName>
    <definedName name="_2115260000">#REF!</definedName>
    <definedName name="_211527">#REF!</definedName>
    <definedName name="_2115270000">#REF!</definedName>
    <definedName name="_211529">#REF!</definedName>
    <definedName name="_2115291">#REF!</definedName>
    <definedName name="_2115291100">#REF!</definedName>
    <definedName name="_2115291200">#REF!</definedName>
    <definedName name="_2115291300">#REF!</definedName>
    <definedName name="_2115291400">#REF!</definedName>
    <definedName name="_2115291500">#REF!</definedName>
    <definedName name="_2115291900">#REF!</definedName>
    <definedName name="_2115292">#REF!</definedName>
    <definedName name="_2115292000">#REF!</definedName>
    <definedName name="_2115292100">#REF!</definedName>
    <definedName name="_2115292200">#REF!</definedName>
    <definedName name="_2115293">#REF!</definedName>
    <definedName name="_2115293000">#REF!</definedName>
    <definedName name="_2115299">#REF!</definedName>
    <definedName name="_2115299000">#REF!</definedName>
    <definedName name="_21153">#REF!</definedName>
    <definedName name="_211531">#REF!</definedName>
    <definedName name="_2115311">#REF!</definedName>
    <definedName name="_2115311000">#REF!</definedName>
    <definedName name="_2115312">#REF!</definedName>
    <definedName name="_2115312000">#REF!</definedName>
    <definedName name="_2115313">#REF!</definedName>
    <definedName name="_2115313000">#REF!</definedName>
    <definedName name="_2115314">#REF!</definedName>
    <definedName name="_2115314000">#REF!</definedName>
    <definedName name="_2115315">#REF!</definedName>
    <definedName name="_2115315100">#REF!</definedName>
    <definedName name="_2115315200">#REF!</definedName>
    <definedName name="_2115316">#REF!</definedName>
    <definedName name="_2115316100">#REF!</definedName>
    <definedName name="_2115316200">#REF!</definedName>
    <definedName name="_2115317">#REF!</definedName>
    <definedName name="_2115317000">#REF!</definedName>
    <definedName name="_2115318">#REF!</definedName>
    <definedName name="_2115318100">#REF!</definedName>
    <definedName name="_2115319">#REF!</definedName>
    <definedName name="_2115319100">#REF!</definedName>
    <definedName name="_2115319200">#REF!</definedName>
    <definedName name="_2115319300">#REF!</definedName>
    <definedName name="_2115319900">#REF!</definedName>
    <definedName name="_211532">#REF!</definedName>
    <definedName name="_2115321">#REF!</definedName>
    <definedName name="_2115321110">#REF!</definedName>
    <definedName name="_2115321210">#REF!</definedName>
    <definedName name="_2115321310">#REF!</definedName>
    <definedName name="_2115321400">#REF!</definedName>
    <definedName name="_2115321510">#REF!</definedName>
    <definedName name="_2115322">#REF!</definedName>
    <definedName name="_2115322000">#REF!</definedName>
    <definedName name="_2115323">#REF!</definedName>
    <definedName name="_2115323000">#REF!</definedName>
    <definedName name="_2115324">#REF!</definedName>
    <definedName name="_2115324000">#REF!</definedName>
    <definedName name="_2115329">#REF!</definedName>
    <definedName name="_2115329000">#REF!</definedName>
    <definedName name="_211533">#REF!</definedName>
    <definedName name="_2115330000">#REF!</definedName>
    <definedName name="_211534">#REF!</definedName>
    <definedName name="_2115340000">#REF!</definedName>
    <definedName name="_21154">#REF!</definedName>
    <definedName name="_211541">#REF!</definedName>
    <definedName name="_2115410000">#REF!</definedName>
    <definedName name="_211542">#REF!</definedName>
    <definedName name="_2115420000">#REF!</definedName>
    <definedName name="_211543">#REF!</definedName>
    <definedName name="_2115430000">#REF!</definedName>
    <definedName name="_211544">#REF!</definedName>
    <definedName name="_2115440000">#REF!</definedName>
    <definedName name="_211545">#REF!</definedName>
    <definedName name="_2115450000">#REF!</definedName>
    <definedName name="_211546">#REF!</definedName>
    <definedName name="_2115460000">#REF!</definedName>
    <definedName name="_211547">#REF!</definedName>
    <definedName name="_2115471">#REF!</definedName>
    <definedName name="_2115471000">#REF!</definedName>
    <definedName name="_2115472">#REF!</definedName>
    <definedName name="_2115472000">#REF!</definedName>
    <definedName name="_21159">#REF!</definedName>
    <definedName name="_211591">#REF!</definedName>
    <definedName name="_2115910">#REF!</definedName>
    <definedName name="_2115910000">#REF!</definedName>
    <definedName name="_211599">#REF!</definedName>
    <definedName name="_2115990000">#REF!</definedName>
    <definedName name="_2116">#REF!</definedName>
    <definedName name="_21161">#REF!</definedName>
    <definedName name="_211611">#REF!</definedName>
    <definedName name="_2116110000">#REF!</definedName>
    <definedName name="_211619">#REF!</definedName>
    <definedName name="_2116190100">#REF!</definedName>
    <definedName name="_2116190200">#REF!</definedName>
    <definedName name="_21164">#REF!</definedName>
    <definedName name="_2116400000">#REF!</definedName>
    <definedName name="_21167">#REF!</definedName>
    <definedName name="_2116700100">#REF!</definedName>
    <definedName name="_2116700900">#REF!</definedName>
    <definedName name="_2117">#REF!</definedName>
    <definedName name="_21171">#REF!</definedName>
    <definedName name="_211711">#REF!</definedName>
    <definedName name="_2117110000">#REF!</definedName>
    <definedName name="_211713">#REF!</definedName>
    <definedName name="_2117131">#REF!</definedName>
    <definedName name="_2117131000">#REF!</definedName>
    <definedName name="_2117132">#REF!</definedName>
    <definedName name="_2117132000">#REF!</definedName>
    <definedName name="_2117133">#REF!</definedName>
    <definedName name="_2117133000">#REF!</definedName>
    <definedName name="_211719">#REF!</definedName>
    <definedName name="_2117190000">#REF!</definedName>
    <definedName name="_21172">#REF!</definedName>
    <definedName name="_211721">#REF!</definedName>
    <definedName name="_2117210000">#REF!</definedName>
    <definedName name="_211723">#REF!</definedName>
    <definedName name="_2117231">#REF!</definedName>
    <definedName name="_2117231000">#REF!</definedName>
    <definedName name="_2117232">#REF!</definedName>
    <definedName name="_2117232000">#REF!</definedName>
    <definedName name="_2117233">#REF!</definedName>
    <definedName name="_2117233000">#REF!</definedName>
    <definedName name="_211729">#REF!</definedName>
    <definedName name="_2117290000">#REF!</definedName>
    <definedName name="_2118">#REF!</definedName>
    <definedName name="_21181">#REF!</definedName>
    <definedName name="_2118100000">#REF!</definedName>
    <definedName name="_211811">#REF!</definedName>
    <definedName name="_2118110000">#REF!</definedName>
    <definedName name="_211812">#REF!</definedName>
    <definedName name="_2118120000">#REF!</definedName>
    <definedName name="_211813">#REF!</definedName>
    <definedName name="_2118130000">#REF!</definedName>
    <definedName name="_211814">#REF!</definedName>
    <definedName name="_2118140000">#REF!</definedName>
    <definedName name="_211815">#REF!</definedName>
    <definedName name="_2118150000">#REF!</definedName>
    <definedName name="_21182">#REF!</definedName>
    <definedName name="_2118200000">#REF!</definedName>
    <definedName name="_21183">#REF!</definedName>
    <definedName name="_2118300100">#REF!</definedName>
    <definedName name="_2118300200">#REF!</definedName>
    <definedName name="_21184">#REF!</definedName>
    <definedName name="_2118400000">#REF!</definedName>
    <definedName name="_21185">#REF!</definedName>
    <definedName name="_2118500000">#REF!</definedName>
    <definedName name="_21186">#REF!</definedName>
    <definedName name="_2118600000">#REF!</definedName>
    <definedName name="_21187">#REF!</definedName>
    <definedName name="_2118700000">#REF!</definedName>
    <definedName name="_2118700100">#REF!</definedName>
    <definedName name="_2118700200">#REF!</definedName>
    <definedName name="_2118700300">#REF!</definedName>
    <definedName name="_21188">#REF!</definedName>
    <definedName name="_2118800000">#REF!</definedName>
    <definedName name="_21189">#REF!</definedName>
    <definedName name="_2118900100">#REF!</definedName>
    <definedName name="_2119">#REF!</definedName>
    <definedName name="_21191">#REF!</definedName>
    <definedName name="_211911">#REF!</definedName>
    <definedName name="_2119110000">#REF!</definedName>
    <definedName name="_211912">#REF!</definedName>
    <definedName name="_2119120000">#REF!</definedName>
    <definedName name="_2119120100">#REF!</definedName>
    <definedName name="_2119120200">#REF!</definedName>
    <definedName name="_2119120300">#REF!</definedName>
    <definedName name="_2119120400">#REF!</definedName>
    <definedName name="_2119120700">#REF!</definedName>
    <definedName name="_2119120900">#REF!</definedName>
    <definedName name="_211913">#REF!</definedName>
    <definedName name="_2119130000">#REF!</definedName>
    <definedName name="_211914">#REF!</definedName>
    <definedName name="_2119140000">#REF!</definedName>
    <definedName name="_211915">#REF!</definedName>
    <definedName name="_2119150000">#REF!</definedName>
    <definedName name="_211916">#REF!</definedName>
    <definedName name="_2119160000">#REF!</definedName>
    <definedName name="_211917">#REF!</definedName>
    <definedName name="_2119170000">#REF!</definedName>
    <definedName name="_211919">#REF!</definedName>
    <definedName name="_2119190000">#REF!</definedName>
    <definedName name="_21192">#REF!</definedName>
    <definedName name="_211921">#REF!</definedName>
    <definedName name="_2119210000">#REF!</definedName>
    <definedName name="_211922">#REF!</definedName>
    <definedName name="_2119220000">#REF!</definedName>
    <definedName name="_211923">#REF!</definedName>
    <definedName name="_2119230000">#REF!</definedName>
    <definedName name="_211925">#REF!</definedName>
    <definedName name="_2119250000">#REF!</definedName>
    <definedName name="_211929">#REF!</definedName>
    <definedName name="_2119290000">#REF!</definedName>
    <definedName name="_21193">#REF!</definedName>
    <definedName name="_211931">#REF!</definedName>
    <definedName name="_2119311">#REF!</definedName>
    <definedName name="_2119311000">#REF!</definedName>
    <definedName name="_2119312">#REF!</definedName>
    <definedName name="_2119312100">#REF!</definedName>
    <definedName name="_2119319">#REF!</definedName>
    <definedName name="_2119319000">#REF!</definedName>
    <definedName name="_21194">#REF!</definedName>
    <definedName name="_211941">#REF!</definedName>
    <definedName name="_2119410000">#REF!</definedName>
    <definedName name="_211942">#REF!</definedName>
    <definedName name="_2119420000">#REF!</definedName>
    <definedName name="_211943">#REF!</definedName>
    <definedName name="_2119430000">#REF!</definedName>
    <definedName name="_211944">#REF!</definedName>
    <definedName name="_2119440000">#REF!</definedName>
    <definedName name="_21195">#REF!</definedName>
    <definedName name="_2119500">#REF!</definedName>
    <definedName name="_2119500100">#REF!</definedName>
    <definedName name="_2119500200">#REF!</definedName>
    <definedName name="_2119500900">#REF!</definedName>
    <definedName name="_211951">#REF!</definedName>
    <definedName name="_2119510000">#REF!</definedName>
    <definedName name="_211952">#REF!</definedName>
    <definedName name="_2119520">#REF!</definedName>
    <definedName name="_2119520000">#REF!</definedName>
    <definedName name="_211953">#REF!</definedName>
    <definedName name="_2119530000">#REF!</definedName>
    <definedName name="_21196">#REF!</definedName>
    <definedName name="_2119611">#REF!</definedName>
    <definedName name="_2119611100">#REF!</definedName>
    <definedName name="_2119611200">#REF!</definedName>
    <definedName name="_2119612">#REF!</definedName>
    <definedName name="_2119612000">#REF!</definedName>
    <definedName name="_2119613">#REF!</definedName>
    <definedName name="_2119613000">#REF!</definedName>
    <definedName name="_21197">#REF!</definedName>
    <definedName name="_2119700000">#REF!</definedName>
    <definedName name="_21198">#REF!</definedName>
    <definedName name="_211981">#REF!</definedName>
    <definedName name="_2119811">#REF!</definedName>
    <definedName name="_2119811100">#REF!</definedName>
    <definedName name="_2119811200">#REF!</definedName>
    <definedName name="_2119812">#REF!</definedName>
    <definedName name="_2119812000">#REF!</definedName>
    <definedName name="_2119813">#REF!</definedName>
    <definedName name="_2119813100">#REF!</definedName>
    <definedName name="_2119813200">#REF!</definedName>
    <definedName name="_2119814">#REF!</definedName>
    <definedName name="_2119814100">#REF!</definedName>
    <definedName name="_2119814200">#REF!</definedName>
    <definedName name="_2119815">#REF!</definedName>
    <definedName name="_2119815000">#REF!</definedName>
    <definedName name="_2119819">#REF!</definedName>
    <definedName name="_2119819000">#REF!</definedName>
    <definedName name="_211989">#REF!</definedName>
    <definedName name="_2119890">#REF!</definedName>
    <definedName name="_2119890000">#REF!</definedName>
    <definedName name="_21199">#REF!</definedName>
    <definedName name="_211991">#REF!</definedName>
    <definedName name="_2119911">#REF!</definedName>
    <definedName name="_2119911000">#REF!</definedName>
    <definedName name="_2119919">#REF!</definedName>
    <definedName name="_2119919000">#REF!</definedName>
    <definedName name="_211992">#REF!</definedName>
    <definedName name="_2119920000">#REF!</definedName>
    <definedName name="_211993">#REF!</definedName>
    <definedName name="_2119930000">#REF!</definedName>
    <definedName name="_211994">#REF!</definedName>
    <definedName name="_2119940200">#REF!</definedName>
    <definedName name="_2119940900">#REF!</definedName>
    <definedName name="_211995">#REF!</definedName>
    <definedName name="_2119950000">#REF!</definedName>
    <definedName name="_211996">#REF!</definedName>
    <definedName name="_2119960000">#REF!</definedName>
    <definedName name="_211997">#REF!</definedName>
    <definedName name="_2119970000">#REF!</definedName>
    <definedName name="_2119970100">#REF!</definedName>
    <definedName name="_2119970200">#REF!</definedName>
    <definedName name="_2119970300">#REF!</definedName>
    <definedName name="_211999">#REF!</definedName>
    <definedName name="_2119990000">#REF!</definedName>
    <definedName name="_22">#REF!</definedName>
    <definedName name="_22_____123Graph_XGRÁFICO_3" hidden="1">#REF!</definedName>
    <definedName name="_22____123Graph_XGRÁFICO_3" hidden="1">#REF!</definedName>
    <definedName name="_22___123Graph_XGRÁFICO" hidden="1">#REF!</definedName>
    <definedName name="_22___123Graph_XGRÁFICO_3" hidden="1">#REF!</definedName>
    <definedName name="_22__123Graph_ACHART_3" hidden="1">#REF!</definedName>
    <definedName name="_22__123Graph_ACHART_30" hidden="1">#REF!</definedName>
    <definedName name="_22__123Graph_BGRÁFICO_5" hidden="1">#REF!</definedName>
    <definedName name="_22__123Graph_CGRÁFICO_3" hidden="1">#REF!</definedName>
    <definedName name="_22__123Graph_XCHART_7" hidden="1">#REF!</definedName>
    <definedName name="_22__123Graph_XGRÁFICO" hidden="1">#REF!</definedName>
    <definedName name="_22__123Graph_XGRÁFICO_3" hidden="1">#REF!</definedName>
    <definedName name="_221">#REF!</definedName>
    <definedName name="_2212">#REF!</definedName>
    <definedName name="_22121">#REF!</definedName>
    <definedName name="_2212100100">#REF!</definedName>
    <definedName name="_2213">#REF!</definedName>
    <definedName name="_22131">#REF!</definedName>
    <definedName name="_221311">#REF!</definedName>
    <definedName name="_2213110100">#REF!</definedName>
    <definedName name="_2213110200">#REF!</definedName>
    <definedName name="_221312">#REF!</definedName>
    <definedName name="_2213120000">#REF!</definedName>
    <definedName name="_221313">#REF!</definedName>
    <definedName name="_2213130000">#REF!</definedName>
    <definedName name="_221314">#REF!</definedName>
    <definedName name="_2213140000">#REF!</definedName>
    <definedName name="_221315">#REF!</definedName>
    <definedName name="_2213150000">#REF!</definedName>
    <definedName name="_22132">#REF!</definedName>
    <definedName name="_2213200000">#REF!</definedName>
    <definedName name="_22133">#REF!</definedName>
    <definedName name="_221333">#REF!</definedName>
    <definedName name="_2213332">#REF!</definedName>
    <definedName name="_2213332000">#REF!</definedName>
    <definedName name="_2213333">#REF!</definedName>
    <definedName name="_2213333000">#REF!</definedName>
    <definedName name="_2213334">#REF!</definedName>
    <definedName name="_2213334000">#REF!</definedName>
    <definedName name="_22139">#REF!</definedName>
    <definedName name="_221391">#REF!</definedName>
    <definedName name="_2213910000">#REF!</definedName>
    <definedName name="_221396">#REF!</definedName>
    <definedName name="_2213960000">#REF!</definedName>
    <definedName name="_221399">#REF!</definedName>
    <definedName name="_2213990000">#REF!</definedName>
    <definedName name="_2214">#REF!</definedName>
    <definedName name="_22141">#REF!</definedName>
    <definedName name="_221411">#REF!</definedName>
    <definedName name="_2214111">#REF!</definedName>
    <definedName name="_2214111100">#REF!</definedName>
    <definedName name="_2214111200">#REF!</definedName>
    <definedName name="_2214112">#REF!</definedName>
    <definedName name="_2214112100">#REF!</definedName>
    <definedName name="_2214112200">#REF!</definedName>
    <definedName name="_2214118">#REF!</definedName>
    <definedName name="_2214118100">#REF!</definedName>
    <definedName name="_2214118200">#REF!</definedName>
    <definedName name="_221412">#REF!</definedName>
    <definedName name="_2214121">#REF!</definedName>
    <definedName name="_2214121110">#REF!</definedName>
    <definedName name="_2214121120">#REF!</definedName>
    <definedName name="_2214122">#REF!</definedName>
    <definedName name="_2214122100">#REF!</definedName>
    <definedName name="_2214124">#REF!</definedName>
    <definedName name="_2214124100">#REF!</definedName>
    <definedName name="_2214124200">#REF!</definedName>
    <definedName name="_22142">#REF!</definedName>
    <definedName name="_221421">#REF!</definedName>
    <definedName name="_2214211">#REF!</definedName>
    <definedName name="_2214211000">#REF!</definedName>
    <definedName name="_2214213">#REF!</definedName>
    <definedName name="_2214213000">#REF!</definedName>
    <definedName name="_221422">#REF!</definedName>
    <definedName name="_2214221">#REF!</definedName>
    <definedName name="_2214221100">#REF!</definedName>
    <definedName name="_2214221200">#REF!</definedName>
    <definedName name="_2214221300">#REF!</definedName>
    <definedName name="_2214222">#REF!</definedName>
    <definedName name="_2214222100">#REF!</definedName>
    <definedName name="_2214222200">#REF!</definedName>
    <definedName name="_2214222300">#REF!</definedName>
    <definedName name="_2214223">#REF!</definedName>
    <definedName name="_2214223100">#REF!</definedName>
    <definedName name="_2214223200">#REF!</definedName>
    <definedName name="_2214223300">#REF!</definedName>
    <definedName name="_2215">#REF!</definedName>
    <definedName name="_22153">#REF!</definedName>
    <definedName name="_221534">#REF!</definedName>
    <definedName name="_2215343">#REF!</definedName>
    <definedName name="_2215343200">#REF!</definedName>
    <definedName name="_2215343300">#REF!</definedName>
    <definedName name="_2215343400">#REF!</definedName>
    <definedName name="_2217">#REF!</definedName>
    <definedName name="_22171">#REF!</definedName>
    <definedName name="_221711">#REF!</definedName>
    <definedName name="_2217110000">#REF!</definedName>
    <definedName name="_221713">#REF!</definedName>
    <definedName name="_2217131">#REF!</definedName>
    <definedName name="_2217131000">#REF!</definedName>
    <definedName name="_2217132">#REF!</definedName>
    <definedName name="_2217132000">#REF!</definedName>
    <definedName name="_2217133">#REF!</definedName>
    <definedName name="_2217133000">#REF!</definedName>
    <definedName name="_221719">#REF!</definedName>
    <definedName name="_2217190000">#REF!</definedName>
    <definedName name="_22172">#REF!</definedName>
    <definedName name="_221721">#REF!</definedName>
    <definedName name="_2217210000">#REF!</definedName>
    <definedName name="_221723">#REF!</definedName>
    <definedName name="_2217231">#REF!</definedName>
    <definedName name="_2217231000">#REF!</definedName>
    <definedName name="_2217232">#REF!</definedName>
    <definedName name="_2217232000">#REF!</definedName>
    <definedName name="_2217233">#REF!</definedName>
    <definedName name="_2217233000">#REF!</definedName>
    <definedName name="_221729">#REF!</definedName>
    <definedName name="_2217290000">#REF!</definedName>
    <definedName name="_2218">#REF!</definedName>
    <definedName name="_22181">#REF!</definedName>
    <definedName name="_221812">#REF!</definedName>
    <definedName name="_2218120000">#REF!</definedName>
    <definedName name="_22182">#REF!</definedName>
    <definedName name="_2218200000">#REF!</definedName>
    <definedName name="_2219">#REF!</definedName>
    <definedName name="_22191">#REF!</definedName>
    <definedName name="_2219100000">#REF!</definedName>
    <definedName name="_22192">#REF!</definedName>
    <definedName name="_221921">#REF!</definedName>
    <definedName name="_2219210000">#REF!</definedName>
    <definedName name="_221922">#REF!</definedName>
    <definedName name="_2219220000">#REF!</definedName>
    <definedName name="_221923">#REF!</definedName>
    <definedName name="_2219230000">#REF!</definedName>
    <definedName name="_221929">#REF!</definedName>
    <definedName name="_2219290000">#REF!</definedName>
    <definedName name="_22193">#REF!</definedName>
    <definedName name="_221931">#REF!</definedName>
    <definedName name="_2219311">#REF!</definedName>
    <definedName name="_2219311000">#REF!</definedName>
    <definedName name="_2219319">#REF!</definedName>
    <definedName name="_2219319000">#REF!</definedName>
    <definedName name="_22194">#REF!</definedName>
    <definedName name="_221941">#REF!</definedName>
    <definedName name="_2219410000">#REF!</definedName>
    <definedName name="_221942">#REF!</definedName>
    <definedName name="_2219420000">#REF!</definedName>
    <definedName name="_221943">#REF!</definedName>
    <definedName name="_2219430000">#REF!</definedName>
    <definedName name="_221944">#REF!</definedName>
    <definedName name="_2219440000">#REF!</definedName>
    <definedName name="_22197">#REF!</definedName>
    <definedName name="_2219700000">#REF!</definedName>
    <definedName name="_22199">#REF!</definedName>
    <definedName name="_2219900000">#REF!</definedName>
    <definedName name="_23">#REF!</definedName>
    <definedName name="_23_____123Graph_XGRÁFICO_4" hidden="1">#REF!</definedName>
    <definedName name="_23____123Graph_XGRÁFICO_4" hidden="1">#REF!</definedName>
    <definedName name="_23___123Graph_XGRÁFICO_1" hidden="1">#REF!</definedName>
    <definedName name="_23___123Graph_XGRÁFICO_4" hidden="1">#REF!</definedName>
    <definedName name="_23__123Graph_ACHART_30" hidden="1">#REF!</definedName>
    <definedName name="_23__123Graph_ACHART_4" hidden="1">#REF!</definedName>
    <definedName name="_23__123Graph_CGRÁFICO" hidden="1">#REF!</definedName>
    <definedName name="_23__123Graph_CGRÁFICO_4" hidden="1">#REF!</definedName>
    <definedName name="_23__123Graph_XCHART_8" hidden="1">#REF!</definedName>
    <definedName name="_23__123Graph_XGRÁFICO_1" hidden="1">#REF!</definedName>
    <definedName name="_23__123Graph_XGRÁFICO_4" hidden="1">#REF!</definedName>
    <definedName name="_231">#REF!</definedName>
    <definedName name="_2311">#REF!</definedName>
    <definedName name="_2311000000">#REF!</definedName>
    <definedName name="_2312">#REF!</definedName>
    <definedName name="_2312000000">#REF!</definedName>
    <definedName name="_232">#REF!</definedName>
    <definedName name="_2321">#REF!</definedName>
    <definedName name="_2321000000">#REF!</definedName>
    <definedName name="_24">#REF!</definedName>
    <definedName name="_24____123Graph_AGRÁFICO" hidden="1">#REF!</definedName>
    <definedName name="_24___123Graph_AGRÁFICO" hidden="1">#REF!</definedName>
    <definedName name="_24___123Graph_XGRÁFICO_2" hidden="1">#REF!</definedName>
    <definedName name="_24__123Graph_ACHART_4" hidden="1">#REF!</definedName>
    <definedName name="_24__123Graph_ACHART_5" hidden="1">#REF!</definedName>
    <definedName name="_24__123Graph_AGRÁFICO" hidden="1">#REF!</definedName>
    <definedName name="_24__123Graph_BGRÁFICO_5" hidden="1">#REF!</definedName>
    <definedName name="_24__123Graph_CGRÁFICO_1" hidden="1">#REF!</definedName>
    <definedName name="_24__123Graph_CGRÁFICO_5" hidden="1">#REF!</definedName>
    <definedName name="_24__123Graph_XGRÁFICO_2" hidden="1">#REF!</definedName>
    <definedName name="_243">#REF!</definedName>
    <definedName name="_2430000000">#REF!</definedName>
    <definedName name="_244">#REF!</definedName>
    <definedName name="_2441">#REF!</definedName>
    <definedName name="_2441000000">#REF!</definedName>
    <definedName name="_25">#REF!</definedName>
    <definedName name="_25____123Graph_AGRÁFICO_1" hidden="1">#REF!</definedName>
    <definedName name="_25___123Graph_AGRÁFICO_1" hidden="1">#REF!</definedName>
    <definedName name="_25___123Graph_XGRÁFICO_3" hidden="1">#REF!</definedName>
    <definedName name="_25__123Graph_ACHART_5" hidden="1">#REF!</definedName>
    <definedName name="_25__123Graph_ACHART_6" hidden="1">#REF!</definedName>
    <definedName name="_25__123Graph_AGRÁFICO_1" hidden="1">#REF!</definedName>
    <definedName name="_25__123Graph_CGRÁFICO" hidden="1">#REF!</definedName>
    <definedName name="_25__123Graph_CGRÁFICO_2" hidden="1">#REF!</definedName>
    <definedName name="_25__123Graph_XGRÁFICO" hidden="1">#REF!</definedName>
    <definedName name="_25__123Graph_XGRÁFICO_3" hidden="1">#REF!</definedName>
    <definedName name="_251">#REF!</definedName>
    <definedName name="_2511">#REF!</definedName>
    <definedName name="_25111">#REF!</definedName>
    <definedName name="_2511100000">#REF!</definedName>
    <definedName name="_25112">#REF!</definedName>
    <definedName name="_2511200000">#REF!</definedName>
    <definedName name="_25113">#REF!</definedName>
    <definedName name="_2511300000">#REF!</definedName>
    <definedName name="_2512">#REF!</definedName>
    <definedName name="_2512000000">#REF!</definedName>
    <definedName name="_252">#REF!</definedName>
    <definedName name="_2521">#REF!</definedName>
    <definedName name="_25211">#REF!</definedName>
    <definedName name="_252111">#REF!</definedName>
    <definedName name="_2521110000">#REF!</definedName>
    <definedName name="_252112">#REF!</definedName>
    <definedName name="_2521120000">#REF!</definedName>
    <definedName name="_25212">#REF!</definedName>
    <definedName name="_252121">#REF!</definedName>
    <definedName name="_2521210000">#REF!</definedName>
    <definedName name="_25216">#REF!</definedName>
    <definedName name="_2521600000">#REF!</definedName>
    <definedName name="_25217">#REF!</definedName>
    <definedName name="_252171">#REF!</definedName>
    <definedName name="_2521710000">#REF!</definedName>
    <definedName name="_252172">#REF!</definedName>
    <definedName name="_2521720000">#REF!</definedName>
    <definedName name="_25218">#REF!</definedName>
    <definedName name="_252181">#REF!</definedName>
    <definedName name="_2521811">#REF!</definedName>
    <definedName name="_2521811100">#REF!</definedName>
    <definedName name="_2521811910">#REF!</definedName>
    <definedName name="_2521811920">#REF!</definedName>
    <definedName name="_2521811930">#REF!</definedName>
    <definedName name="_2521812">#REF!</definedName>
    <definedName name="_2521812100">#REF!</definedName>
    <definedName name="_2521812910">#REF!</definedName>
    <definedName name="_2521812920">#REF!</definedName>
    <definedName name="_2521812930">#REF!</definedName>
    <definedName name="_252182">#REF!</definedName>
    <definedName name="_2521821">#REF!</definedName>
    <definedName name="_2521821000">#REF!</definedName>
    <definedName name="_2521822">#REF!</definedName>
    <definedName name="_2521822000">#REF!</definedName>
    <definedName name="_25219">#REF!</definedName>
    <definedName name="_252193">#REF!</definedName>
    <definedName name="_2521930000">#REF!</definedName>
    <definedName name="_252199">#REF!</definedName>
    <definedName name="_2521990000">#REF!</definedName>
    <definedName name="_2522">#REF!</definedName>
    <definedName name="_25221">#REF!</definedName>
    <definedName name="_2522100000">#REF!</definedName>
    <definedName name="_25229">#REF!</definedName>
    <definedName name="_252291">#REF!</definedName>
    <definedName name="_2522910000">#REF!</definedName>
    <definedName name="_252292">#REF!</definedName>
    <definedName name="_2522920000">#REF!</definedName>
    <definedName name="_252293">#REF!</definedName>
    <definedName name="_2522930000">#REF!</definedName>
    <definedName name="_2523">#REF!</definedName>
    <definedName name="_25231">#REF!</definedName>
    <definedName name="_2523100000">#REF!</definedName>
    <definedName name="_25233">#REF!</definedName>
    <definedName name="_252331">#REF!</definedName>
    <definedName name="_2523310000">#REF!</definedName>
    <definedName name="_253">#REF!</definedName>
    <definedName name="_2531">#REF!</definedName>
    <definedName name="_25311">#REF!</definedName>
    <definedName name="_2531100000">#REF!</definedName>
    <definedName name="_253111">#REF!</definedName>
    <definedName name="_2531110000">#REF!</definedName>
    <definedName name="_253112">#REF!</definedName>
    <definedName name="_2531120000">#REF!</definedName>
    <definedName name="_253113">#REF!</definedName>
    <definedName name="_2531130000">#REF!</definedName>
    <definedName name="_253114">#REF!</definedName>
    <definedName name="_2531140000">#REF!</definedName>
    <definedName name="_25312">#REF!</definedName>
    <definedName name="_2531200000">#REF!</definedName>
    <definedName name="_25313">#REF!</definedName>
    <definedName name="_253131">#REF!</definedName>
    <definedName name="_2531310000">#REF!</definedName>
    <definedName name="_253139">#REF!</definedName>
    <definedName name="_2531391">#REF!</definedName>
    <definedName name="_2531391000">#REF!</definedName>
    <definedName name="_25314">#REF!</definedName>
    <definedName name="_253141">#REF!</definedName>
    <definedName name="_2531410000">#REF!</definedName>
    <definedName name="_253149">#REF!</definedName>
    <definedName name="_2531491">#REF!</definedName>
    <definedName name="_2531491000">#REF!</definedName>
    <definedName name="_2531492">#REF!</definedName>
    <definedName name="_2531492000">#REF!</definedName>
    <definedName name="_2531493">#REF!</definedName>
    <definedName name="_2531493000">#REF!</definedName>
    <definedName name="_25315">#REF!</definedName>
    <definedName name="_2531500000">#REF!</definedName>
    <definedName name="_25316">#REF!</definedName>
    <definedName name="_2531600000">#REF!</definedName>
    <definedName name="_2532">#REF!</definedName>
    <definedName name="_2532000000">#REF!</definedName>
    <definedName name="_254">#REF!</definedName>
    <definedName name="_2541">#REF!</definedName>
    <definedName name="_2541000000">#REF!</definedName>
    <definedName name="_255">#REF!</definedName>
    <definedName name="_2551000000">#REF!</definedName>
    <definedName name="_26____123Graph_AGRÁFICO_2" hidden="1">#REF!</definedName>
    <definedName name="_26___123Graph_AGRÁFICO_2" hidden="1">#REF!</definedName>
    <definedName name="_26___123Graph_XGRÁFICO_4" hidden="1">#REF!</definedName>
    <definedName name="_26__123Graph_ACHART_6" hidden="1">#REF!</definedName>
    <definedName name="_26__123Graph_ACHART_7" hidden="1">#REF!</definedName>
    <definedName name="_26__123Graph_AGRÁFICO_2" hidden="1">#REF!</definedName>
    <definedName name="_26__123Graph_CGRÁFICO_1" hidden="1">#REF!</definedName>
    <definedName name="_26__123Graph_CGRÁFICO_3" hidden="1">#REF!</definedName>
    <definedName name="_26__123Graph_XGRÁFICO_1" hidden="1">#REF!</definedName>
    <definedName name="_26__123Graph_XGRÁFICO_4" hidden="1">#REF!</definedName>
    <definedName name="_27____123Graph_AGRÁFICO_3" hidden="1">#REF!</definedName>
    <definedName name="_27___123Graph_AGRÁFICO_3" hidden="1">#REF!</definedName>
    <definedName name="_27__123Graph_ACHART_7" hidden="1">#REF!</definedName>
    <definedName name="_27__123Graph_ACHART_8" hidden="1">#REF!</definedName>
    <definedName name="_27__123Graph_AGRÁFICO" hidden="1">#REF!</definedName>
    <definedName name="_27__123Graph_AGRÁFICO_3" hidden="1">#REF!</definedName>
    <definedName name="_27__123Graph_CGRÁFICO_2" hidden="1">#REF!</definedName>
    <definedName name="_27__123Graph_CGRÁFICO_4" hidden="1">#REF!</definedName>
    <definedName name="_27__123Graph_CGRÁFICO_5" hidden="1">#REF!</definedName>
    <definedName name="_27__123Graph_XGRÁFICO_2" hidden="1">#REF!</definedName>
    <definedName name="_28____123Graph_AGRÁFICO_4" hidden="1">#REF!</definedName>
    <definedName name="_28___123Graph_AGRÁFICO_4" hidden="1">#REF!</definedName>
    <definedName name="_28__123Graph_ACHART_8" hidden="1">#REF!</definedName>
    <definedName name="_28__123Graph_ACHART_9" hidden="1">#REF!</definedName>
    <definedName name="_28__123Graph_AGRÁFICO_1" hidden="1">#REF!</definedName>
    <definedName name="_28__123Graph_AGRÁFICO_4" hidden="1">#REF!</definedName>
    <definedName name="_28__123Graph_CGRÁFICO_3" hidden="1">#REF!</definedName>
    <definedName name="_28__123Graph_XGRÁFICO" hidden="1">#REF!</definedName>
    <definedName name="_28__123Graph_XGRÁFICO_3" hidden="1">#REF!</definedName>
    <definedName name="_29">#REF!</definedName>
    <definedName name="_29____123Graph_AGRÁFICO_5" hidden="1">#REF!</definedName>
    <definedName name="_29___123Graph_AGRÁFICO_5" hidden="1">#REF!</definedName>
    <definedName name="_29__123Graph_ACHART_9" hidden="1">#REF!</definedName>
    <definedName name="_29__123Graph_AGRÁFICO_2" hidden="1">#REF!</definedName>
    <definedName name="_29__123Graph_AGRÁFICO_5" hidden="1">#REF!</definedName>
    <definedName name="_29__123Graph_BCHART_1" hidden="1">#REF!</definedName>
    <definedName name="_29__123Graph_CGRÁFICO_4" hidden="1">#REF!</definedName>
    <definedName name="_29__123Graph_XGRÁFICO_1" hidden="1">#REF!</definedName>
    <definedName name="_29__123Graph_XGRÁFICO_4" hidden="1">#REF!</definedName>
    <definedName name="_299">#REF!</definedName>
    <definedName name="_2990000000">#REF!</definedName>
    <definedName name="_2A">#REF!</definedName>
    <definedName name="_3" localSheetId="9">#REF!,#REF!,#REF!</definedName>
    <definedName name="_3" localSheetId="0">#REF!,#REF!,#REF!</definedName>
    <definedName name="_3">#REF!,#REF!,#REF!</definedName>
    <definedName name="_3_____123Graph_AGRÁFICO_2" hidden="1">#REF!</definedName>
    <definedName name="_3____123Graph_AGRÁFICO_2" hidden="1">#REF!</definedName>
    <definedName name="_3___123Graph_AGRÁFICO_2" hidden="1">#REF!</definedName>
    <definedName name="_3__123Graph_ACHART_1" hidden="1">#REF!</definedName>
    <definedName name="_3__123Graph_ACHART_10" hidden="1">#REF!</definedName>
    <definedName name="_3__123Graph_ACHART_4">#REF!</definedName>
    <definedName name="_3__123Graph_ACHART_8" hidden="1">#REF!</definedName>
    <definedName name="_3__123Graph_AGRÁFICO_2" hidden="1">#REF!</definedName>
    <definedName name="_3__123Graph_BGRßFICO_1A" hidden="1">#REF!</definedName>
    <definedName name="_30____123Graph_BGRÁFICO" hidden="1">#REF!</definedName>
    <definedName name="_30___123Graph_BGRÁFICO" hidden="1">#REF!</definedName>
    <definedName name="_30__123Graph_AGRÁFICO_3" hidden="1">#REF!</definedName>
    <definedName name="_30__123Graph_BCHART_1" hidden="1">#REF!</definedName>
    <definedName name="_30__123Graph_BCHART_10" hidden="1">#REF!</definedName>
    <definedName name="_30__123Graph_BGRÁFICO" hidden="1">#REF!</definedName>
    <definedName name="_30__123Graph_XGRÁFICO_2" hidden="1">#REF!</definedName>
    <definedName name="_31____123Graph_BGRÁFICO_1" hidden="1">#REF!</definedName>
    <definedName name="_31___123Graph_BGRÁFICO_1" hidden="1">#REF!</definedName>
    <definedName name="_31__123Graph_AGRÁFICO_4" hidden="1">#REF!</definedName>
    <definedName name="_31__123Graph_BCHART_10" hidden="1">#REF!</definedName>
    <definedName name="_31__123Graph_BCHART_11" hidden="1">#REF!</definedName>
    <definedName name="_31__123Graph_BGRÁFICO_1" hidden="1">#REF!</definedName>
    <definedName name="_31__123Graph_XGRÁFICO_3" hidden="1">#REF!</definedName>
    <definedName name="_310">#REF!</definedName>
    <definedName name="_3101">#REF!</definedName>
    <definedName name="_31011">#REF!</definedName>
    <definedName name="_310111">#REF!</definedName>
    <definedName name="_3101111">#REF!</definedName>
    <definedName name="_3101111000">#REF!</definedName>
    <definedName name="_310112">#REF!</definedName>
    <definedName name="_3101121">#REF!</definedName>
    <definedName name="_3101121000">#REF!</definedName>
    <definedName name="_3101122">#REF!</definedName>
    <definedName name="_3101122000">#REF!</definedName>
    <definedName name="_3101123">#REF!</definedName>
    <definedName name="_3101123000">#REF!</definedName>
    <definedName name="_31012">#REF!</definedName>
    <definedName name="_310121">#REF!</definedName>
    <definedName name="_3101211">#REF!</definedName>
    <definedName name="_3101211000">#REF!</definedName>
    <definedName name="_3101212">#REF!</definedName>
    <definedName name="_3101212000">#REF!</definedName>
    <definedName name="_3101212100">#REF!</definedName>
    <definedName name="_3101212200">#REF!</definedName>
    <definedName name="_3101212300">#REF!</definedName>
    <definedName name="_3101212400">#REF!</definedName>
    <definedName name="_3101212500">#REF!</definedName>
    <definedName name="_310122">#REF!</definedName>
    <definedName name="_3101221">#REF!</definedName>
    <definedName name="_3101221000">#REF!</definedName>
    <definedName name="_3101222">#REF!</definedName>
    <definedName name="_3101222000">#REF!</definedName>
    <definedName name="_3101223">#REF!</definedName>
    <definedName name="_3101223000">#REF!</definedName>
    <definedName name="_3101224">#REF!</definedName>
    <definedName name="_3101224000">#REF!</definedName>
    <definedName name="_3101225">#REF!</definedName>
    <definedName name="_3101225100">#REF!</definedName>
    <definedName name="_3101225200">#REF!</definedName>
    <definedName name="_3101225300">#REF!</definedName>
    <definedName name="_3101225400">#REF!</definedName>
    <definedName name="_3101225500">#REF!</definedName>
    <definedName name="_3101226">#REF!</definedName>
    <definedName name="_3101226100">#REF!</definedName>
    <definedName name="_3101226900">#REF!</definedName>
    <definedName name="_310123">#REF!</definedName>
    <definedName name="_3101231">#REF!</definedName>
    <definedName name="_3101231000">#REF!</definedName>
    <definedName name="_3101232">#REF!</definedName>
    <definedName name="_3101232000">#REF!</definedName>
    <definedName name="_3101233">#REF!</definedName>
    <definedName name="_3101233000">#REF!</definedName>
    <definedName name="_3101234">#REF!</definedName>
    <definedName name="_3101234000">#REF!</definedName>
    <definedName name="_3101239">#REF!</definedName>
    <definedName name="_3101239000">#REF!</definedName>
    <definedName name="_310129">#REF!</definedName>
    <definedName name="_3101290000">#REF!</definedName>
    <definedName name="_31013">#REF!</definedName>
    <definedName name="_310131">#REF!</definedName>
    <definedName name="_3101310000">#REF!</definedName>
    <definedName name="_310132">#REF!</definedName>
    <definedName name="_3101320000">#REF!</definedName>
    <definedName name="_310133">#REF!</definedName>
    <definedName name="_3101330000">#REF!</definedName>
    <definedName name="_310134">#REF!</definedName>
    <definedName name="_3101340000">#REF!</definedName>
    <definedName name="_310135">#REF!</definedName>
    <definedName name="_3101350000">#REF!</definedName>
    <definedName name="_310136">#REF!</definedName>
    <definedName name="_3101360000">#REF!</definedName>
    <definedName name="_310137">#REF!</definedName>
    <definedName name="_3101370000">#REF!</definedName>
    <definedName name="_310138">#REF!</definedName>
    <definedName name="_3101380000">#REF!</definedName>
    <definedName name="_310139">#REF!</definedName>
    <definedName name="_3101390110">#REF!</definedName>
    <definedName name="_3101390120">#REF!</definedName>
    <definedName name="_3101390130">#REF!</definedName>
    <definedName name="_3101390200">#REF!</definedName>
    <definedName name="_3101390310">#REF!</definedName>
    <definedName name="_3101390320">#REF!</definedName>
    <definedName name="_3101390330">#REF!</definedName>
    <definedName name="_3101390400">#REF!</definedName>
    <definedName name="_31014">#REF!</definedName>
    <definedName name="_310141">#REF!</definedName>
    <definedName name="_3101411">#REF!</definedName>
    <definedName name="_3101411100">#REF!</definedName>
    <definedName name="_3101412">#REF!</definedName>
    <definedName name="_3101412000">#REF!</definedName>
    <definedName name="_3101413">#REF!</definedName>
    <definedName name="_3101413000">#REF!</definedName>
    <definedName name="_310142">#REF!</definedName>
    <definedName name="_3101421">#REF!</definedName>
    <definedName name="_3101421000">#REF!</definedName>
    <definedName name="_3101422">#REF!</definedName>
    <definedName name="_3101422000">#REF!</definedName>
    <definedName name="_310149">#REF!</definedName>
    <definedName name="_3101491">#REF!</definedName>
    <definedName name="_3101491100">#REF!</definedName>
    <definedName name="_3101491900">#REF!</definedName>
    <definedName name="_3101492">#REF!</definedName>
    <definedName name="_3101492100">#REF!</definedName>
    <definedName name="_3101492200">#REF!</definedName>
    <definedName name="_31015">#REF!</definedName>
    <definedName name="_310151">#REF!</definedName>
    <definedName name="_3101511">#REF!</definedName>
    <definedName name="_3101511100">#REF!</definedName>
    <definedName name="_31016">#REF!</definedName>
    <definedName name="_310161">#REF!</definedName>
    <definedName name="_3101611">#REF!</definedName>
    <definedName name="_3101611300">#REF!</definedName>
    <definedName name="_3101611400">#REF!</definedName>
    <definedName name="_3101611900">#REF!</definedName>
    <definedName name="_310162">#REF!</definedName>
    <definedName name="_3101621">#REF!</definedName>
    <definedName name="_3101621100">#REF!</definedName>
    <definedName name="_3101621200">#REF!</definedName>
    <definedName name="_3101621300">#REF!</definedName>
    <definedName name="_3101621400">#REF!</definedName>
    <definedName name="_3101621700">#REF!</definedName>
    <definedName name="_3101621900">#REF!</definedName>
    <definedName name="_3101622">#REF!</definedName>
    <definedName name="_3101622100">#REF!</definedName>
    <definedName name="_3101622200">#REF!</definedName>
    <definedName name="_3101622300">#REF!</definedName>
    <definedName name="_3101622400">#REF!</definedName>
    <definedName name="_3101622500">#REF!</definedName>
    <definedName name="_3101623">#REF!</definedName>
    <definedName name="_3101623000">#REF!</definedName>
    <definedName name="_310163">#REF!</definedName>
    <definedName name="_3101631">#REF!</definedName>
    <definedName name="_3101631100">#REF!</definedName>
    <definedName name="_3101631200">#REF!</definedName>
    <definedName name="_3101631300">#REF!</definedName>
    <definedName name="_31018">#REF!</definedName>
    <definedName name="_310181">#REF!</definedName>
    <definedName name="_3101810000">#REF!</definedName>
    <definedName name="_310182">#REF!</definedName>
    <definedName name="_3101820000">#REF!</definedName>
    <definedName name="_3102">#REF!</definedName>
    <definedName name="_31021">#REF!</definedName>
    <definedName name="_3102100000">#REF!</definedName>
    <definedName name="_3102100100">#REF!</definedName>
    <definedName name="_3102100200">#REF!</definedName>
    <definedName name="_3102100300">#REF!</definedName>
    <definedName name="_3102100400">#REF!</definedName>
    <definedName name="_31022">#REF!</definedName>
    <definedName name="_3102200000">#REF!</definedName>
    <definedName name="_3102200100">#REF!</definedName>
    <definedName name="_3102200200">#REF!</definedName>
    <definedName name="_31023">#REF!</definedName>
    <definedName name="_3102300">#REF!</definedName>
    <definedName name="_3102300000">#REF!</definedName>
    <definedName name="_3103">#REF!</definedName>
    <definedName name="_31031">#REF!</definedName>
    <definedName name="_310311">#REF!</definedName>
    <definedName name="_3103110000">#REF!</definedName>
    <definedName name="_3103110100">#REF!</definedName>
    <definedName name="_3103110200">#REF!</definedName>
    <definedName name="_3103110300">#REF!</definedName>
    <definedName name="_310312">#REF!</definedName>
    <definedName name="_3103120000">#REF!</definedName>
    <definedName name="_3103120100">#REF!</definedName>
    <definedName name="_3103120200">#REF!</definedName>
    <definedName name="_3103120300">#REF!</definedName>
    <definedName name="_310313">#REF!</definedName>
    <definedName name="_3103130000">#REF!</definedName>
    <definedName name="_310314">#REF!</definedName>
    <definedName name="_3103141">#REF!</definedName>
    <definedName name="_3103141100">#REF!</definedName>
    <definedName name="_3103141200">#REF!</definedName>
    <definedName name="_3103141900">#REF!</definedName>
    <definedName name="_3103142">#REF!</definedName>
    <definedName name="_3103142100">#REF!</definedName>
    <definedName name="_3103142200">#REF!</definedName>
    <definedName name="_3103143">#REF!</definedName>
    <definedName name="_3103143000">#REF!</definedName>
    <definedName name="_310315">#REF!</definedName>
    <definedName name="_3103151">#REF!</definedName>
    <definedName name="_3103151000">#REF!</definedName>
    <definedName name="_3103159">#REF!</definedName>
    <definedName name="_3103159000">#REF!</definedName>
    <definedName name="_310316">#REF!</definedName>
    <definedName name="_3103160100">#REF!</definedName>
    <definedName name="_3103160200">#REF!</definedName>
    <definedName name="_3103160300">#REF!</definedName>
    <definedName name="_310317">#REF!</definedName>
    <definedName name="_3103170000">#REF!</definedName>
    <definedName name="_310318">#REF!</definedName>
    <definedName name="_3103180000">#REF!</definedName>
    <definedName name="_310319">#REF!</definedName>
    <definedName name="_3103190000">#REF!</definedName>
    <definedName name="_31032">#REF!</definedName>
    <definedName name="_310321">#REF!</definedName>
    <definedName name="_3103210110">#REF!</definedName>
    <definedName name="_3103210120">#REF!</definedName>
    <definedName name="_3103210200">#REF!</definedName>
    <definedName name="_3103210300">#REF!</definedName>
    <definedName name="_310322">#REF!</definedName>
    <definedName name="_3103220000">#REF!</definedName>
    <definedName name="_310323">#REF!</definedName>
    <definedName name="_3103230100">#REF!</definedName>
    <definedName name="_3103230200">#REF!</definedName>
    <definedName name="_3103230300">#REF!</definedName>
    <definedName name="_310324">#REF!</definedName>
    <definedName name="_3103240000">#REF!</definedName>
    <definedName name="_310325">#REF!</definedName>
    <definedName name="_3103250000">#REF!</definedName>
    <definedName name="_31033">#REF!</definedName>
    <definedName name="_310331">#REF!</definedName>
    <definedName name="_3103310100">#REF!</definedName>
    <definedName name="_3103310200">#REF!</definedName>
    <definedName name="_3103310300">#REF!</definedName>
    <definedName name="_3103310400">#REF!</definedName>
    <definedName name="_3103310500">#REF!</definedName>
    <definedName name="_3103310510">#REF!</definedName>
    <definedName name="_3103310600">#REF!</definedName>
    <definedName name="_3103310700">#REF!</definedName>
    <definedName name="_3103310800">#REF!</definedName>
    <definedName name="_3103310900">#REF!</definedName>
    <definedName name="_310332">#REF!</definedName>
    <definedName name="_3103320100">#REF!</definedName>
    <definedName name="_3103320200">#REF!</definedName>
    <definedName name="_310333">#REF!</definedName>
    <definedName name="_3103330">#REF!</definedName>
    <definedName name="_3103330100">#REF!</definedName>
    <definedName name="_3103330200">#REF!</definedName>
    <definedName name="_3103330300">#REF!</definedName>
    <definedName name="_3103330400">#REF!</definedName>
    <definedName name="_3103330500">#REF!</definedName>
    <definedName name="_310334">#REF!</definedName>
    <definedName name="_3103340100">#REF!</definedName>
    <definedName name="_310335">#REF!</definedName>
    <definedName name="_3103350000">#REF!</definedName>
    <definedName name="_31034">#REF!</definedName>
    <definedName name="_310341">#REF!</definedName>
    <definedName name="_3103410000">#REF!</definedName>
    <definedName name="_310342">#REF!</definedName>
    <definedName name="_3103420000">#REF!</definedName>
    <definedName name="_310343">#REF!</definedName>
    <definedName name="_3103430000">#REF!</definedName>
    <definedName name="_310344">#REF!</definedName>
    <definedName name="_3103440000">#REF!</definedName>
    <definedName name="_31035">#REF!</definedName>
    <definedName name="_310351">#REF!</definedName>
    <definedName name="_3103511">#REF!</definedName>
    <definedName name="_3103511110">#REF!</definedName>
    <definedName name="_3103511120">#REF!</definedName>
    <definedName name="_3103511200">#REF!</definedName>
    <definedName name="_3103511300">#REF!</definedName>
    <definedName name="_3103511900">#REF!</definedName>
    <definedName name="_3103512">#REF!</definedName>
    <definedName name="_3103512100">#REF!</definedName>
    <definedName name="_3103512200">#REF!</definedName>
    <definedName name="_3103512900">#REF!</definedName>
    <definedName name="_310352">#REF!</definedName>
    <definedName name="_3103521">#REF!</definedName>
    <definedName name="_3103521000">#REF!</definedName>
    <definedName name="_310353">#REF!</definedName>
    <definedName name="_3103531">#REF!</definedName>
    <definedName name="_3103531000">#REF!</definedName>
    <definedName name="_31036">#REF!</definedName>
    <definedName name="_310361">#REF!</definedName>
    <definedName name="_3103611">#REF!</definedName>
    <definedName name="_3103611000">#REF!</definedName>
    <definedName name="_3103611100">#REF!</definedName>
    <definedName name="_3103611200">#REF!</definedName>
    <definedName name="_3103612">#REF!</definedName>
    <definedName name="_3103612000">#REF!</definedName>
    <definedName name="_310362">#REF!</definedName>
    <definedName name="_3103621">#REF!</definedName>
    <definedName name="_3103621000">#REF!</definedName>
    <definedName name="_3103622">#REF!</definedName>
    <definedName name="_3103622000">#REF!</definedName>
    <definedName name="_3103623">#REF!</definedName>
    <definedName name="_3103623000">#REF!</definedName>
    <definedName name="_310369">#REF!</definedName>
    <definedName name="_3103691">#REF!</definedName>
    <definedName name="_3103691000">#REF!</definedName>
    <definedName name="_31037">#REF!</definedName>
    <definedName name="_310372">#REF!</definedName>
    <definedName name="_3103720120">#REF!</definedName>
    <definedName name="_3103720130">#REF!</definedName>
    <definedName name="_3103720140">#REF!</definedName>
    <definedName name="_3103720150">#REF!</definedName>
    <definedName name="_3103720190">#REF!</definedName>
    <definedName name="_3103720210">#REF!</definedName>
    <definedName name="_3103720220">#REF!</definedName>
    <definedName name="_3103720230">#REF!</definedName>
    <definedName name="_3103720240">#REF!</definedName>
    <definedName name="_3103720250">#REF!</definedName>
    <definedName name="_3103720260">#REF!</definedName>
    <definedName name="_3103720270">#REF!</definedName>
    <definedName name="_3103720290">#REF!</definedName>
    <definedName name="_310373">#REF!</definedName>
    <definedName name="_3103730100">#REF!</definedName>
    <definedName name="_3103730200">#REF!</definedName>
    <definedName name="_3103730900">#REF!</definedName>
    <definedName name="_310374">#REF!</definedName>
    <definedName name="_3103740100">#REF!</definedName>
    <definedName name="_3103740200">#REF!</definedName>
    <definedName name="_31038">#REF!</definedName>
    <definedName name="_3103800000">#REF!</definedName>
    <definedName name="_310381">#REF!</definedName>
    <definedName name="_3103810000">#REF!</definedName>
    <definedName name="_310382">#REF!</definedName>
    <definedName name="_3103820000">#REF!</definedName>
    <definedName name="_31039">#REF!</definedName>
    <definedName name="_310391">#REF!</definedName>
    <definedName name="_3103910">#REF!</definedName>
    <definedName name="_3103910100">#REF!</definedName>
    <definedName name="_3103910200">#REF!</definedName>
    <definedName name="_310392">#REF!</definedName>
    <definedName name="_3103920100">#REF!</definedName>
    <definedName name="_3103920200">#REF!</definedName>
    <definedName name="_3103920300">#REF!</definedName>
    <definedName name="_3103920400">#REF!</definedName>
    <definedName name="_310393">#REF!</definedName>
    <definedName name="_3103930000">#REF!</definedName>
    <definedName name="_310394">#REF!</definedName>
    <definedName name="_3103940100">#REF!</definedName>
    <definedName name="_3103940110">#REF!</definedName>
    <definedName name="_3103940120">#REF!</definedName>
    <definedName name="_3103940130">#REF!</definedName>
    <definedName name="_3103940200">#REF!</definedName>
    <definedName name="_3103940210">#REF!</definedName>
    <definedName name="_3103940220">#REF!</definedName>
    <definedName name="_3103940230">#REF!</definedName>
    <definedName name="_310395">#REF!</definedName>
    <definedName name="_3103950000">#REF!</definedName>
    <definedName name="_310396">#REF!</definedName>
    <definedName name="_3103960000">#REF!</definedName>
    <definedName name="_310397">#REF!</definedName>
    <definedName name="_3103970000">#REF!</definedName>
    <definedName name="_310398">#REF!</definedName>
    <definedName name="_3103980100">#REF!</definedName>
    <definedName name="_310399">#REF!</definedName>
    <definedName name="_3103990100">#REF!</definedName>
    <definedName name="_3103990200">#REF!</definedName>
    <definedName name="_3103990300">#REF!</definedName>
    <definedName name="_3103990400">#REF!</definedName>
    <definedName name="_3103990900">#REF!</definedName>
    <definedName name="_3104">#REF!</definedName>
    <definedName name="_31041">#REF!</definedName>
    <definedName name="_310411">#REF!</definedName>
    <definedName name="_3104110100">#REF!</definedName>
    <definedName name="_3104110200">#REF!</definedName>
    <definedName name="_310412">#REF!</definedName>
    <definedName name="_3104120100">#REF!</definedName>
    <definedName name="_3104120200">#REF!</definedName>
    <definedName name="_310413">#REF!</definedName>
    <definedName name="_3104130100">#REF!</definedName>
    <definedName name="_3104130200">#REF!</definedName>
    <definedName name="_3104130300">#REF!</definedName>
    <definedName name="_3104130400">#REF!</definedName>
    <definedName name="_3104130500">#REF!</definedName>
    <definedName name="_3104130600">#REF!</definedName>
    <definedName name="_3104130700">#REF!</definedName>
    <definedName name="_3104130800">#REF!</definedName>
    <definedName name="_3104130900">#REF!</definedName>
    <definedName name="_310414">#REF!</definedName>
    <definedName name="_3104140100">#REF!</definedName>
    <definedName name="_3104140200">#REF!</definedName>
    <definedName name="_3104140900">#REF!</definedName>
    <definedName name="_310415">#REF!</definedName>
    <definedName name="_3104150000">#REF!</definedName>
    <definedName name="_31042">#REF!</definedName>
    <definedName name="_310421">#REF!</definedName>
    <definedName name="_3104210110">#REF!</definedName>
    <definedName name="_3104210115">#REF!</definedName>
    <definedName name="_3104210120">#REF!</definedName>
    <definedName name="_3104210125">#REF!</definedName>
    <definedName name="_3104210130">#REF!</definedName>
    <definedName name="_3104210135">#REF!</definedName>
    <definedName name="_3104210140">#REF!</definedName>
    <definedName name="_3104210145">#REF!</definedName>
    <definedName name="_3104210150">#REF!</definedName>
    <definedName name="_3104210155">#REF!</definedName>
    <definedName name="_3104210160">#REF!</definedName>
    <definedName name="_3104210165">#REF!</definedName>
    <definedName name="_3104210190">#REF!</definedName>
    <definedName name="_3104211">#REF!</definedName>
    <definedName name="_3104211100">#REF!</definedName>
    <definedName name="_3104211200">#REF!</definedName>
    <definedName name="_3104211300">#REF!</definedName>
    <definedName name="_3104211400">#REF!</definedName>
    <definedName name="_3104212">#REF!</definedName>
    <definedName name="_3104212100">#REF!</definedName>
    <definedName name="_3104212200">#REF!</definedName>
    <definedName name="_3104212300">#REF!</definedName>
    <definedName name="_3104212400">#REF!</definedName>
    <definedName name="_310422">#REF!</definedName>
    <definedName name="_3104220110">#REF!</definedName>
    <definedName name="_3104220115">#REF!</definedName>
    <definedName name="_3104220118">#REF!</definedName>
    <definedName name="_3104220120">#REF!</definedName>
    <definedName name="_3104220125">#REF!</definedName>
    <definedName name="_3104220130">#REF!</definedName>
    <definedName name="_3104220135">#REF!</definedName>
    <definedName name="_3104220140">#REF!</definedName>
    <definedName name="_3104220145">#REF!</definedName>
    <definedName name="_3104220150">#REF!</definedName>
    <definedName name="_3104220155">#REF!</definedName>
    <definedName name="_3104220165">#REF!</definedName>
    <definedName name="_3104220166">#REF!</definedName>
    <definedName name="_3104220170">#REF!</definedName>
    <definedName name="_3104220190">#REF!</definedName>
    <definedName name="_3104221">#REF!</definedName>
    <definedName name="_3104221100">#REF!</definedName>
    <definedName name="_3104221200">#REF!</definedName>
    <definedName name="_3104221300">#REF!</definedName>
    <definedName name="_3104221400">#REF!</definedName>
    <definedName name="_310423">#REF!</definedName>
    <definedName name="_3104230110">#REF!</definedName>
    <definedName name="_3104230115">#REF!</definedName>
    <definedName name="_3104230120">#REF!</definedName>
    <definedName name="_3104230125">#REF!</definedName>
    <definedName name="_3104230190">#REF!</definedName>
    <definedName name="_3104231">#REF!</definedName>
    <definedName name="_3104231100">#REF!</definedName>
    <definedName name="_3104231200">#REF!</definedName>
    <definedName name="_3104231300">#REF!</definedName>
    <definedName name="_3104232">#REF!</definedName>
    <definedName name="_3104232100">#REF!</definedName>
    <definedName name="_3104232200">#REF!</definedName>
    <definedName name="_3104232300">#REF!</definedName>
    <definedName name="_3104232400">#REF!</definedName>
    <definedName name="_3104233">#REF!</definedName>
    <definedName name="_3104233100">#REF!</definedName>
    <definedName name="_3104233200">#REF!</definedName>
    <definedName name="_3104233300">#REF!</definedName>
    <definedName name="_3104234">#REF!</definedName>
    <definedName name="_3104234100">#REF!</definedName>
    <definedName name="_3104234200">#REF!</definedName>
    <definedName name="_3104234300">#REF!</definedName>
    <definedName name="_3104235">#REF!</definedName>
    <definedName name="_3104235100">#REF!</definedName>
    <definedName name="_310424">#REF!</definedName>
    <definedName name="_3104240111">#REF!</definedName>
    <definedName name="_3104240112">#REF!</definedName>
    <definedName name="_3104240113">#REF!</definedName>
    <definedName name="_3104241">#REF!</definedName>
    <definedName name="_3104241100">#REF!</definedName>
    <definedName name="_3104241200">#REF!</definedName>
    <definedName name="_3104242">#REF!</definedName>
    <definedName name="_3104242100">#REF!</definedName>
    <definedName name="_3104242200">#REF!</definedName>
    <definedName name="_3104242300">#REF!</definedName>
    <definedName name="_310425">#REF!</definedName>
    <definedName name="_3104251">#REF!</definedName>
    <definedName name="_3104251000">#REF!</definedName>
    <definedName name="_3104251100">#REF!</definedName>
    <definedName name="_3104251200">#REF!</definedName>
    <definedName name="_3104251300">#REF!</definedName>
    <definedName name="_3104251310">#REF!</definedName>
    <definedName name="_3104251320">#REF!</definedName>
    <definedName name="_3104251400">#REF!</definedName>
    <definedName name="_3104251500">#REF!</definedName>
    <definedName name="_3104251600">#REF!</definedName>
    <definedName name="_3104251700">#REF!</definedName>
    <definedName name="_3104251810">#REF!</definedName>
    <definedName name="_3104251820">#REF!</definedName>
    <definedName name="_3104251830">#REF!</definedName>
    <definedName name="_3104252">#REF!</definedName>
    <definedName name="_3104252100">#REF!</definedName>
    <definedName name="_3104252200">#REF!</definedName>
    <definedName name="_3104252300">#REF!</definedName>
    <definedName name="_3104253">#REF!</definedName>
    <definedName name="_3104253100">#REF!</definedName>
    <definedName name="_3104253300">#REF!</definedName>
    <definedName name="_3104253400">#REF!</definedName>
    <definedName name="_3104254">#REF!</definedName>
    <definedName name="_3104254000">#REF!</definedName>
    <definedName name="_3104255">#REF!</definedName>
    <definedName name="_3104255000">#REF!</definedName>
    <definedName name="_3104255100">#REF!</definedName>
    <definedName name="_3104255200">#REF!</definedName>
    <definedName name="_3104255300">#REF!</definedName>
    <definedName name="_3104256">#REF!</definedName>
    <definedName name="_3104256100">#REF!</definedName>
    <definedName name="_3104257">#REF!</definedName>
    <definedName name="_3104257100">#REF!</definedName>
    <definedName name="_3104257200">#REF!</definedName>
    <definedName name="_3104257300">#REF!</definedName>
    <definedName name="_3104257400">#REF!</definedName>
    <definedName name="_3104259">#REF!</definedName>
    <definedName name="_3104259000">#REF!</definedName>
    <definedName name="_310426">#REF!</definedName>
    <definedName name="_3104260">#REF!</definedName>
    <definedName name="_3104260000">#REF!</definedName>
    <definedName name="_310427">#REF!</definedName>
    <definedName name="_3104270">#REF!</definedName>
    <definedName name="_3104270000">#REF!</definedName>
    <definedName name="_3104270100">#REF!</definedName>
    <definedName name="_3104270200">#REF!</definedName>
    <definedName name="_310428">#REF!</definedName>
    <definedName name="_3104280100">#REF!</definedName>
    <definedName name="_3104280200">#REF!</definedName>
    <definedName name="_310429">#REF!</definedName>
    <definedName name="_3104290100">#REF!</definedName>
    <definedName name="_3104290200">#REF!</definedName>
    <definedName name="_31043">#REF!</definedName>
    <definedName name="_310431">#REF!</definedName>
    <definedName name="_3104310000">#REF!</definedName>
    <definedName name="_310432">#REF!</definedName>
    <definedName name="_3104320100">#REF!</definedName>
    <definedName name="_3104320200">#REF!</definedName>
    <definedName name="_3104320300">#REF!</definedName>
    <definedName name="_3104320400">#REF!</definedName>
    <definedName name="_3104320500">#REF!</definedName>
    <definedName name="_3104320900">#REF!</definedName>
    <definedName name="_31044">#REF!</definedName>
    <definedName name="_310441">#REF!</definedName>
    <definedName name="_3104410">#REF!</definedName>
    <definedName name="_3104410100">#REF!</definedName>
    <definedName name="_3104410210">#REF!</definedName>
    <definedName name="_3104410220">#REF!</definedName>
    <definedName name="_310442">#REF!</definedName>
    <definedName name="_3104420">#REF!</definedName>
    <definedName name="_3104420100">#REF!</definedName>
    <definedName name="_3104420210">#REF!</definedName>
    <definedName name="_3104420220">#REF!</definedName>
    <definedName name="_310443">#REF!</definedName>
    <definedName name="_3104430">#REF!</definedName>
    <definedName name="_3104430100">#REF!</definedName>
    <definedName name="_3104430210">#REF!</definedName>
    <definedName name="_3104430220">#REF!</definedName>
    <definedName name="_310444">#REF!</definedName>
    <definedName name="_3104440">#REF!</definedName>
    <definedName name="_3104440100">#REF!</definedName>
    <definedName name="_3104440200">#REF!</definedName>
    <definedName name="_310445">#REF!</definedName>
    <definedName name="_3104450">#REF!</definedName>
    <definedName name="_3104450220">#REF!</definedName>
    <definedName name="_3104450230">#REF!</definedName>
    <definedName name="_3104450240">#REF!</definedName>
    <definedName name="_310446">#REF!</definedName>
    <definedName name="_3104460">#REF!</definedName>
    <definedName name="_3104460100">#REF!</definedName>
    <definedName name="_310447">#REF!</definedName>
    <definedName name="_3104470">#REF!</definedName>
    <definedName name="_3104470000">#REF!</definedName>
    <definedName name="_310449">#REF!</definedName>
    <definedName name="_3104490">#REF!</definedName>
    <definedName name="_3104490000">#REF!</definedName>
    <definedName name="_31045">#REF!</definedName>
    <definedName name="_310451">#REF!</definedName>
    <definedName name="_3104510100">#REF!</definedName>
    <definedName name="_3104510200">#REF!</definedName>
    <definedName name="_3105">#REF!</definedName>
    <definedName name="_31051">#REF!</definedName>
    <definedName name="_310511">#REF!</definedName>
    <definedName name="_3105110000">#REF!</definedName>
    <definedName name="_310512">#REF!</definedName>
    <definedName name="_3105120000">#REF!</definedName>
    <definedName name="_310513">#REF!</definedName>
    <definedName name="_3105130000">#REF!</definedName>
    <definedName name="_310514">#REF!</definedName>
    <definedName name="_310515">#REF!</definedName>
    <definedName name="_3105150000">#REF!</definedName>
    <definedName name="_310516">#REF!</definedName>
    <definedName name="_3105160000">#REF!</definedName>
    <definedName name="_3105161000">#REF!</definedName>
    <definedName name="_3105162000">#REF!</definedName>
    <definedName name="_3105163000">#REF!</definedName>
    <definedName name="_31052">#REF!</definedName>
    <definedName name="_310521">#REF!</definedName>
    <definedName name="_3105211">#REF!</definedName>
    <definedName name="_3105211000">#REF!</definedName>
    <definedName name="_3105212">#REF!</definedName>
    <definedName name="_3105212000">#REF!</definedName>
    <definedName name="_3105213">#REF!</definedName>
    <definedName name="_3105213000">#REF!</definedName>
    <definedName name="_310522">#REF!</definedName>
    <definedName name="_3105221">#REF!</definedName>
    <definedName name="_3105221000">#REF!</definedName>
    <definedName name="_3105222">#REF!</definedName>
    <definedName name="_3105222000">#REF!</definedName>
    <definedName name="_3105223">#REF!</definedName>
    <definedName name="_3105223000">#REF!</definedName>
    <definedName name="_31053">#REF!</definedName>
    <definedName name="_310531">#REF!</definedName>
    <definedName name="_3105310000">#REF!</definedName>
    <definedName name="_3106">#REF!</definedName>
    <definedName name="_31061">#REF!</definedName>
    <definedName name="_310611">#REF!</definedName>
    <definedName name="_3106110100">#REF!</definedName>
    <definedName name="_3106110200">#REF!</definedName>
    <definedName name="_3106110300">#REF!</definedName>
    <definedName name="_3106110400">#REF!</definedName>
    <definedName name="_3106110900">#REF!</definedName>
    <definedName name="_310612">#REF!</definedName>
    <definedName name="_3106120100">#REF!</definedName>
    <definedName name="_3106120200">#REF!</definedName>
    <definedName name="_3106120300">#REF!</definedName>
    <definedName name="_3106120400">#REF!</definedName>
    <definedName name="_3106120900">#REF!</definedName>
    <definedName name="_310613">#REF!</definedName>
    <definedName name="_3106130000">#REF!</definedName>
    <definedName name="_31062">#REF!</definedName>
    <definedName name="_310621">#REF!</definedName>
    <definedName name="_3106210100">#REF!</definedName>
    <definedName name="_3106210200">#REF!</definedName>
    <definedName name="_310622">#REF!</definedName>
    <definedName name="_3106220000">#REF!</definedName>
    <definedName name="_310623">#REF!</definedName>
    <definedName name="_3106230000">#REF!</definedName>
    <definedName name="_31063">#REF!</definedName>
    <definedName name="_310631">#REF!</definedName>
    <definedName name="_3106310100">#REF!</definedName>
    <definedName name="_3106310200">#REF!</definedName>
    <definedName name="_31067">#REF!</definedName>
    <definedName name="_3106700100">#REF!</definedName>
    <definedName name="_3106700900">#REF!</definedName>
    <definedName name="_31069">#REF!</definedName>
    <definedName name="_310691">#REF!</definedName>
    <definedName name="_3106910000">#REF!</definedName>
    <definedName name="_310692">#REF!</definedName>
    <definedName name="_3106920000">#REF!</definedName>
    <definedName name="_310693">#REF!</definedName>
    <definedName name="_3106930000">#REF!</definedName>
    <definedName name="_310694">#REF!</definedName>
    <definedName name="_3106940000">#REF!</definedName>
    <definedName name="_310695">#REF!</definedName>
    <definedName name="_3106950000">#REF!</definedName>
    <definedName name="_310699">#REF!</definedName>
    <definedName name="_3106990000">#REF!</definedName>
    <definedName name="_3107">#REF!</definedName>
    <definedName name="_31071">#REF!</definedName>
    <definedName name="_310711">#REF!</definedName>
    <definedName name="_3107110100">#REF!</definedName>
    <definedName name="_310712">#REF!</definedName>
    <definedName name="_3107120100">#REF!</definedName>
    <definedName name="_3107120200">#REF!</definedName>
    <definedName name="_310713">#REF!</definedName>
    <definedName name="_3107130000">#REF!</definedName>
    <definedName name="_310714">#REF!</definedName>
    <definedName name="_3107140000">#REF!</definedName>
    <definedName name="_31072">#REF!</definedName>
    <definedName name="_3107200100">#REF!</definedName>
    <definedName name="_3107200200">#REF!</definedName>
    <definedName name="_3107200300">#REF!</definedName>
    <definedName name="_31073">#REF!</definedName>
    <definedName name="_3107300000">#REF!</definedName>
    <definedName name="_31074">#REF!</definedName>
    <definedName name="_3107400000">#REF!</definedName>
    <definedName name="_31075">#REF!</definedName>
    <definedName name="_3107500000">#REF!</definedName>
    <definedName name="_31076">#REF!</definedName>
    <definedName name="_3107600000">#REF!</definedName>
    <definedName name="_31077">#REF!</definedName>
    <definedName name="_3107700000">#REF!</definedName>
    <definedName name="_31079">#REF!</definedName>
    <definedName name="_3107900100">#REF!</definedName>
    <definedName name="_3107900200">#REF!</definedName>
    <definedName name="_3107900300">#REF!</definedName>
    <definedName name="_3107900400">#REF!</definedName>
    <definedName name="_3107900500">#REF!</definedName>
    <definedName name="_3107900600">#REF!</definedName>
    <definedName name="_3107900610">#REF!</definedName>
    <definedName name="_3107900620">#REF!</definedName>
    <definedName name="_3107900630">#REF!</definedName>
    <definedName name="_3107900640">#REF!</definedName>
    <definedName name="_3107900700">#REF!</definedName>
    <definedName name="_3107900800">#REF!</definedName>
    <definedName name="_3107900900">#REF!</definedName>
    <definedName name="_3108">#REF!</definedName>
    <definedName name="_31081">#REF!</definedName>
    <definedName name="_310811">#REF!</definedName>
    <definedName name="_3108110000">#REF!</definedName>
    <definedName name="_310812">#REF!</definedName>
    <definedName name="_3108121">#REF!</definedName>
    <definedName name="_3108121100">#REF!</definedName>
    <definedName name="_3108121410">#REF!</definedName>
    <definedName name="_3108121420">#REF!</definedName>
    <definedName name="_3108121430">#REF!</definedName>
    <definedName name="_3108121440">#REF!</definedName>
    <definedName name="_3108121450">#REF!</definedName>
    <definedName name="_3108121460">#REF!</definedName>
    <definedName name="_3108121470">#REF!</definedName>
    <definedName name="_3108121500">#REF!</definedName>
    <definedName name="_3108121600">#REF!</definedName>
    <definedName name="_3108121700">#REF!</definedName>
    <definedName name="_3108121800">#REF!</definedName>
    <definedName name="_3108122">#REF!</definedName>
    <definedName name="_3108122100">#REF!</definedName>
    <definedName name="_3108122200">#REF!</definedName>
    <definedName name="_3108122300">#REF!</definedName>
    <definedName name="_3108122900">#REF!</definedName>
    <definedName name="_3108124">#REF!</definedName>
    <definedName name="_3108124100">#REF!</definedName>
    <definedName name="_3108124200">#REF!</definedName>
    <definedName name="_3108124300">#REF!</definedName>
    <definedName name="_3108125">#REF!</definedName>
    <definedName name="_3108125000">#REF!</definedName>
    <definedName name="_3108129">#REF!</definedName>
    <definedName name="_3108129110">#REF!</definedName>
    <definedName name="_3108129120">#REF!</definedName>
    <definedName name="_3108129310">#REF!</definedName>
    <definedName name="_3108129320">#REF!</definedName>
    <definedName name="_3108129330">#REF!</definedName>
    <definedName name="_3108129340">#REF!</definedName>
    <definedName name="_3108129350">#REF!</definedName>
    <definedName name="_3108129360">#REF!</definedName>
    <definedName name="_3108129910">#REF!</definedName>
    <definedName name="_3108129920">#REF!</definedName>
    <definedName name="_310813">#REF!</definedName>
    <definedName name="_3108130000">#REF!</definedName>
    <definedName name="_310814">#REF!</definedName>
    <definedName name="_3108140000">#REF!</definedName>
    <definedName name="_310815">#REF!</definedName>
    <definedName name="_3108150000">#REF!</definedName>
    <definedName name="_310816">#REF!</definedName>
    <definedName name="_3108160000">#REF!</definedName>
    <definedName name="_310819">#REF!</definedName>
    <definedName name="_3108191">#REF!</definedName>
    <definedName name="_3108191000">#REF!</definedName>
    <definedName name="_3108192">#REF!</definedName>
    <definedName name="_3108192000">#REF!</definedName>
    <definedName name="_3108193">#REF!</definedName>
    <definedName name="_3108193000">#REF!</definedName>
    <definedName name="_31082">#REF!</definedName>
    <definedName name="_310821">#REF!</definedName>
    <definedName name="_3108211">#REF!</definedName>
    <definedName name="_3108211100">#REF!</definedName>
    <definedName name="_3108211200">#REF!</definedName>
    <definedName name="_3108212">#REF!</definedName>
    <definedName name="_3108212000">#REF!</definedName>
    <definedName name="_3108219">#REF!</definedName>
    <definedName name="_3108219000">#REF!</definedName>
    <definedName name="_310829">#REF!</definedName>
    <definedName name="_3108290000">#REF!</definedName>
    <definedName name="_31083">#REF!</definedName>
    <definedName name="_310832">#REF!</definedName>
    <definedName name="_3108320000">#REF!</definedName>
    <definedName name="_31084">#REF!</definedName>
    <definedName name="_310841">#REF!</definedName>
    <definedName name="_3108410100">#REF!</definedName>
    <definedName name="_31085">#REF!</definedName>
    <definedName name="_310851">#REF!</definedName>
    <definedName name="_3108510100">#REF!</definedName>
    <definedName name="_31086">#REF!</definedName>
    <definedName name="_3108600000">#REF!</definedName>
    <definedName name="_31087">#REF!</definedName>
    <definedName name="_3108700000">#REF!</definedName>
    <definedName name="_31089">#REF!</definedName>
    <definedName name="_310891">#REF!</definedName>
    <definedName name="_3108910000">#REF!</definedName>
    <definedName name="_310892">#REF!</definedName>
    <definedName name="_3108920000">#REF!</definedName>
    <definedName name="_310893">#REF!</definedName>
    <definedName name="_3108930000">#REF!</definedName>
    <definedName name="_310894">#REF!</definedName>
    <definedName name="_3108940000">#REF!</definedName>
    <definedName name="_310895">#REF!</definedName>
    <definedName name="_3108950000">#REF!</definedName>
    <definedName name="_310896">#REF!</definedName>
    <definedName name="_3108960000">#REF!</definedName>
    <definedName name="_310899">#REF!</definedName>
    <definedName name="_3108990000">#REF!</definedName>
    <definedName name="_3109">#REF!</definedName>
    <definedName name="_31091">#REF!</definedName>
    <definedName name="_310911">#REF!</definedName>
    <definedName name="_3109110100">#REF!</definedName>
    <definedName name="_3109110200">#REF!</definedName>
    <definedName name="_3109110300">#REF!</definedName>
    <definedName name="_3109110400">#REF!</definedName>
    <definedName name="_3109110500">#REF!</definedName>
    <definedName name="_3109110600">#REF!</definedName>
    <definedName name="_3109110700">#REF!</definedName>
    <definedName name="_310912">#REF!</definedName>
    <definedName name="_3109121000">#REF!</definedName>
    <definedName name="_311">#REF!</definedName>
    <definedName name="_3111">#REF!</definedName>
    <definedName name="_31111">#REF!</definedName>
    <definedName name="_311111">#REF!</definedName>
    <definedName name="_3111111">#REF!</definedName>
    <definedName name="_3111111000">#REF!</definedName>
    <definedName name="_311112">#REF!</definedName>
    <definedName name="_3111121">#REF!</definedName>
    <definedName name="_3111121000">#REF!</definedName>
    <definedName name="_3111122">#REF!</definedName>
    <definedName name="_3111122000">#REF!</definedName>
    <definedName name="_3111123">#REF!</definedName>
    <definedName name="_3111123000">#REF!</definedName>
    <definedName name="_31112">#REF!</definedName>
    <definedName name="_311121">#REF!</definedName>
    <definedName name="_3111211">#REF!</definedName>
    <definedName name="_3111211000">#REF!</definedName>
    <definedName name="_3111212">#REF!</definedName>
    <definedName name="_3111212000">#REF!</definedName>
    <definedName name="_3111212100">#REF!</definedName>
    <definedName name="_3111212200">#REF!</definedName>
    <definedName name="_3111212300">#REF!</definedName>
    <definedName name="_3111212400">#REF!</definedName>
    <definedName name="_3111212500">#REF!</definedName>
    <definedName name="_311122">#REF!</definedName>
    <definedName name="_3111221">#REF!</definedName>
    <definedName name="_3111221000">#REF!</definedName>
    <definedName name="_3111222">#REF!</definedName>
    <definedName name="_3111222000">#REF!</definedName>
    <definedName name="_3111223">#REF!</definedName>
    <definedName name="_3111223000">#REF!</definedName>
    <definedName name="_3111224">#REF!</definedName>
    <definedName name="_3111224000">#REF!</definedName>
    <definedName name="_3111225">#REF!</definedName>
    <definedName name="_3111225100">#REF!</definedName>
    <definedName name="_3111225200">#REF!</definedName>
    <definedName name="_3111225300">#REF!</definedName>
    <definedName name="_3111225400">#REF!</definedName>
    <definedName name="_3111225500">#REF!</definedName>
    <definedName name="_3111226">#REF!</definedName>
    <definedName name="_3111226100">#REF!</definedName>
    <definedName name="_3111226900">#REF!</definedName>
    <definedName name="_311123">#REF!</definedName>
    <definedName name="_3111231">#REF!</definedName>
    <definedName name="_3111231000">#REF!</definedName>
    <definedName name="_3111232">#REF!</definedName>
    <definedName name="_3111232000">#REF!</definedName>
    <definedName name="_3111233">#REF!</definedName>
    <definedName name="_3111233000">#REF!</definedName>
    <definedName name="_3111234">#REF!</definedName>
    <definedName name="_3111234000">#REF!</definedName>
    <definedName name="_3111239">#REF!</definedName>
    <definedName name="_3111239000">#REF!</definedName>
    <definedName name="_311129">#REF!</definedName>
    <definedName name="_3111290000">#REF!</definedName>
    <definedName name="_31113">#REF!</definedName>
    <definedName name="_311131">#REF!</definedName>
    <definedName name="_3111310000">#REF!</definedName>
    <definedName name="_311132">#REF!</definedName>
    <definedName name="_3111320000">#REF!</definedName>
    <definedName name="_311133">#REF!</definedName>
    <definedName name="_3111330000">#REF!</definedName>
    <definedName name="_311134">#REF!</definedName>
    <definedName name="_3111340000">#REF!</definedName>
    <definedName name="_311135">#REF!</definedName>
    <definedName name="_3111350000">#REF!</definedName>
    <definedName name="_311136">#REF!</definedName>
    <definedName name="_3111360000">#REF!</definedName>
    <definedName name="_311137">#REF!</definedName>
    <definedName name="_3111370000">#REF!</definedName>
    <definedName name="_311138">#REF!</definedName>
    <definedName name="_3111380000">#REF!</definedName>
    <definedName name="_311139">#REF!</definedName>
    <definedName name="_3111390110">#REF!</definedName>
    <definedName name="_3111390120">#REF!</definedName>
    <definedName name="_3111390130">#REF!</definedName>
    <definedName name="_3111390200">#REF!</definedName>
    <definedName name="_3111390310">#REF!</definedName>
    <definedName name="_3111390320">#REF!</definedName>
    <definedName name="_3111390330">#REF!</definedName>
    <definedName name="_3111390400">#REF!</definedName>
    <definedName name="_31114">#REF!</definedName>
    <definedName name="_311141">#REF!</definedName>
    <definedName name="_3111411">#REF!</definedName>
    <definedName name="_3111411100">#REF!</definedName>
    <definedName name="_3111412">#REF!</definedName>
    <definedName name="_3111412000">#REF!</definedName>
    <definedName name="_3111413">#REF!</definedName>
    <definedName name="_3111413000">#REF!</definedName>
    <definedName name="_311142">#REF!</definedName>
    <definedName name="_3111421">#REF!</definedName>
    <definedName name="_3111421000">#REF!</definedName>
    <definedName name="_3111422">#REF!</definedName>
    <definedName name="_3111422000">#REF!</definedName>
    <definedName name="_311149">#REF!</definedName>
    <definedName name="_3111491">#REF!</definedName>
    <definedName name="_3111491100">#REF!</definedName>
    <definedName name="_3111491900">#REF!</definedName>
    <definedName name="_3111492">#REF!</definedName>
    <definedName name="_3111492100">#REF!</definedName>
    <definedName name="_3111492200">#REF!</definedName>
    <definedName name="_31115">#REF!</definedName>
    <definedName name="_311151">#REF!</definedName>
    <definedName name="_3111511">#REF!</definedName>
    <definedName name="_3111511100">#REF!</definedName>
    <definedName name="_31116">#REF!</definedName>
    <definedName name="_311161">#REF!</definedName>
    <definedName name="_3111611">#REF!</definedName>
    <definedName name="_3111611300">#REF!</definedName>
    <definedName name="_3111611400">#REF!</definedName>
    <definedName name="_3111611900">#REF!</definedName>
    <definedName name="_311162">#REF!</definedName>
    <definedName name="_3111621">#REF!</definedName>
    <definedName name="_3111621100">#REF!</definedName>
    <definedName name="_3111621200">#REF!</definedName>
    <definedName name="_3111621300">#REF!</definedName>
    <definedName name="_3111621400">#REF!</definedName>
    <definedName name="_3111621700">#REF!</definedName>
    <definedName name="_3111621900">#REF!</definedName>
    <definedName name="_3111622">#REF!</definedName>
    <definedName name="_3111622100">#REF!</definedName>
    <definedName name="_3111622200">#REF!</definedName>
    <definedName name="_3111622300">#REF!</definedName>
    <definedName name="_3111622400">#REF!</definedName>
    <definedName name="_3111622500">#REF!</definedName>
    <definedName name="_3111623">#REF!</definedName>
    <definedName name="_3111623000">#REF!</definedName>
    <definedName name="_311163">#REF!</definedName>
    <definedName name="_3111631">#REF!</definedName>
    <definedName name="_3111631100">#REF!</definedName>
    <definedName name="_3111631200">#REF!</definedName>
    <definedName name="_3111631300">#REF!</definedName>
    <definedName name="_31118">#REF!</definedName>
    <definedName name="_311181">#REF!</definedName>
    <definedName name="_3111810000">#REF!</definedName>
    <definedName name="_311182">#REF!</definedName>
    <definedName name="_3111820000">#REF!</definedName>
    <definedName name="_3112">#REF!</definedName>
    <definedName name="_31121">#REF!</definedName>
    <definedName name="_3112100000">#REF!</definedName>
    <definedName name="_3112100100">#REF!</definedName>
    <definedName name="_3112100200">#REF!</definedName>
    <definedName name="_3112100300">#REF!</definedName>
    <definedName name="_3112100400">#REF!</definedName>
    <definedName name="_31122">#REF!</definedName>
    <definedName name="_3112200000">#REF!</definedName>
    <definedName name="_3112200100">#REF!</definedName>
    <definedName name="_3112200200">#REF!</definedName>
    <definedName name="_31123">#REF!</definedName>
    <definedName name="_3112300">#REF!</definedName>
    <definedName name="_3112300000">#REF!</definedName>
    <definedName name="_3113">#REF!</definedName>
    <definedName name="_31131">#REF!</definedName>
    <definedName name="_311311">#REF!</definedName>
    <definedName name="_3113110000">#REF!</definedName>
    <definedName name="_3113110100">#REF!</definedName>
    <definedName name="_3113110200">#REF!</definedName>
    <definedName name="_3113110300">#REF!</definedName>
    <definedName name="_311312">#REF!</definedName>
    <definedName name="_3113120000">#REF!</definedName>
    <definedName name="_3113120100">#REF!</definedName>
    <definedName name="_3113120200">#REF!</definedName>
    <definedName name="_3113120300">#REF!</definedName>
    <definedName name="_311313">#REF!</definedName>
    <definedName name="_3113130000">#REF!</definedName>
    <definedName name="_311314">#REF!</definedName>
    <definedName name="_3113141">#REF!</definedName>
    <definedName name="_3113141100">#REF!</definedName>
    <definedName name="_3113141200">#REF!</definedName>
    <definedName name="_3113141900">#REF!</definedName>
    <definedName name="_3113142">#REF!</definedName>
    <definedName name="_3113142100">#REF!</definedName>
    <definedName name="_3113142200">#REF!</definedName>
    <definedName name="_3113143">#REF!</definedName>
    <definedName name="_3113143000">#REF!</definedName>
    <definedName name="_311315">#REF!</definedName>
    <definedName name="_3113151">#REF!</definedName>
    <definedName name="_3113151000">#REF!</definedName>
    <definedName name="_3113159">#REF!</definedName>
    <definedName name="_3113159000">#REF!</definedName>
    <definedName name="_311316">#REF!</definedName>
    <definedName name="_3113160100">#REF!</definedName>
    <definedName name="_3113160200">#REF!</definedName>
    <definedName name="_3113160300">#REF!</definedName>
    <definedName name="_311317">#REF!</definedName>
    <definedName name="_3113170000">#REF!</definedName>
    <definedName name="_311318">#REF!</definedName>
    <definedName name="_3113180000">#REF!</definedName>
    <definedName name="_311319">#REF!</definedName>
    <definedName name="_3113190000">#REF!</definedName>
    <definedName name="_31132">#REF!</definedName>
    <definedName name="_311321">#REF!</definedName>
    <definedName name="_3113210110">#REF!</definedName>
    <definedName name="_3113210120">#REF!</definedName>
    <definedName name="_3113210200">#REF!</definedName>
    <definedName name="_3113210300">#REF!</definedName>
    <definedName name="_311322">#REF!</definedName>
    <definedName name="_3113220000">#REF!</definedName>
    <definedName name="_311323">#REF!</definedName>
    <definedName name="_3113230100">#REF!</definedName>
    <definedName name="_3113230200">#REF!</definedName>
    <definedName name="_3113230300">#REF!</definedName>
    <definedName name="_311324">#REF!</definedName>
    <definedName name="_3113240000">#REF!</definedName>
    <definedName name="_311325">#REF!</definedName>
    <definedName name="_3113250000">#REF!</definedName>
    <definedName name="_31133">#REF!</definedName>
    <definedName name="_311331">#REF!</definedName>
    <definedName name="_3113310100">#REF!</definedName>
    <definedName name="_3113310200">#REF!</definedName>
    <definedName name="_3113310300">#REF!</definedName>
    <definedName name="_3113310400">#REF!</definedName>
    <definedName name="_3113310500">#REF!</definedName>
    <definedName name="_3113310510">#REF!</definedName>
    <definedName name="_3113310600">#REF!</definedName>
    <definedName name="_3113310700">#REF!</definedName>
    <definedName name="_3113310800">#REF!</definedName>
    <definedName name="_3113310900">#REF!</definedName>
    <definedName name="_311332">#REF!</definedName>
    <definedName name="_3113320100">#REF!</definedName>
    <definedName name="_3113320200">#REF!</definedName>
    <definedName name="_311333">#REF!</definedName>
    <definedName name="_3113330">#REF!</definedName>
    <definedName name="_3113330100">#REF!</definedName>
    <definedName name="_3113330200">#REF!</definedName>
    <definedName name="_3113330300">#REF!</definedName>
    <definedName name="_3113330400">#REF!</definedName>
    <definedName name="_3113330500">#REF!</definedName>
    <definedName name="_311334">#REF!</definedName>
    <definedName name="_3113340100">#REF!</definedName>
    <definedName name="_311335">#REF!</definedName>
    <definedName name="_3113350000">#REF!</definedName>
    <definedName name="_31134">#REF!</definedName>
    <definedName name="_311341">#REF!</definedName>
    <definedName name="_3113410000">#REF!</definedName>
    <definedName name="_311342">#REF!</definedName>
    <definedName name="_3113420000">#REF!</definedName>
    <definedName name="_311343">#REF!</definedName>
    <definedName name="_3113430000">#REF!</definedName>
    <definedName name="_311344">#REF!</definedName>
    <definedName name="_3113440000">#REF!</definedName>
    <definedName name="_31135">#REF!</definedName>
    <definedName name="_311351">#REF!</definedName>
    <definedName name="_3113511">#REF!</definedName>
    <definedName name="_3113511110">#REF!</definedName>
    <definedName name="_3113511120">#REF!</definedName>
    <definedName name="_3113511200">#REF!</definedName>
    <definedName name="_3113511300">#REF!</definedName>
    <definedName name="_3113511900">#REF!</definedName>
    <definedName name="_3113512">#REF!</definedName>
    <definedName name="_3113512100">#REF!</definedName>
    <definedName name="_3113512200">#REF!</definedName>
    <definedName name="_3113512900">#REF!</definedName>
    <definedName name="_311352">#REF!</definedName>
    <definedName name="_3113521">#REF!</definedName>
    <definedName name="_3113521000">#REF!</definedName>
    <definedName name="_311353">#REF!</definedName>
    <definedName name="_3113531">#REF!</definedName>
    <definedName name="_3113531000">#REF!</definedName>
    <definedName name="_31136">#REF!</definedName>
    <definedName name="_311361">#REF!</definedName>
    <definedName name="_3113611">#REF!</definedName>
    <definedName name="_3113611000">#REF!</definedName>
    <definedName name="_3113611100">#REF!</definedName>
    <definedName name="_3113611200">#REF!</definedName>
    <definedName name="_3113612">#REF!</definedName>
    <definedName name="_3113612000">#REF!</definedName>
    <definedName name="_311362">#REF!</definedName>
    <definedName name="_3113621">#REF!</definedName>
    <definedName name="_3113621000">#REF!</definedName>
    <definedName name="_3113622">#REF!</definedName>
    <definedName name="_3113622000">#REF!</definedName>
    <definedName name="_3113623">#REF!</definedName>
    <definedName name="_3113623000">#REF!</definedName>
    <definedName name="_311369">#REF!</definedName>
    <definedName name="_3113691">#REF!</definedName>
    <definedName name="_3113691000">#REF!</definedName>
    <definedName name="_31137">#REF!</definedName>
    <definedName name="_311372">#REF!</definedName>
    <definedName name="_3113720120">#REF!</definedName>
    <definedName name="_3113720130">#REF!</definedName>
    <definedName name="_3113720140">#REF!</definedName>
    <definedName name="_3113720150">#REF!</definedName>
    <definedName name="_3113720190">#REF!</definedName>
    <definedName name="_3113720210">#REF!</definedName>
    <definedName name="_3113720220">#REF!</definedName>
    <definedName name="_3113720230">#REF!</definedName>
    <definedName name="_3113720240">#REF!</definedName>
    <definedName name="_3113720250">#REF!</definedName>
    <definedName name="_3113720260">#REF!</definedName>
    <definedName name="_3113720270">#REF!</definedName>
    <definedName name="_3113720290">#REF!</definedName>
    <definedName name="_311373">#REF!</definedName>
    <definedName name="_3113730100">#REF!</definedName>
    <definedName name="_3113730200">#REF!</definedName>
    <definedName name="_3113730900">#REF!</definedName>
    <definedName name="_311374">#REF!</definedName>
    <definedName name="_3113740100">#REF!</definedName>
    <definedName name="_3113740200">#REF!</definedName>
    <definedName name="_31138">#REF!</definedName>
    <definedName name="_3113800000">#REF!</definedName>
    <definedName name="_311381">#REF!</definedName>
    <definedName name="_3113810000">#REF!</definedName>
    <definedName name="_311382">#REF!</definedName>
    <definedName name="_3113820000">#REF!</definedName>
    <definedName name="_31139">#REF!</definedName>
    <definedName name="_311391">#REF!</definedName>
    <definedName name="_3113910">#REF!</definedName>
    <definedName name="_3113910100">#REF!</definedName>
    <definedName name="_3113910200">#REF!</definedName>
    <definedName name="_311392">#REF!</definedName>
    <definedName name="_3113920100">#REF!</definedName>
    <definedName name="_3113920200">#REF!</definedName>
    <definedName name="_3113920300">#REF!</definedName>
    <definedName name="_3113920400">#REF!</definedName>
    <definedName name="_311393">#REF!</definedName>
    <definedName name="_3113930000">#REF!</definedName>
    <definedName name="_311394">#REF!</definedName>
    <definedName name="_3113940100">#REF!</definedName>
    <definedName name="_3113940110">#REF!</definedName>
    <definedName name="_3113940120">#REF!</definedName>
    <definedName name="_3113940130">#REF!</definedName>
    <definedName name="_3113940200">#REF!</definedName>
    <definedName name="_3113940210">#REF!</definedName>
    <definedName name="_3113940220">#REF!</definedName>
    <definedName name="_3113940230">#REF!</definedName>
    <definedName name="_311395">#REF!</definedName>
    <definedName name="_3113950000">#REF!</definedName>
    <definedName name="_311396">#REF!</definedName>
    <definedName name="_3113960000">#REF!</definedName>
    <definedName name="_311397">#REF!</definedName>
    <definedName name="_3113970000">#REF!</definedName>
    <definedName name="_311398">#REF!</definedName>
    <definedName name="_3113980100">#REF!</definedName>
    <definedName name="_311399">#REF!</definedName>
    <definedName name="_3113990100">#REF!</definedName>
    <definedName name="_3113990200">#REF!</definedName>
    <definedName name="_3113990300">#REF!</definedName>
    <definedName name="_3113990400">#REF!</definedName>
    <definedName name="_3113990900">#REF!</definedName>
    <definedName name="_3114">#REF!</definedName>
    <definedName name="_31141">#REF!</definedName>
    <definedName name="_311411">#REF!</definedName>
    <definedName name="_3114110100">#REF!</definedName>
    <definedName name="_3114110200">#REF!</definedName>
    <definedName name="_311412">#REF!</definedName>
    <definedName name="_3114120100">#REF!</definedName>
    <definedName name="_3114120200">#REF!</definedName>
    <definedName name="_311413">#REF!</definedName>
    <definedName name="_3114130100">#REF!</definedName>
    <definedName name="_3114130200">#REF!</definedName>
    <definedName name="_3114130300">#REF!</definedName>
    <definedName name="_3114130400">#REF!</definedName>
    <definedName name="_3114130500">#REF!</definedName>
    <definedName name="_3114130600">#REF!</definedName>
    <definedName name="_3114130700">#REF!</definedName>
    <definedName name="_3114130800">#REF!</definedName>
    <definedName name="_3114130900">#REF!</definedName>
    <definedName name="_311414">#REF!</definedName>
    <definedName name="_3114140100">#REF!</definedName>
    <definedName name="_3114140200">#REF!</definedName>
    <definedName name="_3114140900">#REF!</definedName>
    <definedName name="_311415">#REF!</definedName>
    <definedName name="_3114150000">#REF!</definedName>
    <definedName name="_31142">#REF!</definedName>
    <definedName name="_311421">#REF!</definedName>
    <definedName name="_3114210110">#REF!</definedName>
    <definedName name="_3114210115">#REF!</definedName>
    <definedName name="_3114210120">#REF!</definedName>
    <definedName name="_3114210125">#REF!</definedName>
    <definedName name="_3114210130">#REF!</definedName>
    <definedName name="_3114210135">#REF!</definedName>
    <definedName name="_3114210140">#REF!</definedName>
    <definedName name="_3114210145">#REF!</definedName>
    <definedName name="_3114210150">#REF!</definedName>
    <definedName name="_3114210155">#REF!</definedName>
    <definedName name="_3114210160">#REF!</definedName>
    <definedName name="_3114210165">#REF!</definedName>
    <definedName name="_3114210190">#REF!</definedName>
    <definedName name="_3114211">#REF!</definedName>
    <definedName name="_3114211100">#REF!</definedName>
    <definedName name="_3114211200">#REF!</definedName>
    <definedName name="_3114211300">#REF!</definedName>
    <definedName name="_3114211400">#REF!</definedName>
    <definedName name="_3114212">#REF!</definedName>
    <definedName name="_3114212100">#REF!</definedName>
    <definedName name="_3114212200">#REF!</definedName>
    <definedName name="_3114212300">#REF!</definedName>
    <definedName name="_3114212400">#REF!</definedName>
    <definedName name="_311422">#REF!</definedName>
    <definedName name="_3114220110">#REF!</definedName>
    <definedName name="_3114220115">#REF!</definedName>
    <definedName name="_3114220118">#REF!</definedName>
    <definedName name="_3114220120">#REF!</definedName>
    <definedName name="_3114220125">#REF!</definedName>
    <definedName name="_3114220130">#REF!</definedName>
    <definedName name="_3114220135">#REF!</definedName>
    <definedName name="_3114220140">#REF!</definedName>
    <definedName name="_3114220145">#REF!</definedName>
    <definedName name="_3114220150">#REF!</definedName>
    <definedName name="_3114220155">#REF!</definedName>
    <definedName name="_3114220165">#REF!</definedName>
    <definedName name="_3114220166">#REF!</definedName>
    <definedName name="_3114220170">#REF!</definedName>
    <definedName name="_3114220190">#REF!</definedName>
    <definedName name="_3114221">#REF!</definedName>
    <definedName name="_3114221100">#REF!</definedName>
    <definedName name="_3114221200">#REF!</definedName>
    <definedName name="_3114221300">#REF!</definedName>
    <definedName name="_3114221400">#REF!</definedName>
    <definedName name="_311423">#REF!</definedName>
    <definedName name="_3114230110">#REF!</definedName>
    <definedName name="_3114230115">#REF!</definedName>
    <definedName name="_3114230120">#REF!</definedName>
    <definedName name="_3114230125">#REF!</definedName>
    <definedName name="_3114230190">#REF!</definedName>
    <definedName name="_3114231">#REF!</definedName>
    <definedName name="_3114231100">#REF!</definedName>
    <definedName name="_3114231200">#REF!</definedName>
    <definedName name="_3114231300">#REF!</definedName>
    <definedName name="_3114232">#REF!</definedName>
    <definedName name="_3114232100">#REF!</definedName>
    <definedName name="_3114232200">#REF!</definedName>
    <definedName name="_3114232300">#REF!</definedName>
    <definedName name="_3114232400">#REF!</definedName>
    <definedName name="_3114233">#REF!</definedName>
    <definedName name="_3114233100">#REF!</definedName>
    <definedName name="_3114233200">#REF!</definedName>
    <definedName name="_3114233300">#REF!</definedName>
    <definedName name="_3114234">#REF!</definedName>
    <definedName name="_3114234100">#REF!</definedName>
    <definedName name="_3114234200">#REF!</definedName>
    <definedName name="_3114234300">#REF!</definedName>
    <definedName name="_3114235">#REF!</definedName>
    <definedName name="_3114235100">#REF!</definedName>
    <definedName name="_311424">#REF!</definedName>
    <definedName name="_3114240111">#REF!</definedName>
    <definedName name="_3114240112">#REF!</definedName>
    <definedName name="_3114240113">#REF!</definedName>
    <definedName name="_3114241">#REF!</definedName>
    <definedName name="_3114241100">#REF!</definedName>
    <definedName name="_3114241200">#REF!</definedName>
    <definedName name="_3114242">#REF!</definedName>
    <definedName name="_3114242100">#REF!</definedName>
    <definedName name="_3114242200">#REF!</definedName>
    <definedName name="_3114242300">#REF!</definedName>
    <definedName name="_311425">#REF!</definedName>
    <definedName name="_3114251">#REF!</definedName>
    <definedName name="_3114251000">#REF!</definedName>
    <definedName name="_3114251100">#REF!</definedName>
    <definedName name="_3114251200">#REF!</definedName>
    <definedName name="_3114251300">#REF!</definedName>
    <definedName name="_3114251310">#REF!</definedName>
    <definedName name="_3114251320">#REF!</definedName>
    <definedName name="_3114251400">#REF!</definedName>
    <definedName name="_3114251500">#REF!</definedName>
    <definedName name="_3114251600">#REF!</definedName>
    <definedName name="_3114251700">#REF!</definedName>
    <definedName name="_3114251810">#REF!</definedName>
    <definedName name="_3114251820">#REF!</definedName>
    <definedName name="_3114251830">#REF!</definedName>
    <definedName name="_3114252">#REF!</definedName>
    <definedName name="_3114252100">#REF!</definedName>
    <definedName name="_3114252200">#REF!</definedName>
    <definedName name="_3114252300">#REF!</definedName>
    <definedName name="_3114253">#REF!</definedName>
    <definedName name="_3114253100">#REF!</definedName>
    <definedName name="_3114253300">#REF!</definedName>
    <definedName name="_3114253400">#REF!</definedName>
    <definedName name="_3114254">#REF!</definedName>
    <definedName name="_3114254000">#REF!</definedName>
    <definedName name="_3114255">#REF!</definedName>
    <definedName name="_3114255000">#REF!</definedName>
    <definedName name="_3114255100">#REF!</definedName>
    <definedName name="_3114255200">#REF!</definedName>
    <definedName name="_3114255300">#REF!</definedName>
    <definedName name="_3114256">#REF!</definedName>
    <definedName name="_3114256100">#REF!</definedName>
    <definedName name="_3114257">#REF!</definedName>
    <definedName name="_3114257100">#REF!</definedName>
    <definedName name="_3114257200">#REF!</definedName>
    <definedName name="_3114257300">#REF!</definedName>
    <definedName name="_3114257400">#REF!</definedName>
    <definedName name="_3114259">#REF!</definedName>
    <definedName name="_3114259000">#REF!</definedName>
    <definedName name="_311426">#REF!</definedName>
    <definedName name="_3114260">#REF!</definedName>
    <definedName name="_3114260000">#REF!</definedName>
    <definedName name="_311427">#REF!</definedName>
    <definedName name="_3114270">#REF!</definedName>
    <definedName name="_3114270000">#REF!</definedName>
    <definedName name="_3114270100">#REF!</definedName>
    <definedName name="_3114270200">#REF!</definedName>
    <definedName name="_311428">#REF!</definedName>
    <definedName name="_3114280100">#REF!</definedName>
    <definedName name="_3114280200">#REF!</definedName>
    <definedName name="_311429">#REF!</definedName>
    <definedName name="_3114290100">#REF!</definedName>
    <definedName name="_3114290200">#REF!</definedName>
    <definedName name="_31143">#REF!</definedName>
    <definedName name="_311431">#REF!</definedName>
    <definedName name="_3114310000">#REF!</definedName>
    <definedName name="_311432">#REF!</definedName>
    <definedName name="_3114320100">#REF!</definedName>
    <definedName name="_3114320200">#REF!</definedName>
    <definedName name="_3114320300">#REF!</definedName>
    <definedName name="_3114320400">#REF!</definedName>
    <definedName name="_3114320500">#REF!</definedName>
    <definedName name="_3114320900">#REF!</definedName>
    <definedName name="_31144">#REF!</definedName>
    <definedName name="_311441">#REF!</definedName>
    <definedName name="_3114410">#REF!</definedName>
    <definedName name="_3114410100">#REF!</definedName>
    <definedName name="_3114410210">#REF!</definedName>
    <definedName name="_3114410220">#REF!</definedName>
    <definedName name="_311442">#REF!</definedName>
    <definedName name="_3114420">#REF!</definedName>
    <definedName name="_3114420100">#REF!</definedName>
    <definedName name="_3114420210">#REF!</definedName>
    <definedName name="_3114420220">#REF!</definedName>
    <definedName name="_311443">#REF!</definedName>
    <definedName name="_3114430">#REF!</definedName>
    <definedName name="_3114430100">#REF!</definedName>
    <definedName name="_3114430210">#REF!</definedName>
    <definedName name="_3114430220">#REF!</definedName>
    <definedName name="_311444">#REF!</definedName>
    <definedName name="_3114440">#REF!</definedName>
    <definedName name="_3114440100">#REF!</definedName>
    <definedName name="_3114440200">#REF!</definedName>
    <definedName name="_311445">#REF!</definedName>
    <definedName name="_3114450">#REF!</definedName>
    <definedName name="_3114450220">#REF!</definedName>
    <definedName name="_3114450230">#REF!</definedName>
    <definedName name="_3114450240">#REF!</definedName>
    <definedName name="_311446">#REF!</definedName>
    <definedName name="_3114460">#REF!</definedName>
    <definedName name="_3114460100">#REF!</definedName>
    <definedName name="_311447">#REF!</definedName>
    <definedName name="_3114470">#REF!</definedName>
    <definedName name="_3114470000">#REF!</definedName>
    <definedName name="_311449">#REF!</definedName>
    <definedName name="_3114490">#REF!</definedName>
    <definedName name="_3114490000">#REF!</definedName>
    <definedName name="_31145">#REF!</definedName>
    <definedName name="_311451">#REF!</definedName>
    <definedName name="_3114510100">#REF!</definedName>
    <definedName name="_3114510200">#REF!</definedName>
    <definedName name="_3115">#REF!</definedName>
    <definedName name="_31151">#REF!</definedName>
    <definedName name="_311511">#REF!</definedName>
    <definedName name="_3115110000">#REF!</definedName>
    <definedName name="_311512">#REF!</definedName>
    <definedName name="_3115120000">#REF!</definedName>
    <definedName name="_311513">#REF!</definedName>
    <definedName name="_3115130000">#REF!</definedName>
    <definedName name="_311514">#REF!</definedName>
    <definedName name="_311515">#REF!</definedName>
    <definedName name="_3115150000">#REF!</definedName>
    <definedName name="_311516">#REF!</definedName>
    <definedName name="_3115160000">#REF!</definedName>
    <definedName name="_3115161000">#REF!</definedName>
    <definedName name="_3115162000">#REF!</definedName>
    <definedName name="_3115163000">#REF!</definedName>
    <definedName name="_31152">#REF!</definedName>
    <definedName name="_311521">#REF!</definedName>
    <definedName name="_3115211">#REF!</definedName>
    <definedName name="_3115211000">#REF!</definedName>
    <definedName name="_3115212">#REF!</definedName>
    <definedName name="_3115212000">#REF!</definedName>
    <definedName name="_3115213">#REF!</definedName>
    <definedName name="_3115213000">#REF!</definedName>
    <definedName name="_311522">#REF!</definedName>
    <definedName name="_3115221">#REF!</definedName>
    <definedName name="_3115221000">#REF!</definedName>
    <definedName name="_3115222">#REF!</definedName>
    <definedName name="_3115222000">#REF!</definedName>
    <definedName name="_3115223">#REF!</definedName>
    <definedName name="_3115223000">#REF!</definedName>
    <definedName name="_31153">#REF!</definedName>
    <definedName name="_311531">#REF!</definedName>
    <definedName name="_3115310000">#REF!</definedName>
    <definedName name="_3116">#REF!</definedName>
    <definedName name="_31161">#REF!</definedName>
    <definedName name="_311611">#REF!</definedName>
    <definedName name="_3116110100">#REF!</definedName>
    <definedName name="_3116110200">#REF!</definedName>
    <definedName name="_3116110300">#REF!</definedName>
    <definedName name="_3116110400">#REF!</definedName>
    <definedName name="_3116110900">#REF!</definedName>
    <definedName name="_311612">#REF!</definedName>
    <definedName name="_3116120100">#REF!</definedName>
    <definedName name="_3116120200">#REF!</definedName>
    <definedName name="_3116120300">#REF!</definedName>
    <definedName name="_3116120400">#REF!</definedName>
    <definedName name="_3116120900">#REF!</definedName>
    <definedName name="_311613">#REF!</definedName>
    <definedName name="_3116130000">#REF!</definedName>
    <definedName name="_31162">#REF!</definedName>
    <definedName name="_311621">#REF!</definedName>
    <definedName name="_3116210100">#REF!</definedName>
    <definedName name="_3116210200">#REF!</definedName>
    <definedName name="_311622">#REF!</definedName>
    <definedName name="_3116220000">#REF!</definedName>
    <definedName name="_311623">#REF!</definedName>
    <definedName name="_3116230000">#REF!</definedName>
    <definedName name="_31163">#REF!</definedName>
    <definedName name="_311631">#REF!</definedName>
    <definedName name="_3116310100">#REF!</definedName>
    <definedName name="_3116310200">#REF!</definedName>
    <definedName name="_31167">#REF!</definedName>
    <definedName name="_3116700100">#REF!</definedName>
    <definedName name="_3116700900">#REF!</definedName>
    <definedName name="_31169">#REF!</definedName>
    <definedName name="_311691">#REF!</definedName>
    <definedName name="_3116910000">#REF!</definedName>
    <definedName name="_311692">#REF!</definedName>
    <definedName name="_3116920000">#REF!</definedName>
    <definedName name="_311693">#REF!</definedName>
    <definedName name="_3116930000">#REF!</definedName>
    <definedName name="_311694">#REF!</definedName>
    <definedName name="_3116940000">#REF!</definedName>
    <definedName name="_311695">#REF!</definedName>
    <definedName name="_3116950000">#REF!</definedName>
    <definedName name="_311699">#REF!</definedName>
    <definedName name="_3116990000">#REF!</definedName>
    <definedName name="_3117">#REF!</definedName>
    <definedName name="_31171">#REF!</definedName>
    <definedName name="_311711">#REF!</definedName>
    <definedName name="_3117110100">#REF!</definedName>
    <definedName name="_311712">#REF!</definedName>
    <definedName name="_3117120100">#REF!</definedName>
    <definedName name="_3117120200">#REF!</definedName>
    <definedName name="_311713">#REF!</definedName>
    <definedName name="_3117130000">#REF!</definedName>
    <definedName name="_311714">#REF!</definedName>
    <definedName name="_3117140000">#REF!</definedName>
    <definedName name="_31172">#REF!</definedName>
    <definedName name="_3117200100">#REF!</definedName>
    <definedName name="_3117200200">#REF!</definedName>
    <definedName name="_3117200300">#REF!</definedName>
    <definedName name="_31173">#REF!</definedName>
    <definedName name="_3117300000">#REF!</definedName>
    <definedName name="_31174">#REF!</definedName>
    <definedName name="_3117400000">#REF!</definedName>
    <definedName name="_31175">#REF!</definedName>
    <definedName name="_3117500000">#REF!</definedName>
    <definedName name="_31176">#REF!</definedName>
    <definedName name="_3117600000">#REF!</definedName>
    <definedName name="_31177">#REF!</definedName>
    <definedName name="_3117700000">#REF!</definedName>
    <definedName name="_31179">#REF!</definedName>
    <definedName name="_3117900100">#REF!</definedName>
    <definedName name="_3117900200">#REF!</definedName>
    <definedName name="_3117900300">#REF!</definedName>
    <definedName name="_3117900400">#REF!</definedName>
    <definedName name="_3117900500">#REF!</definedName>
    <definedName name="_3117900600">#REF!</definedName>
    <definedName name="_3117900610">#REF!</definedName>
    <definedName name="_3117900620">#REF!</definedName>
    <definedName name="_3117900630">#REF!</definedName>
    <definedName name="_3117900640">#REF!</definedName>
    <definedName name="_3117900700">#REF!</definedName>
    <definedName name="_3117900800">#REF!</definedName>
    <definedName name="_3117900900">#REF!</definedName>
    <definedName name="_3118">#REF!</definedName>
    <definedName name="_31181">#REF!</definedName>
    <definedName name="_311811">#REF!</definedName>
    <definedName name="_3118110000">#REF!</definedName>
    <definedName name="_311812">#REF!</definedName>
    <definedName name="_3118121">#REF!</definedName>
    <definedName name="_3118121100">#REF!</definedName>
    <definedName name="_3118121410">#REF!</definedName>
    <definedName name="_3118121420">#REF!</definedName>
    <definedName name="_3118121430">#REF!</definedName>
    <definedName name="_3118121440">#REF!</definedName>
    <definedName name="_3118121450">#REF!</definedName>
    <definedName name="_3118121460">#REF!</definedName>
    <definedName name="_3118121470">#REF!</definedName>
    <definedName name="_3118121500">#REF!</definedName>
    <definedName name="_3118121600">#REF!</definedName>
    <definedName name="_3118121700">#REF!</definedName>
    <definedName name="_3118121800">#REF!</definedName>
    <definedName name="_3118122">#REF!</definedName>
    <definedName name="_3118122100">#REF!</definedName>
    <definedName name="_3118122200">#REF!</definedName>
    <definedName name="_3118122300">#REF!</definedName>
    <definedName name="_3118122900">#REF!</definedName>
    <definedName name="_3118124">#REF!</definedName>
    <definedName name="_3118124100">#REF!</definedName>
    <definedName name="_3118124200">#REF!</definedName>
    <definedName name="_3118124300">#REF!</definedName>
    <definedName name="_3118125">#REF!</definedName>
    <definedName name="_3118125000">#REF!</definedName>
    <definedName name="_3118129">#REF!</definedName>
    <definedName name="_3118129110">#REF!</definedName>
    <definedName name="_3118129120">#REF!</definedName>
    <definedName name="_3118129310">#REF!</definedName>
    <definedName name="_3118129320">#REF!</definedName>
    <definedName name="_3118129330">#REF!</definedName>
    <definedName name="_3118129340">#REF!</definedName>
    <definedName name="_3118129350">#REF!</definedName>
    <definedName name="_3118129360">#REF!</definedName>
    <definedName name="_3118129910">#REF!</definedName>
    <definedName name="_3118129920">#REF!</definedName>
    <definedName name="_311813">#REF!</definedName>
    <definedName name="_3118130000">#REF!</definedName>
    <definedName name="_311814">#REF!</definedName>
    <definedName name="_3118140000">#REF!</definedName>
    <definedName name="_311815">#REF!</definedName>
    <definedName name="_3118150000">#REF!</definedName>
    <definedName name="_311816">#REF!</definedName>
    <definedName name="_3118160000">#REF!</definedName>
    <definedName name="_311819">#REF!</definedName>
    <definedName name="_3118191">#REF!</definedName>
    <definedName name="_3118191000">#REF!</definedName>
    <definedName name="_3118192">#REF!</definedName>
    <definedName name="_3118192000">#REF!</definedName>
    <definedName name="_3118193">#REF!</definedName>
    <definedName name="_3118193000">#REF!</definedName>
    <definedName name="_31182">#REF!</definedName>
    <definedName name="_311821">#REF!</definedName>
    <definedName name="_3118211">#REF!</definedName>
    <definedName name="_3118211100">#REF!</definedName>
    <definedName name="_3118211200">#REF!</definedName>
    <definedName name="_3118212">#REF!</definedName>
    <definedName name="_3118212000">#REF!</definedName>
    <definedName name="_3118219">#REF!</definedName>
    <definedName name="_3118219000">#REF!</definedName>
    <definedName name="_311829">#REF!</definedName>
    <definedName name="_3118290000">#REF!</definedName>
    <definedName name="_31183">#REF!</definedName>
    <definedName name="_311832">#REF!</definedName>
    <definedName name="_3118320000">#REF!</definedName>
    <definedName name="_31184">#REF!</definedName>
    <definedName name="_311841">#REF!</definedName>
    <definedName name="_3118410100">#REF!</definedName>
    <definedName name="_31185">#REF!</definedName>
    <definedName name="_311851">#REF!</definedName>
    <definedName name="_3118510100">#REF!</definedName>
    <definedName name="_31186">#REF!</definedName>
    <definedName name="_3118600000">#REF!</definedName>
    <definedName name="_31187">#REF!</definedName>
    <definedName name="_3118700000">#REF!</definedName>
    <definedName name="_31189">#REF!</definedName>
    <definedName name="_311891">#REF!</definedName>
    <definedName name="_3118910000">#REF!</definedName>
    <definedName name="_311892">#REF!</definedName>
    <definedName name="_3118920000">#REF!</definedName>
    <definedName name="_311893">#REF!</definedName>
    <definedName name="_3118930000">#REF!</definedName>
    <definedName name="_311894">#REF!</definedName>
    <definedName name="_3118940000">#REF!</definedName>
    <definedName name="_311895">#REF!</definedName>
    <definedName name="_3118950000">#REF!</definedName>
    <definedName name="_311896">#REF!</definedName>
    <definedName name="_3118960000">#REF!</definedName>
    <definedName name="_311899">#REF!</definedName>
    <definedName name="_3118990000">#REF!</definedName>
    <definedName name="_3119">#REF!</definedName>
    <definedName name="_31191">#REF!</definedName>
    <definedName name="_311911">#REF!</definedName>
    <definedName name="_3119110100">#REF!</definedName>
    <definedName name="_3119110200">#REF!</definedName>
    <definedName name="_3119110300">#REF!</definedName>
    <definedName name="_3119110400">#REF!</definedName>
    <definedName name="_3119110500">#REF!</definedName>
    <definedName name="_3119110600">#REF!</definedName>
    <definedName name="_3119110700">#REF!</definedName>
    <definedName name="_311912">#REF!</definedName>
    <definedName name="_3119121000">#REF!</definedName>
    <definedName name="_312">#REF!</definedName>
    <definedName name="_3121">#REF!</definedName>
    <definedName name="_31211">#REF!</definedName>
    <definedName name="_312111">#REF!</definedName>
    <definedName name="_3121111">#REF!</definedName>
    <definedName name="_3121111000">#REF!</definedName>
    <definedName name="_312112">#REF!</definedName>
    <definedName name="_3121121">#REF!</definedName>
    <definedName name="_3121121000">#REF!</definedName>
    <definedName name="_3121122">#REF!</definedName>
    <definedName name="_3121122000">#REF!</definedName>
    <definedName name="_3121123">#REF!</definedName>
    <definedName name="_3121123000">#REF!</definedName>
    <definedName name="_31212">#REF!</definedName>
    <definedName name="_312121">#REF!</definedName>
    <definedName name="_3121211">#REF!</definedName>
    <definedName name="_3121211000">#REF!</definedName>
    <definedName name="_3121212">#REF!</definedName>
    <definedName name="_3121212000">#REF!</definedName>
    <definedName name="_3121212100">#REF!</definedName>
    <definedName name="_3121212200">#REF!</definedName>
    <definedName name="_3121212300">#REF!</definedName>
    <definedName name="_3121212400">#REF!</definedName>
    <definedName name="_3121212500">#REF!</definedName>
    <definedName name="_312122">#REF!</definedName>
    <definedName name="_3121221">#REF!</definedName>
    <definedName name="_3121221000">#REF!</definedName>
    <definedName name="_3121222">#REF!</definedName>
    <definedName name="_3121222000">#REF!</definedName>
    <definedName name="_3121223">#REF!</definedName>
    <definedName name="_3121223000">#REF!</definedName>
    <definedName name="_3121224">#REF!</definedName>
    <definedName name="_3121224000">#REF!</definedName>
    <definedName name="_3121225">#REF!</definedName>
    <definedName name="_3121225100">#REF!</definedName>
    <definedName name="_3121225200">#REF!</definedName>
    <definedName name="_3121225300">#REF!</definedName>
    <definedName name="_3121225400">#REF!</definedName>
    <definedName name="_3121225500">#REF!</definedName>
    <definedName name="_3121226">#REF!</definedName>
    <definedName name="_3121226100">#REF!</definedName>
    <definedName name="_3121226900">#REF!</definedName>
    <definedName name="_312123">#REF!</definedName>
    <definedName name="_3121231">#REF!</definedName>
    <definedName name="_3121231000">#REF!</definedName>
    <definedName name="_3121232">#REF!</definedName>
    <definedName name="_3121232000">#REF!</definedName>
    <definedName name="_3121233">#REF!</definedName>
    <definedName name="_3121233000">#REF!</definedName>
    <definedName name="_3121234">#REF!</definedName>
    <definedName name="_3121234000">#REF!</definedName>
    <definedName name="_3121239">#REF!</definedName>
    <definedName name="_3121239000">#REF!</definedName>
    <definedName name="_312129">#REF!</definedName>
    <definedName name="_3121290000">#REF!</definedName>
    <definedName name="_31213">#REF!</definedName>
    <definedName name="_312131">#REF!</definedName>
    <definedName name="_3121310000">#REF!</definedName>
    <definedName name="_312132">#REF!</definedName>
    <definedName name="_3121320000">#REF!</definedName>
    <definedName name="_312133">#REF!</definedName>
    <definedName name="_3121330000">#REF!</definedName>
    <definedName name="_312134">#REF!</definedName>
    <definedName name="_3121340000">#REF!</definedName>
    <definedName name="_312135">#REF!</definedName>
    <definedName name="_3121350000">#REF!</definedName>
    <definedName name="_312136">#REF!</definedName>
    <definedName name="_3121360000">#REF!</definedName>
    <definedName name="_312137">#REF!</definedName>
    <definedName name="_3121370000">#REF!</definedName>
    <definedName name="_312138">#REF!</definedName>
    <definedName name="_3121380000">#REF!</definedName>
    <definedName name="_312139">#REF!</definedName>
    <definedName name="_3121390110">#REF!</definedName>
    <definedName name="_3121390120">#REF!</definedName>
    <definedName name="_3121390130">#REF!</definedName>
    <definedName name="_3121390200">#REF!</definedName>
    <definedName name="_3121390310">#REF!</definedName>
    <definedName name="_3121390320">#REF!</definedName>
    <definedName name="_3121390330">#REF!</definedName>
    <definedName name="_3121390400">#REF!</definedName>
    <definedName name="_31214">#REF!</definedName>
    <definedName name="_312141">#REF!</definedName>
    <definedName name="_3121411">#REF!</definedName>
    <definedName name="_3121411100">#REF!</definedName>
    <definedName name="_3121412">#REF!</definedName>
    <definedName name="_3121412000">#REF!</definedName>
    <definedName name="_3121413">#REF!</definedName>
    <definedName name="_3121413000">#REF!</definedName>
    <definedName name="_312142">#REF!</definedName>
    <definedName name="_3121421">#REF!</definedName>
    <definedName name="_3121421000">#REF!</definedName>
    <definedName name="_3121422">#REF!</definedName>
    <definedName name="_3121422000">#REF!</definedName>
    <definedName name="_312149">#REF!</definedName>
    <definedName name="_3121491">#REF!</definedName>
    <definedName name="_3121491100">#REF!</definedName>
    <definedName name="_3121491900">#REF!</definedName>
    <definedName name="_3121492">#REF!</definedName>
    <definedName name="_3121492100">#REF!</definedName>
    <definedName name="_3121492200">#REF!</definedName>
    <definedName name="_31215">#REF!</definedName>
    <definedName name="_312151">#REF!</definedName>
    <definedName name="_3121511">#REF!</definedName>
    <definedName name="_3121511100">#REF!</definedName>
    <definedName name="_31216">#REF!</definedName>
    <definedName name="_312161">#REF!</definedName>
    <definedName name="_3121611">#REF!</definedName>
    <definedName name="_3121611300">#REF!</definedName>
    <definedName name="_3121611400">#REF!</definedName>
    <definedName name="_3121611900">#REF!</definedName>
    <definedName name="_312162">#REF!</definedName>
    <definedName name="_3121621">#REF!</definedName>
    <definedName name="_3121621100">#REF!</definedName>
    <definedName name="_3121621200">#REF!</definedName>
    <definedName name="_3121621300">#REF!</definedName>
    <definedName name="_3121621400">#REF!</definedName>
    <definedName name="_3121621700">#REF!</definedName>
    <definedName name="_3121621900">#REF!</definedName>
    <definedName name="_3121622">#REF!</definedName>
    <definedName name="_3121622100">#REF!</definedName>
    <definedName name="_3121622200">#REF!</definedName>
    <definedName name="_3121622300">#REF!</definedName>
    <definedName name="_3121622400">#REF!</definedName>
    <definedName name="_3121622500">#REF!</definedName>
    <definedName name="_3121623">#REF!</definedName>
    <definedName name="_3121623000">#REF!</definedName>
    <definedName name="_312163">#REF!</definedName>
    <definedName name="_3121631">#REF!</definedName>
    <definedName name="_3121631100">#REF!</definedName>
    <definedName name="_3121631200">#REF!</definedName>
    <definedName name="_3121631300">#REF!</definedName>
    <definedName name="_31218">#REF!</definedName>
    <definedName name="_312181">#REF!</definedName>
    <definedName name="_3121810000">#REF!</definedName>
    <definedName name="_312182">#REF!</definedName>
    <definedName name="_3121820000">#REF!</definedName>
    <definedName name="_3122">#REF!</definedName>
    <definedName name="_31221">#REF!</definedName>
    <definedName name="_3122100000">#REF!</definedName>
    <definedName name="_3122100100">#REF!</definedName>
    <definedName name="_3122100200">#REF!</definedName>
    <definedName name="_3122100300">#REF!</definedName>
    <definedName name="_3122100400">#REF!</definedName>
    <definedName name="_31222">#REF!</definedName>
    <definedName name="_3122200000">#REF!</definedName>
    <definedName name="_3122200100">#REF!</definedName>
    <definedName name="_3122200200">#REF!</definedName>
    <definedName name="_31223">#REF!</definedName>
    <definedName name="_3122300">#REF!</definedName>
    <definedName name="_3122300000">#REF!</definedName>
    <definedName name="_3123">#REF!</definedName>
    <definedName name="_31231">#REF!</definedName>
    <definedName name="_312311">#REF!</definedName>
    <definedName name="_3123110000">#REF!</definedName>
    <definedName name="_3123110100">#REF!</definedName>
    <definedName name="_3123110200">#REF!</definedName>
    <definedName name="_3123110300">#REF!</definedName>
    <definedName name="_312312">#REF!</definedName>
    <definedName name="_3123120000">#REF!</definedName>
    <definedName name="_3123120100">#REF!</definedName>
    <definedName name="_3123120200">#REF!</definedName>
    <definedName name="_3123120300">#REF!</definedName>
    <definedName name="_312313">#REF!</definedName>
    <definedName name="_3123130000">#REF!</definedName>
    <definedName name="_312314">#REF!</definedName>
    <definedName name="_3123141">#REF!</definedName>
    <definedName name="_3123141100">#REF!</definedName>
    <definedName name="_3123141200">#REF!</definedName>
    <definedName name="_3123141900">#REF!</definedName>
    <definedName name="_3123142">#REF!</definedName>
    <definedName name="_3123142100">#REF!</definedName>
    <definedName name="_3123142200">#REF!</definedName>
    <definedName name="_3123143">#REF!</definedName>
    <definedName name="_3123143000">#REF!</definedName>
    <definedName name="_312315">#REF!</definedName>
    <definedName name="_3123151">#REF!</definedName>
    <definedName name="_3123151000">#REF!</definedName>
    <definedName name="_3123159">#REF!</definedName>
    <definedName name="_3123159000">#REF!</definedName>
    <definedName name="_312316">#REF!</definedName>
    <definedName name="_3123160100">#REF!</definedName>
    <definedName name="_3123160200">#REF!</definedName>
    <definedName name="_3123160300">#REF!</definedName>
    <definedName name="_312317">#REF!</definedName>
    <definedName name="_3123170000">#REF!</definedName>
    <definedName name="_312318">#REF!</definedName>
    <definedName name="_3123180000">#REF!</definedName>
    <definedName name="_312319">#REF!</definedName>
    <definedName name="_3123190000">#REF!</definedName>
    <definedName name="_31232">#REF!</definedName>
    <definedName name="_312321">#REF!</definedName>
    <definedName name="_3123210110">#REF!</definedName>
    <definedName name="_3123210120">#REF!</definedName>
    <definedName name="_3123210200">#REF!</definedName>
    <definedName name="_3123210300">#REF!</definedName>
    <definedName name="_312322">#REF!</definedName>
    <definedName name="_3123220000">#REF!</definedName>
    <definedName name="_312323">#REF!</definedName>
    <definedName name="_3123230100">#REF!</definedName>
    <definedName name="_3123230200">#REF!</definedName>
    <definedName name="_3123230300">#REF!</definedName>
    <definedName name="_312324">#REF!</definedName>
    <definedName name="_3123240000">#REF!</definedName>
    <definedName name="_312325">#REF!</definedName>
    <definedName name="_3123250000">#REF!</definedName>
    <definedName name="_31233">#REF!</definedName>
    <definedName name="_312331">#REF!</definedName>
    <definedName name="_3123310100">#REF!</definedName>
    <definedName name="_3123310200">#REF!</definedName>
    <definedName name="_3123310300">#REF!</definedName>
    <definedName name="_3123310400">#REF!</definedName>
    <definedName name="_3123310500">#REF!</definedName>
    <definedName name="_3123310510">#REF!</definedName>
    <definedName name="_3123310600">#REF!</definedName>
    <definedName name="_3123310700">#REF!</definedName>
    <definedName name="_3123310800">#REF!</definedName>
    <definedName name="_3123310900">#REF!</definedName>
    <definedName name="_312332">#REF!</definedName>
    <definedName name="_3123320100">#REF!</definedName>
    <definedName name="_3123320200">#REF!</definedName>
    <definedName name="_312333">#REF!</definedName>
    <definedName name="_3123330">#REF!</definedName>
    <definedName name="_3123330100">#REF!</definedName>
    <definedName name="_3123330200">#REF!</definedName>
    <definedName name="_3123330300">#REF!</definedName>
    <definedName name="_3123330400">#REF!</definedName>
    <definedName name="_3123330500">#REF!</definedName>
    <definedName name="_312334">#REF!</definedName>
    <definedName name="_3123340100">#REF!</definedName>
    <definedName name="_312335">#REF!</definedName>
    <definedName name="_3123350000">#REF!</definedName>
    <definedName name="_31234">#REF!</definedName>
    <definedName name="_312341">#REF!</definedName>
    <definedName name="_3123410000">#REF!</definedName>
    <definedName name="_312342">#REF!</definedName>
    <definedName name="_3123420000">#REF!</definedName>
    <definedName name="_312343">#REF!</definedName>
    <definedName name="_3123430000">#REF!</definedName>
    <definedName name="_312344">#REF!</definedName>
    <definedName name="_3123440000">#REF!</definedName>
    <definedName name="_31235">#REF!</definedName>
    <definedName name="_312351">#REF!</definedName>
    <definedName name="_3123511">#REF!</definedName>
    <definedName name="_3123511110">#REF!</definedName>
    <definedName name="_3123511120">#REF!</definedName>
    <definedName name="_3123511200">#REF!</definedName>
    <definedName name="_3123511300">#REF!</definedName>
    <definedName name="_3123511900">#REF!</definedName>
    <definedName name="_3123512">#REF!</definedName>
    <definedName name="_3123512100">#REF!</definedName>
    <definedName name="_3123512200">#REF!</definedName>
    <definedName name="_3123512900">#REF!</definedName>
    <definedName name="_312352">#REF!</definedName>
    <definedName name="_3123521">#REF!</definedName>
    <definedName name="_3123521000">#REF!</definedName>
    <definedName name="_312353">#REF!</definedName>
    <definedName name="_3123531">#REF!</definedName>
    <definedName name="_3123531000">#REF!</definedName>
    <definedName name="_31236">#REF!</definedName>
    <definedName name="_312361">#REF!</definedName>
    <definedName name="_3123611">#REF!</definedName>
    <definedName name="_3123611000">#REF!</definedName>
    <definedName name="_3123611100">#REF!</definedName>
    <definedName name="_3123611200">#REF!</definedName>
    <definedName name="_3123612">#REF!</definedName>
    <definedName name="_3123612000">#REF!</definedName>
    <definedName name="_312362">#REF!</definedName>
    <definedName name="_3123621">#REF!</definedName>
    <definedName name="_3123621000">#REF!</definedName>
    <definedName name="_3123622">#REF!</definedName>
    <definedName name="_3123622000">#REF!</definedName>
    <definedName name="_3123623">#REF!</definedName>
    <definedName name="_3123623000">#REF!</definedName>
    <definedName name="_312369">#REF!</definedName>
    <definedName name="_3123691">#REF!</definedName>
    <definedName name="_3123691000">#REF!</definedName>
    <definedName name="_31237">#REF!</definedName>
    <definedName name="_312372">#REF!</definedName>
    <definedName name="_3123720120">#REF!</definedName>
    <definedName name="_3123720130">#REF!</definedName>
    <definedName name="_3123720140">#REF!</definedName>
    <definedName name="_3123720150">#REF!</definedName>
    <definedName name="_3123720190">#REF!</definedName>
    <definedName name="_3123720210">#REF!</definedName>
    <definedName name="_3123720220">#REF!</definedName>
    <definedName name="_3123720230">#REF!</definedName>
    <definedName name="_3123720240">#REF!</definedName>
    <definedName name="_3123720250">#REF!</definedName>
    <definedName name="_3123720260">#REF!</definedName>
    <definedName name="_3123720270">#REF!</definedName>
    <definedName name="_3123720290">#REF!</definedName>
    <definedName name="_312373">#REF!</definedName>
    <definedName name="_3123730100">#REF!</definedName>
    <definedName name="_3123730200">#REF!</definedName>
    <definedName name="_3123730900">#REF!</definedName>
    <definedName name="_312374">#REF!</definedName>
    <definedName name="_3123740100">#REF!</definedName>
    <definedName name="_3123740200">#REF!</definedName>
    <definedName name="_31238">#REF!</definedName>
    <definedName name="_3123800000">#REF!</definedName>
    <definedName name="_312381">#REF!</definedName>
    <definedName name="_3123810000">#REF!</definedName>
    <definedName name="_312382">#REF!</definedName>
    <definedName name="_3123820000">#REF!</definedName>
    <definedName name="_31239">#REF!</definedName>
    <definedName name="_312391">#REF!</definedName>
    <definedName name="_3123910">#REF!</definedName>
    <definedName name="_3123910100">#REF!</definedName>
    <definedName name="_3123910200">#REF!</definedName>
    <definedName name="_312392">#REF!</definedName>
    <definedName name="_3123920100">#REF!</definedName>
    <definedName name="_3123920200">#REF!</definedName>
    <definedName name="_3123920300">#REF!</definedName>
    <definedName name="_3123920400">#REF!</definedName>
    <definedName name="_312393">#REF!</definedName>
    <definedName name="_3123930000">#REF!</definedName>
    <definedName name="_312394">#REF!</definedName>
    <definedName name="_3123940100">#REF!</definedName>
    <definedName name="_3123940110">#REF!</definedName>
    <definedName name="_3123940120">#REF!</definedName>
    <definedName name="_3123940130">#REF!</definedName>
    <definedName name="_3123940200">#REF!</definedName>
    <definedName name="_3123940210">#REF!</definedName>
    <definedName name="_3123940220">#REF!</definedName>
    <definedName name="_3123940230">#REF!</definedName>
    <definedName name="_312395">#REF!</definedName>
    <definedName name="_3123950000">#REF!</definedName>
    <definedName name="_312396">#REF!</definedName>
    <definedName name="_3123960000">#REF!</definedName>
    <definedName name="_312397">#REF!</definedName>
    <definedName name="_3123970000">#REF!</definedName>
    <definedName name="_312398">#REF!</definedName>
    <definedName name="_3123980100">#REF!</definedName>
    <definedName name="_312399">#REF!</definedName>
    <definedName name="_3123990100">#REF!</definedName>
    <definedName name="_3123990200">#REF!</definedName>
    <definedName name="_3123990300">#REF!</definedName>
    <definedName name="_3123990400">#REF!</definedName>
    <definedName name="_3123990900">#REF!</definedName>
    <definedName name="_3124">#REF!</definedName>
    <definedName name="_31241">#REF!</definedName>
    <definedName name="_312411">#REF!</definedName>
    <definedName name="_3124110100">#REF!</definedName>
    <definedName name="_3124110200">#REF!</definedName>
    <definedName name="_312412">#REF!</definedName>
    <definedName name="_3124120100">#REF!</definedName>
    <definedName name="_3124120200">#REF!</definedName>
    <definedName name="_312413">#REF!</definedName>
    <definedName name="_3124130100">#REF!</definedName>
    <definedName name="_3124130200">#REF!</definedName>
    <definedName name="_3124130300">#REF!</definedName>
    <definedName name="_3124130400">#REF!</definedName>
    <definedName name="_3124130500">#REF!</definedName>
    <definedName name="_3124130600">#REF!</definedName>
    <definedName name="_3124130700">#REF!</definedName>
    <definedName name="_3124130800">#REF!</definedName>
    <definedName name="_3124130900">#REF!</definedName>
    <definedName name="_312414">#REF!</definedName>
    <definedName name="_3124140100">#REF!</definedName>
    <definedName name="_3124140200">#REF!</definedName>
    <definedName name="_3124140900">#REF!</definedName>
    <definedName name="_312415">#REF!</definedName>
    <definedName name="_3124150000">#REF!</definedName>
    <definedName name="_31242">#REF!</definedName>
    <definedName name="_312421">#REF!</definedName>
    <definedName name="_3124210110">#REF!</definedName>
    <definedName name="_3124210115">#REF!</definedName>
    <definedName name="_3124210120">#REF!</definedName>
    <definedName name="_3124210125">#REF!</definedName>
    <definedName name="_3124210130">#REF!</definedName>
    <definedName name="_3124210135">#REF!</definedName>
    <definedName name="_3124210140">#REF!</definedName>
    <definedName name="_3124210145">#REF!</definedName>
    <definedName name="_3124210150">#REF!</definedName>
    <definedName name="_3124210155">#REF!</definedName>
    <definedName name="_3124210160">#REF!</definedName>
    <definedName name="_3124210165">#REF!</definedName>
    <definedName name="_3124210190">#REF!</definedName>
    <definedName name="_3124211">#REF!</definedName>
    <definedName name="_3124211100">#REF!</definedName>
    <definedName name="_3124211200">#REF!</definedName>
    <definedName name="_3124211300">#REF!</definedName>
    <definedName name="_3124211400">#REF!</definedName>
    <definedName name="_3124212">#REF!</definedName>
    <definedName name="_3124212100">#REF!</definedName>
    <definedName name="_3124212200">#REF!</definedName>
    <definedName name="_3124212300">#REF!</definedName>
    <definedName name="_3124212400">#REF!</definedName>
    <definedName name="_312422">#REF!</definedName>
    <definedName name="_3124220110">#REF!</definedName>
    <definedName name="_3124220115">#REF!</definedName>
    <definedName name="_3124220118">#REF!</definedName>
    <definedName name="_3124220120">#REF!</definedName>
    <definedName name="_3124220125">#REF!</definedName>
    <definedName name="_3124220130">#REF!</definedName>
    <definedName name="_3124220135">#REF!</definedName>
    <definedName name="_3124220140">#REF!</definedName>
    <definedName name="_3124220145">#REF!</definedName>
    <definedName name="_3124220150">#REF!</definedName>
    <definedName name="_3124220155">#REF!</definedName>
    <definedName name="_3124220165">#REF!</definedName>
    <definedName name="_3124220166">#REF!</definedName>
    <definedName name="_3124220170">#REF!</definedName>
    <definedName name="_3124220190">#REF!</definedName>
    <definedName name="_3124221">#REF!</definedName>
    <definedName name="_3124221100">#REF!</definedName>
    <definedName name="_3124221200">#REF!</definedName>
    <definedName name="_3124221300">#REF!</definedName>
    <definedName name="_3124221400">#REF!</definedName>
    <definedName name="_312423">#REF!</definedName>
    <definedName name="_3124230110">#REF!</definedName>
    <definedName name="_3124230115">#REF!</definedName>
    <definedName name="_3124230120">#REF!</definedName>
    <definedName name="_3124230125">#REF!</definedName>
    <definedName name="_3124230190">#REF!</definedName>
    <definedName name="_3124231">#REF!</definedName>
    <definedName name="_3124231100">#REF!</definedName>
    <definedName name="_3124231200">#REF!</definedName>
    <definedName name="_3124231300">#REF!</definedName>
    <definedName name="_3124232">#REF!</definedName>
    <definedName name="_3124232100">#REF!</definedName>
    <definedName name="_3124232200">#REF!</definedName>
    <definedName name="_3124232300">#REF!</definedName>
    <definedName name="_3124232400">#REF!</definedName>
    <definedName name="_3124233">#REF!</definedName>
    <definedName name="_3124233100">#REF!</definedName>
    <definedName name="_3124233200">#REF!</definedName>
    <definedName name="_3124233300">#REF!</definedName>
    <definedName name="_3124234">#REF!</definedName>
    <definedName name="_3124234100">#REF!</definedName>
    <definedName name="_3124234200">#REF!</definedName>
    <definedName name="_3124234300">#REF!</definedName>
    <definedName name="_3124235">#REF!</definedName>
    <definedName name="_3124235100">#REF!</definedName>
    <definedName name="_312424">#REF!</definedName>
    <definedName name="_3124240111">#REF!</definedName>
    <definedName name="_3124240112">#REF!</definedName>
    <definedName name="_3124240113">#REF!</definedName>
    <definedName name="_3124241">#REF!</definedName>
    <definedName name="_3124241100">#REF!</definedName>
    <definedName name="_3124241200">#REF!</definedName>
    <definedName name="_3124242">#REF!</definedName>
    <definedName name="_3124242100">#REF!</definedName>
    <definedName name="_3124242200">#REF!</definedName>
    <definedName name="_3124242300">#REF!</definedName>
    <definedName name="_312425">#REF!</definedName>
    <definedName name="_3124251">#REF!</definedName>
    <definedName name="_3124251000">#REF!</definedName>
    <definedName name="_3124251100">#REF!</definedName>
    <definedName name="_3124251200">#REF!</definedName>
    <definedName name="_3124251300">#REF!</definedName>
    <definedName name="_3124251310">#REF!</definedName>
    <definedName name="_3124251320">#REF!</definedName>
    <definedName name="_3124251400">#REF!</definedName>
    <definedName name="_3124251500">#REF!</definedName>
    <definedName name="_3124251600">#REF!</definedName>
    <definedName name="_3124251700">#REF!</definedName>
    <definedName name="_3124251810">#REF!</definedName>
    <definedName name="_3124251820">#REF!</definedName>
    <definedName name="_3124251830">#REF!</definedName>
    <definedName name="_3124252">#REF!</definedName>
    <definedName name="_3124252100">#REF!</definedName>
    <definedName name="_3124252200">#REF!</definedName>
    <definedName name="_3124252300">#REF!</definedName>
    <definedName name="_3124253">#REF!</definedName>
    <definedName name="_3124253100">#REF!</definedName>
    <definedName name="_3124253300">#REF!</definedName>
    <definedName name="_3124253400">#REF!</definedName>
    <definedName name="_3124254">#REF!</definedName>
    <definedName name="_3124254000">#REF!</definedName>
    <definedName name="_3124255">#REF!</definedName>
    <definedName name="_3124255000">#REF!</definedName>
    <definedName name="_3124255100">#REF!</definedName>
    <definedName name="_3124255200">#REF!</definedName>
    <definedName name="_3124255300">#REF!</definedName>
    <definedName name="_3124256">#REF!</definedName>
    <definedName name="_3124256100">#REF!</definedName>
    <definedName name="_3124257">#REF!</definedName>
    <definedName name="_3124257100">#REF!</definedName>
    <definedName name="_3124257200">#REF!</definedName>
    <definedName name="_3124257300">#REF!</definedName>
    <definedName name="_3124257400">#REF!</definedName>
    <definedName name="_3124259">#REF!</definedName>
    <definedName name="_3124259000">#REF!</definedName>
    <definedName name="_312426">#REF!</definedName>
    <definedName name="_3124260">#REF!</definedName>
    <definedName name="_3124260000">#REF!</definedName>
    <definedName name="_312427">#REF!</definedName>
    <definedName name="_3124270">#REF!</definedName>
    <definedName name="_3124270000">#REF!</definedName>
    <definedName name="_3124270100">#REF!</definedName>
    <definedName name="_3124270200">#REF!</definedName>
    <definedName name="_312428">#REF!</definedName>
    <definedName name="_3124280100">#REF!</definedName>
    <definedName name="_3124280200">#REF!</definedName>
    <definedName name="_312429">#REF!</definedName>
    <definedName name="_3124290100">#REF!</definedName>
    <definedName name="_3124290200">#REF!</definedName>
    <definedName name="_31243">#REF!</definedName>
    <definedName name="_312431">#REF!</definedName>
    <definedName name="_3124310000">#REF!</definedName>
    <definedName name="_312432">#REF!</definedName>
    <definedName name="_3124320100">#REF!</definedName>
    <definedName name="_3124320200">#REF!</definedName>
    <definedName name="_3124320300">#REF!</definedName>
    <definedName name="_3124320400">#REF!</definedName>
    <definedName name="_3124320500">#REF!</definedName>
    <definedName name="_3124320900">#REF!</definedName>
    <definedName name="_31244">#REF!</definedName>
    <definedName name="_312441">#REF!</definedName>
    <definedName name="_3124410">#REF!</definedName>
    <definedName name="_3124410100">#REF!</definedName>
    <definedName name="_3124410210">#REF!</definedName>
    <definedName name="_3124410220">#REF!</definedName>
    <definedName name="_312442">#REF!</definedName>
    <definedName name="_3124420">#REF!</definedName>
    <definedName name="_3124420100">#REF!</definedName>
    <definedName name="_3124420210">#REF!</definedName>
    <definedName name="_3124420220">#REF!</definedName>
    <definedName name="_312443">#REF!</definedName>
    <definedName name="_3124430">#REF!</definedName>
    <definedName name="_3124430100">#REF!</definedName>
    <definedName name="_3124430210">#REF!</definedName>
    <definedName name="_3124430220">#REF!</definedName>
    <definedName name="_312444">#REF!</definedName>
    <definedName name="_3124440">#REF!</definedName>
    <definedName name="_3124440100">#REF!</definedName>
    <definedName name="_3124440200">#REF!</definedName>
    <definedName name="_312445">#REF!</definedName>
    <definedName name="_3124450">#REF!</definedName>
    <definedName name="_3124450220">#REF!</definedName>
    <definedName name="_3124450230">#REF!</definedName>
    <definedName name="_3124450240">#REF!</definedName>
    <definedName name="_312446">#REF!</definedName>
    <definedName name="_3124460">#REF!</definedName>
    <definedName name="_3124460100">#REF!</definedName>
    <definedName name="_312447">#REF!</definedName>
    <definedName name="_3124470">#REF!</definedName>
    <definedName name="_3124470000">#REF!</definedName>
    <definedName name="_312449">#REF!</definedName>
    <definedName name="_3124490">#REF!</definedName>
    <definedName name="_3124490000">#REF!</definedName>
    <definedName name="_31245">#REF!</definedName>
    <definedName name="_312451">#REF!</definedName>
    <definedName name="_3124510100">#REF!</definedName>
    <definedName name="_3124510200">#REF!</definedName>
    <definedName name="_3125">#REF!</definedName>
    <definedName name="_31251">#REF!</definedName>
    <definedName name="_312511">#REF!</definedName>
    <definedName name="_3125110000">#REF!</definedName>
    <definedName name="_312512">#REF!</definedName>
    <definedName name="_3125120000">#REF!</definedName>
    <definedName name="_312513">#REF!</definedName>
    <definedName name="_3125130000">#REF!</definedName>
    <definedName name="_312514">#REF!</definedName>
    <definedName name="_312515">#REF!</definedName>
    <definedName name="_3125150000">#REF!</definedName>
    <definedName name="_312516">#REF!</definedName>
    <definedName name="_3125160000">#REF!</definedName>
    <definedName name="_3125161000">#REF!</definedName>
    <definedName name="_3125162000">#REF!</definedName>
    <definedName name="_3125163000">#REF!</definedName>
    <definedName name="_31252">#REF!</definedName>
    <definedName name="_312521">#REF!</definedName>
    <definedName name="_3125211">#REF!</definedName>
    <definedName name="_3125211000">#REF!</definedName>
    <definedName name="_3125212">#REF!</definedName>
    <definedName name="_3125212000">#REF!</definedName>
    <definedName name="_3125213">#REF!</definedName>
    <definedName name="_3125213000">#REF!</definedName>
    <definedName name="_312522">#REF!</definedName>
    <definedName name="_3125221">#REF!</definedName>
    <definedName name="_3125221000">#REF!</definedName>
    <definedName name="_3125222">#REF!</definedName>
    <definedName name="_3125222000">#REF!</definedName>
    <definedName name="_3125223">#REF!</definedName>
    <definedName name="_3125223000">#REF!</definedName>
    <definedName name="_31253">#REF!</definedName>
    <definedName name="_312531">#REF!</definedName>
    <definedName name="_3125310000">#REF!</definedName>
    <definedName name="_3126">#REF!</definedName>
    <definedName name="_31261">#REF!</definedName>
    <definedName name="_312611">#REF!</definedName>
    <definedName name="_3126110100">#REF!</definedName>
    <definedName name="_3126110200">#REF!</definedName>
    <definedName name="_3126110300">#REF!</definedName>
    <definedName name="_3126110400">#REF!</definedName>
    <definedName name="_3126110900">#REF!</definedName>
    <definedName name="_312612">#REF!</definedName>
    <definedName name="_3126120100">#REF!</definedName>
    <definedName name="_3126120200">#REF!</definedName>
    <definedName name="_3126120300">#REF!</definedName>
    <definedName name="_3126120400">#REF!</definedName>
    <definedName name="_3126120900">#REF!</definedName>
    <definedName name="_312613">#REF!</definedName>
    <definedName name="_3126130000">#REF!</definedName>
    <definedName name="_31262">#REF!</definedName>
    <definedName name="_312621">#REF!</definedName>
    <definedName name="_3126210100">#REF!</definedName>
    <definedName name="_3126210200">#REF!</definedName>
    <definedName name="_312622">#REF!</definedName>
    <definedName name="_3126220000">#REF!</definedName>
    <definedName name="_312623">#REF!</definedName>
    <definedName name="_3126230000">#REF!</definedName>
    <definedName name="_31263">#REF!</definedName>
    <definedName name="_312631">#REF!</definedName>
    <definedName name="_3126310100">#REF!</definedName>
    <definedName name="_3126310200">#REF!</definedName>
    <definedName name="_31267">#REF!</definedName>
    <definedName name="_3126700100">#REF!</definedName>
    <definedName name="_3126700900">#REF!</definedName>
    <definedName name="_31269">#REF!</definedName>
    <definedName name="_312691">#REF!</definedName>
    <definedName name="_3126910000">#REF!</definedName>
    <definedName name="_312692">#REF!</definedName>
    <definedName name="_3126920000">#REF!</definedName>
    <definedName name="_312693">#REF!</definedName>
    <definedName name="_3126930000">#REF!</definedName>
    <definedName name="_312694">#REF!</definedName>
    <definedName name="_3126940000">#REF!</definedName>
    <definedName name="_312695">#REF!</definedName>
    <definedName name="_3126950000">#REF!</definedName>
    <definedName name="_312699">#REF!</definedName>
    <definedName name="_3126990000">#REF!</definedName>
    <definedName name="_3127">#REF!</definedName>
    <definedName name="_31271">#REF!</definedName>
    <definedName name="_312711">#REF!</definedName>
    <definedName name="_3127110100">#REF!</definedName>
    <definedName name="_312712">#REF!</definedName>
    <definedName name="_3127120100">#REF!</definedName>
    <definedName name="_3127120200">#REF!</definedName>
    <definedName name="_312713">#REF!</definedName>
    <definedName name="_3127130000">#REF!</definedName>
    <definedName name="_312714">#REF!</definedName>
    <definedName name="_3127140000">#REF!</definedName>
    <definedName name="_31272">#REF!</definedName>
    <definedName name="_3127200100">#REF!</definedName>
    <definedName name="_3127200200">#REF!</definedName>
    <definedName name="_3127200300">#REF!</definedName>
    <definedName name="_31273">#REF!</definedName>
    <definedName name="_3127300000">#REF!</definedName>
    <definedName name="_31274">#REF!</definedName>
    <definedName name="_3127400000">#REF!</definedName>
    <definedName name="_31275">#REF!</definedName>
    <definedName name="_3127500000">#REF!</definedName>
    <definedName name="_31276">#REF!</definedName>
    <definedName name="_3127600000">#REF!</definedName>
    <definedName name="_31277">#REF!</definedName>
    <definedName name="_3127700000">#REF!</definedName>
    <definedName name="_31279">#REF!</definedName>
    <definedName name="_3127900100">#REF!</definedName>
    <definedName name="_3127900200">#REF!</definedName>
    <definedName name="_3127900300">#REF!</definedName>
    <definedName name="_3127900400">#REF!</definedName>
    <definedName name="_3127900500">#REF!</definedName>
    <definedName name="_3127900600">#REF!</definedName>
    <definedName name="_3127900610">#REF!</definedName>
    <definedName name="_3127900620">#REF!</definedName>
    <definedName name="_3127900630">#REF!</definedName>
    <definedName name="_3127900640">#REF!</definedName>
    <definedName name="_3127900700">#REF!</definedName>
    <definedName name="_3127900800">#REF!</definedName>
    <definedName name="_3127900900">#REF!</definedName>
    <definedName name="_3128">#REF!</definedName>
    <definedName name="_31281">#REF!</definedName>
    <definedName name="_312811">#REF!</definedName>
    <definedName name="_3128110000">#REF!</definedName>
    <definedName name="_312812">#REF!</definedName>
    <definedName name="_3128121">#REF!</definedName>
    <definedName name="_3128121100">#REF!</definedName>
    <definedName name="_3128121410">#REF!</definedName>
    <definedName name="_3128121420">#REF!</definedName>
    <definedName name="_3128121430">#REF!</definedName>
    <definedName name="_3128121440">#REF!</definedName>
    <definedName name="_3128121450">#REF!</definedName>
    <definedName name="_3128121460">#REF!</definedName>
    <definedName name="_3128121470">#REF!</definedName>
    <definedName name="_3128121500">#REF!</definedName>
    <definedName name="_3128121600">#REF!</definedName>
    <definedName name="_3128121700">#REF!</definedName>
    <definedName name="_3128121800">#REF!</definedName>
    <definedName name="_3128122">#REF!</definedName>
    <definedName name="_3128122100">#REF!</definedName>
    <definedName name="_3128122200">#REF!</definedName>
    <definedName name="_3128122300">#REF!</definedName>
    <definedName name="_3128122900">#REF!</definedName>
    <definedName name="_3128124">#REF!</definedName>
    <definedName name="_3128124100">#REF!</definedName>
    <definedName name="_3128124200">#REF!</definedName>
    <definedName name="_3128124300">#REF!</definedName>
    <definedName name="_3128125">#REF!</definedName>
    <definedName name="_3128125000">#REF!</definedName>
    <definedName name="_3128129">#REF!</definedName>
    <definedName name="_3128129110">#REF!</definedName>
    <definedName name="_3128129120">#REF!</definedName>
    <definedName name="_3128129310">#REF!</definedName>
    <definedName name="_3128129320">#REF!</definedName>
    <definedName name="_3128129330">#REF!</definedName>
    <definedName name="_3128129340">#REF!</definedName>
    <definedName name="_3128129350">#REF!</definedName>
    <definedName name="_3128129360">#REF!</definedName>
    <definedName name="_3128129910">#REF!</definedName>
    <definedName name="_3128129920">#REF!</definedName>
    <definedName name="_312813">#REF!</definedName>
    <definedName name="_3128130000">#REF!</definedName>
    <definedName name="_312814">#REF!</definedName>
    <definedName name="_3128140000">#REF!</definedName>
    <definedName name="_312815">#REF!</definedName>
    <definedName name="_3128150000">#REF!</definedName>
    <definedName name="_312816">#REF!</definedName>
    <definedName name="_3128160000">#REF!</definedName>
    <definedName name="_312819">#REF!</definedName>
    <definedName name="_3128191">#REF!</definedName>
    <definedName name="_3128191000">#REF!</definedName>
    <definedName name="_3128192">#REF!</definedName>
    <definedName name="_3128192000">#REF!</definedName>
    <definedName name="_3128193">#REF!</definedName>
    <definedName name="_3128193000">#REF!</definedName>
    <definedName name="_31282">#REF!</definedName>
    <definedName name="_312821">#REF!</definedName>
    <definedName name="_3128211">#REF!</definedName>
    <definedName name="_3128211100">#REF!</definedName>
    <definedName name="_3128211200">#REF!</definedName>
    <definedName name="_3128212">#REF!</definedName>
    <definedName name="_3128212000">#REF!</definedName>
    <definedName name="_3128219">#REF!</definedName>
    <definedName name="_3128219000">#REF!</definedName>
    <definedName name="_312829">#REF!</definedName>
    <definedName name="_3128290000">#REF!</definedName>
    <definedName name="_31283">#REF!</definedName>
    <definedName name="_312832">#REF!</definedName>
    <definedName name="_3128320000">#REF!</definedName>
    <definedName name="_31284">#REF!</definedName>
    <definedName name="_312841">#REF!</definedName>
    <definedName name="_3128410100">#REF!</definedName>
    <definedName name="_31285">#REF!</definedName>
    <definedName name="_312851">#REF!</definedName>
    <definedName name="_3128510100">#REF!</definedName>
    <definedName name="_31286">#REF!</definedName>
    <definedName name="_3128600000">#REF!</definedName>
    <definedName name="_31287">#REF!</definedName>
    <definedName name="_3128700000">#REF!</definedName>
    <definedName name="_31289">#REF!</definedName>
    <definedName name="_312891">#REF!</definedName>
    <definedName name="_3128910000">#REF!</definedName>
    <definedName name="_312892">#REF!</definedName>
    <definedName name="_3128920000">#REF!</definedName>
    <definedName name="_312893">#REF!</definedName>
    <definedName name="_3128930000">#REF!</definedName>
    <definedName name="_312894">#REF!</definedName>
    <definedName name="_3128940000">#REF!</definedName>
    <definedName name="_312895">#REF!</definedName>
    <definedName name="_3128950000">#REF!</definedName>
    <definedName name="_312896">#REF!</definedName>
    <definedName name="_3128960000">#REF!</definedName>
    <definedName name="_312899">#REF!</definedName>
    <definedName name="_3128990000">#REF!</definedName>
    <definedName name="_3129">#REF!</definedName>
    <definedName name="_31291">#REF!</definedName>
    <definedName name="_312911">#REF!</definedName>
    <definedName name="_3129110100">#REF!</definedName>
    <definedName name="_3129110200">#REF!</definedName>
    <definedName name="_3129110300">#REF!</definedName>
    <definedName name="_3129110400">#REF!</definedName>
    <definedName name="_3129110500">#REF!</definedName>
    <definedName name="_3129110600">#REF!</definedName>
    <definedName name="_3129110700">#REF!</definedName>
    <definedName name="_312912">#REF!</definedName>
    <definedName name="_3129121000">#REF!</definedName>
    <definedName name="_313">#REF!</definedName>
    <definedName name="_3131">#REF!</definedName>
    <definedName name="_31311">#REF!</definedName>
    <definedName name="_313111">#REF!</definedName>
    <definedName name="_3131111">#REF!</definedName>
    <definedName name="_3131111000">#REF!</definedName>
    <definedName name="_313112">#REF!</definedName>
    <definedName name="_3131121">#REF!</definedName>
    <definedName name="_3131121000">#REF!</definedName>
    <definedName name="_3131122">#REF!</definedName>
    <definedName name="_3131122000">#REF!</definedName>
    <definedName name="_3131123">#REF!</definedName>
    <definedName name="_3131123000">#REF!</definedName>
    <definedName name="_31312">#REF!</definedName>
    <definedName name="_313121">#REF!</definedName>
    <definedName name="_3131211">#REF!</definedName>
    <definedName name="_3131211000">#REF!</definedName>
    <definedName name="_3131212">#REF!</definedName>
    <definedName name="_3131212000">#REF!</definedName>
    <definedName name="_3131212100">#REF!</definedName>
    <definedName name="_3131212200">#REF!</definedName>
    <definedName name="_3131212300">#REF!</definedName>
    <definedName name="_3131212400">#REF!</definedName>
    <definedName name="_3131212500">#REF!</definedName>
    <definedName name="_313122">#REF!</definedName>
    <definedName name="_3131221">#REF!</definedName>
    <definedName name="_3131221000">#REF!</definedName>
    <definedName name="_3131222">#REF!</definedName>
    <definedName name="_3131222000">#REF!</definedName>
    <definedName name="_3131223">#REF!</definedName>
    <definedName name="_3131223000">#REF!</definedName>
    <definedName name="_3131224">#REF!</definedName>
    <definedName name="_3131224000">#REF!</definedName>
    <definedName name="_3131225">#REF!</definedName>
    <definedName name="_3131225100">#REF!</definedName>
    <definedName name="_3131225200">#REF!</definedName>
    <definedName name="_3131225300">#REF!</definedName>
    <definedName name="_3131225400">#REF!</definedName>
    <definedName name="_3131225500">#REF!</definedName>
    <definedName name="_3131226">#REF!</definedName>
    <definedName name="_3131226100">#REF!</definedName>
    <definedName name="_3131226900">#REF!</definedName>
    <definedName name="_313123">#REF!</definedName>
    <definedName name="_3131231">#REF!</definedName>
    <definedName name="_3131231000">#REF!</definedName>
    <definedName name="_3131232">#REF!</definedName>
    <definedName name="_3131232000">#REF!</definedName>
    <definedName name="_3131233">#REF!</definedName>
    <definedName name="_3131233000">#REF!</definedName>
    <definedName name="_3131234">#REF!</definedName>
    <definedName name="_3131234000">#REF!</definedName>
    <definedName name="_3131239">#REF!</definedName>
    <definedName name="_3131239000">#REF!</definedName>
    <definedName name="_313129">#REF!</definedName>
    <definedName name="_3131290000">#REF!</definedName>
    <definedName name="_31313">#REF!</definedName>
    <definedName name="_313131">#REF!</definedName>
    <definedName name="_3131310000">#REF!</definedName>
    <definedName name="_313132">#REF!</definedName>
    <definedName name="_3131320000">#REF!</definedName>
    <definedName name="_313133">#REF!</definedName>
    <definedName name="_3131330000">#REF!</definedName>
    <definedName name="_313134">#REF!</definedName>
    <definedName name="_3131340000">#REF!</definedName>
    <definedName name="_313135">#REF!</definedName>
    <definedName name="_3131350000">#REF!</definedName>
    <definedName name="_313136">#REF!</definedName>
    <definedName name="_3131360000">#REF!</definedName>
    <definedName name="_313137">#REF!</definedName>
    <definedName name="_3131370000">#REF!</definedName>
    <definedName name="_313138">#REF!</definedName>
    <definedName name="_3131380000">#REF!</definedName>
    <definedName name="_313139">#REF!</definedName>
    <definedName name="_3131390110">#REF!</definedName>
    <definedName name="_3131390120">#REF!</definedName>
    <definedName name="_3131390130">#REF!</definedName>
    <definedName name="_3131390200">#REF!</definedName>
    <definedName name="_3131390310">#REF!</definedName>
    <definedName name="_3131390320">#REF!</definedName>
    <definedName name="_3131390330">#REF!</definedName>
    <definedName name="_3131390400">#REF!</definedName>
    <definedName name="_31314">#REF!</definedName>
    <definedName name="_313141">#REF!</definedName>
    <definedName name="_3131411">#REF!</definedName>
    <definedName name="_3131411100">#REF!</definedName>
    <definedName name="_3131412">#REF!</definedName>
    <definedName name="_3131412000">#REF!</definedName>
    <definedName name="_3131413">#REF!</definedName>
    <definedName name="_3131413000">#REF!</definedName>
    <definedName name="_313142">#REF!</definedName>
    <definedName name="_3131421">#REF!</definedName>
    <definedName name="_3131421000">#REF!</definedName>
    <definedName name="_3131422">#REF!</definedName>
    <definedName name="_3131422000">#REF!</definedName>
    <definedName name="_313149">#REF!</definedName>
    <definedName name="_3131491">#REF!</definedName>
    <definedName name="_3131491100">#REF!</definedName>
    <definedName name="_3131491900">#REF!</definedName>
    <definedName name="_3131492">#REF!</definedName>
    <definedName name="_3131492100">#REF!</definedName>
    <definedName name="_3131492200">#REF!</definedName>
    <definedName name="_31315">#REF!</definedName>
    <definedName name="_313151">#REF!</definedName>
    <definedName name="_3131511">#REF!</definedName>
    <definedName name="_3131511100">#REF!</definedName>
    <definedName name="_31316">#REF!</definedName>
    <definedName name="_313161">#REF!</definedName>
    <definedName name="_3131611">#REF!</definedName>
    <definedName name="_3131611300">#REF!</definedName>
    <definedName name="_3131611400">#REF!</definedName>
    <definedName name="_3131611900">#REF!</definedName>
    <definedName name="_313162">#REF!</definedName>
    <definedName name="_3131621">#REF!</definedName>
    <definedName name="_3131621100">#REF!</definedName>
    <definedName name="_3131621200">#REF!</definedName>
    <definedName name="_3131621300">#REF!</definedName>
    <definedName name="_3131621400">#REF!</definedName>
    <definedName name="_3131621700">#REF!</definedName>
    <definedName name="_3131621900">#REF!</definedName>
    <definedName name="_3131622">#REF!</definedName>
    <definedName name="_3131622100">#REF!</definedName>
    <definedName name="_3131622200">#REF!</definedName>
    <definedName name="_3131622300">#REF!</definedName>
    <definedName name="_3131622400">#REF!</definedName>
    <definedName name="_3131622500">#REF!</definedName>
    <definedName name="_3131623">#REF!</definedName>
    <definedName name="_3131623000">#REF!</definedName>
    <definedName name="_313163">#REF!</definedName>
    <definedName name="_3131631">#REF!</definedName>
    <definedName name="_3131631100">#REF!</definedName>
    <definedName name="_3131631200">#REF!</definedName>
    <definedName name="_3131631300">#REF!</definedName>
    <definedName name="_31318">#REF!</definedName>
    <definedName name="_313181">#REF!</definedName>
    <definedName name="_3131810000">#REF!</definedName>
    <definedName name="_313182">#REF!</definedName>
    <definedName name="_3131820000">#REF!</definedName>
    <definedName name="_3132">#REF!</definedName>
    <definedName name="_31321">#REF!</definedName>
    <definedName name="_3132100000">#REF!</definedName>
    <definedName name="_3132100100">#REF!</definedName>
    <definedName name="_3132100200">#REF!</definedName>
    <definedName name="_3132100300">#REF!</definedName>
    <definedName name="_3132100400">#REF!</definedName>
    <definedName name="_31322">#REF!</definedName>
    <definedName name="_3132200000">#REF!</definedName>
    <definedName name="_3132200100">#REF!</definedName>
    <definedName name="_3132200200">#REF!</definedName>
    <definedName name="_31323">#REF!</definedName>
    <definedName name="_3132300">#REF!</definedName>
    <definedName name="_3132300000">#REF!</definedName>
    <definedName name="_3133">#REF!</definedName>
    <definedName name="_31331">#REF!</definedName>
    <definedName name="_313311">#REF!</definedName>
    <definedName name="_3133110000">#REF!</definedName>
    <definedName name="_3133110100">#REF!</definedName>
    <definedName name="_3133110200">#REF!</definedName>
    <definedName name="_3133110300">#REF!</definedName>
    <definedName name="_313312">#REF!</definedName>
    <definedName name="_3133120000">#REF!</definedName>
    <definedName name="_3133120100">#REF!</definedName>
    <definedName name="_3133120200">#REF!</definedName>
    <definedName name="_3133120300">#REF!</definedName>
    <definedName name="_313313">#REF!</definedName>
    <definedName name="_3133130000">#REF!</definedName>
    <definedName name="_313314">#REF!</definedName>
    <definedName name="_3133141">#REF!</definedName>
    <definedName name="_3133141100">#REF!</definedName>
    <definedName name="_3133141200">#REF!</definedName>
    <definedName name="_3133141900">#REF!</definedName>
    <definedName name="_3133142">#REF!</definedName>
    <definedName name="_3133142100">#REF!</definedName>
    <definedName name="_3133142200">#REF!</definedName>
    <definedName name="_3133143">#REF!</definedName>
    <definedName name="_3133143000">#REF!</definedName>
    <definedName name="_313315">#REF!</definedName>
    <definedName name="_3133151">#REF!</definedName>
    <definedName name="_3133151000">#REF!</definedName>
    <definedName name="_3133159">#REF!</definedName>
    <definedName name="_3133159000">#REF!</definedName>
    <definedName name="_313316">#REF!</definedName>
    <definedName name="_3133160100">#REF!</definedName>
    <definedName name="_3133160200">#REF!</definedName>
    <definedName name="_3133160300">#REF!</definedName>
    <definedName name="_313317">#REF!</definedName>
    <definedName name="_3133170000">#REF!</definedName>
    <definedName name="_313318">#REF!</definedName>
    <definedName name="_3133180000">#REF!</definedName>
    <definedName name="_313319">#REF!</definedName>
    <definedName name="_3133190000">#REF!</definedName>
    <definedName name="_31332">#REF!</definedName>
    <definedName name="_313321">#REF!</definedName>
    <definedName name="_3133210110">#REF!</definedName>
    <definedName name="_3133210120">#REF!</definedName>
    <definedName name="_3133210200">#REF!</definedName>
    <definedName name="_3133210300">#REF!</definedName>
    <definedName name="_313322">#REF!</definedName>
    <definedName name="_3133220000">#REF!</definedName>
    <definedName name="_313323">#REF!</definedName>
    <definedName name="_3133230100">#REF!</definedName>
    <definedName name="_3133230200">#REF!</definedName>
    <definedName name="_3133230300">#REF!</definedName>
    <definedName name="_313324">#REF!</definedName>
    <definedName name="_3133240000">#REF!</definedName>
    <definedName name="_313325">#REF!</definedName>
    <definedName name="_3133250000">#REF!</definedName>
    <definedName name="_31333">#REF!</definedName>
    <definedName name="_313331">#REF!</definedName>
    <definedName name="_3133310100">#REF!</definedName>
    <definedName name="_3133310200">#REF!</definedName>
    <definedName name="_3133310300">#REF!</definedName>
    <definedName name="_3133310400">#REF!</definedName>
    <definedName name="_3133310500">#REF!</definedName>
    <definedName name="_3133310510">#REF!</definedName>
    <definedName name="_3133310600">#REF!</definedName>
    <definedName name="_3133310700">#REF!</definedName>
    <definedName name="_3133310800">#REF!</definedName>
    <definedName name="_3133310900">#REF!</definedName>
    <definedName name="_313332">#REF!</definedName>
    <definedName name="_3133320100">#REF!</definedName>
    <definedName name="_3133320200">#REF!</definedName>
    <definedName name="_313333">#REF!</definedName>
    <definedName name="_3133330">#REF!</definedName>
    <definedName name="_3133330100">#REF!</definedName>
    <definedName name="_3133330200">#REF!</definedName>
    <definedName name="_3133330300">#REF!</definedName>
    <definedName name="_3133330400">#REF!</definedName>
    <definedName name="_3133330500">#REF!</definedName>
    <definedName name="_313334">#REF!</definedName>
    <definedName name="_3133340100">#REF!</definedName>
    <definedName name="_313335">#REF!</definedName>
    <definedName name="_3133350000">#REF!</definedName>
    <definedName name="_31334">#REF!</definedName>
    <definedName name="_313341">#REF!</definedName>
    <definedName name="_3133410000">#REF!</definedName>
    <definedName name="_313342">#REF!</definedName>
    <definedName name="_3133420000">#REF!</definedName>
    <definedName name="_313343">#REF!</definedName>
    <definedName name="_3133430000">#REF!</definedName>
    <definedName name="_313344">#REF!</definedName>
    <definedName name="_3133440000">#REF!</definedName>
    <definedName name="_31335">#REF!</definedName>
    <definedName name="_313351">#REF!</definedName>
    <definedName name="_3133511">#REF!</definedName>
    <definedName name="_3133511110">#REF!</definedName>
    <definedName name="_3133511120">#REF!</definedName>
    <definedName name="_3133511200">#REF!</definedName>
    <definedName name="_3133511300">#REF!</definedName>
    <definedName name="_3133511900">#REF!</definedName>
    <definedName name="_3133512">#REF!</definedName>
    <definedName name="_3133512100">#REF!</definedName>
    <definedName name="_3133512200">#REF!</definedName>
    <definedName name="_3133512900">#REF!</definedName>
    <definedName name="_313352">#REF!</definedName>
    <definedName name="_3133521">#REF!</definedName>
    <definedName name="_3133521000">#REF!</definedName>
    <definedName name="_313353">#REF!</definedName>
    <definedName name="_3133531">#REF!</definedName>
    <definedName name="_3133531000">#REF!</definedName>
    <definedName name="_31336">#REF!</definedName>
    <definedName name="_313361">#REF!</definedName>
    <definedName name="_3133611">#REF!</definedName>
    <definedName name="_3133611000">#REF!</definedName>
    <definedName name="_3133611100">#REF!</definedName>
    <definedName name="_3133611200">#REF!</definedName>
    <definedName name="_3133612">#REF!</definedName>
    <definedName name="_3133612000">#REF!</definedName>
    <definedName name="_313362">#REF!</definedName>
    <definedName name="_3133621">#REF!</definedName>
    <definedName name="_3133621000">#REF!</definedName>
    <definedName name="_3133622">#REF!</definedName>
    <definedName name="_3133622000">#REF!</definedName>
    <definedName name="_3133623">#REF!</definedName>
    <definedName name="_3133623000">#REF!</definedName>
    <definedName name="_313369">#REF!</definedName>
    <definedName name="_3133691">#REF!</definedName>
    <definedName name="_3133691000">#REF!</definedName>
    <definedName name="_31337">#REF!</definedName>
    <definedName name="_313372">#REF!</definedName>
    <definedName name="_3133720120">#REF!</definedName>
    <definedName name="_3133720130">#REF!</definedName>
    <definedName name="_3133720140">#REF!</definedName>
    <definedName name="_3133720150">#REF!</definedName>
    <definedName name="_3133720190">#REF!</definedName>
    <definedName name="_3133720210">#REF!</definedName>
    <definedName name="_3133720220">#REF!</definedName>
    <definedName name="_3133720230">#REF!</definedName>
    <definedName name="_3133720240">#REF!</definedName>
    <definedName name="_3133720250">#REF!</definedName>
    <definedName name="_3133720260">#REF!</definedName>
    <definedName name="_3133720270">#REF!</definedName>
    <definedName name="_3133720290">#REF!</definedName>
    <definedName name="_313373">#REF!</definedName>
    <definedName name="_3133730100">#REF!</definedName>
    <definedName name="_3133730200">#REF!</definedName>
    <definedName name="_3133730900">#REF!</definedName>
    <definedName name="_313374">#REF!</definedName>
    <definedName name="_3133740100">#REF!</definedName>
    <definedName name="_3133740200">#REF!</definedName>
    <definedName name="_31338">#REF!</definedName>
    <definedName name="_3133800000">#REF!</definedName>
    <definedName name="_313381">#REF!</definedName>
    <definedName name="_3133810000">#REF!</definedName>
    <definedName name="_313382">#REF!</definedName>
    <definedName name="_3133820000">#REF!</definedName>
    <definedName name="_31339">#REF!</definedName>
    <definedName name="_313391">#REF!</definedName>
    <definedName name="_3133910">#REF!</definedName>
    <definedName name="_3133910100">#REF!</definedName>
    <definedName name="_3133910200">#REF!</definedName>
    <definedName name="_313392">#REF!</definedName>
    <definedName name="_3133920100">#REF!</definedName>
    <definedName name="_3133920200">#REF!</definedName>
    <definedName name="_3133920300">#REF!</definedName>
    <definedName name="_3133920400">#REF!</definedName>
    <definedName name="_313393">#REF!</definedName>
    <definedName name="_3133930000">#REF!</definedName>
    <definedName name="_313394">#REF!</definedName>
    <definedName name="_3133940100">#REF!</definedName>
    <definedName name="_3133940110">#REF!</definedName>
    <definedName name="_3133940120">#REF!</definedName>
    <definedName name="_3133940130">#REF!</definedName>
    <definedName name="_3133940200">#REF!</definedName>
    <definedName name="_3133940210">#REF!</definedName>
    <definedName name="_3133940220">#REF!</definedName>
    <definedName name="_3133940230">#REF!</definedName>
    <definedName name="_313395">#REF!</definedName>
    <definedName name="_3133950000">#REF!</definedName>
    <definedName name="_313396">#REF!</definedName>
    <definedName name="_3133960000">#REF!</definedName>
    <definedName name="_313397">#REF!</definedName>
    <definedName name="_3133970000">#REF!</definedName>
    <definedName name="_313398">#REF!</definedName>
    <definedName name="_3133980100">#REF!</definedName>
    <definedName name="_313399">#REF!</definedName>
    <definedName name="_3133990100">#REF!</definedName>
    <definedName name="_3133990200">#REF!</definedName>
    <definedName name="_3133990300">#REF!</definedName>
    <definedName name="_3133990400">#REF!</definedName>
    <definedName name="_3133990900">#REF!</definedName>
    <definedName name="_3134">#REF!</definedName>
    <definedName name="_31341">#REF!</definedName>
    <definedName name="_313411">#REF!</definedName>
    <definedName name="_3134110100">#REF!</definedName>
    <definedName name="_3134110200">#REF!</definedName>
    <definedName name="_313412">#REF!</definedName>
    <definedName name="_3134120100">#REF!</definedName>
    <definedName name="_3134120200">#REF!</definedName>
    <definedName name="_313413">#REF!</definedName>
    <definedName name="_3134130100">#REF!</definedName>
    <definedName name="_3134130200">#REF!</definedName>
    <definedName name="_3134130300">#REF!</definedName>
    <definedName name="_3134130400">#REF!</definedName>
    <definedName name="_3134130500">#REF!</definedName>
    <definedName name="_3134130600">#REF!</definedName>
    <definedName name="_3134130700">#REF!</definedName>
    <definedName name="_3134130800">#REF!</definedName>
    <definedName name="_3134130900">#REF!</definedName>
    <definedName name="_313414">#REF!</definedName>
    <definedName name="_3134140100">#REF!</definedName>
    <definedName name="_3134140200">#REF!</definedName>
    <definedName name="_3134140900">#REF!</definedName>
    <definedName name="_313415">#REF!</definedName>
    <definedName name="_3134150000">#REF!</definedName>
    <definedName name="_31342">#REF!</definedName>
    <definedName name="_313421">#REF!</definedName>
    <definedName name="_3134210110">#REF!</definedName>
    <definedName name="_3134210115">#REF!</definedName>
    <definedName name="_3134210120">#REF!</definedName>
    <definedName name="_3134210125">#REF!</definedName>
    <definedName name="_3134210130">#REF!</definedName>
    <definedName name="_3134210135">#REF!</definedName>
    <definedName name="_3134210140">#REF!</definedName>
    <definedName name="_3134210145">#REF!</definedName>
    <definedName name="_3134210150">#REF!</definedName>
    <definedName name="_3134210155">#REF!</definedName>
    <definedName name="_3134210160">#REF!</definedName>
    <definedName name="_3134210165">#REF!</definedName>
    <definedName name="_3134210190">#REF!</definedName>
    <definedName name="_3134211">#REF!</definedName>
    <definedName name="_3134211100">#REF!</definedName>
    <definedName name="_3134211200">#REF!</definedName>
    <definedName name="_3134211300">#REF!</definedName>
    <definedName name="_3134211400">#REF!</definedName>
    <definedName name="_3134212">#REF!</definedName>
    <definedName name="_3134212100">#REF!</definedName>
    <definedName name="_3134212200">#REF!</definedName>
    <definedName name="_3134212300">#REF!</definedName>
    <definedName name="_3134212400">#REF!</definedName>
    <definedName name="_313422">#REF!</definedName>
    <definedName name="_3134220110">#REF!</definedName>
    <definedName name="_3134220115">#REF!</definedName>
    <definedName name="_3134220118">#REF!</definedName>
    <definedName name="_3134220120">#REF!</definedName>
    <definedName name="_3134220125">#REF!</definedName>
    <definedName name="_3134220130">#REF!</definedName>
    <definedName name="_3134220135">#REF!</definedName>
    <definedName name="_3134220140">#REF!</definedName>
    <definedName name="_3134220145">#REF!</definedName>
    <definedName name="_3134220150">#REF!</definedName>
    <definedName name="_3134220155">#REF!</definedName>
    <definedName name="_3134220165">#REF!</definedName>
    <definedName name="_3134220166">#REF!</definedName>
    <definedName name="_3134220170">#REF!</definedName>
    <definedName name="_3134220190">#REF!</definedName>
    <definedName name="_3134221">#REF!</definedName>
    <definedName name="_3134221100">#REF!</definedName>
    <definedName name="_3134221200">#REF!</definedName>
    <definedName name="_3134221300">#REF!</definedName>
    <definedName name="_3134221400">#REF!</definedName>
    <definedName name="_313423">#REF!</definedName>
    <definedName name="_3134230110">#REF!</definedName>
    <definedName name="_3134230115">#REF!</definedName>
    <definedName name="_3134230120">#REF!</definedName>
    <definedName name="_3134230125">#REF!</definedName>
    <definedName name="_3134230190">#REF!</definedName>
    <definedName name="_3134231">#REF!</definedName>
    <definedName name="_3134231100">#REF!</definedName>
    <definedName name="_3134231200">#REF!</definedName>
    <definedName name="_3134231300">#REF!</definedName>
    <definedName name="_3134232">#REF!</definedName>
    <definedName name="_3134232100">#REF!</definedName>
    <definedName name="_3134232200">#REF!</definedName>
    <definedName name="_3134232300">#REF!</definedName>
    <definedName name="_3134232400">#REF!</definedName>
    <definedName name="_3134233">#REF!</definedName>
    <definedName name="_3134233100">#REF!</definedName>
    <definedName name="_3134233200">#REF!</definedName>
    <definedName name="_3134233300">#REF!</definedName>
    <definedName name="_3134234">#REF!</definedName>
    <definedName name="_3134234100">#REF!</definedName>
    <definedName name="_3134234200">#REF!</definedName>
    <definedName name="_3134234300">#REF!</definedName>
    <definedName name="_3134235">#REF!</definedName>
    <definedName name="_3134235100">#REF!</definedName>
    <definedName name="_313424">#REF!</definedName>
    <definedName name="_3134240111">#REF!</definedName>
    <definedName name="_3134240112">#REF!</definedName>
    <definedName name="_3134240113">#REF!</definedName>
    <definedName name="_3134241">#REF!</definedName>
    <definedName name="_3134241100">#REF!</definedName>
    <definedName name="_3134241200">#REF!</definedName>
    <definedName name="_3134242">#REF!</definedName>
    <definedName name="_3134242100">#REF!</definedName>
    <definedName name="_3134242200">#REF!</definedName>
    <definedName name="_3134242300">#REF!</definedName>
    <definedName name="_313425">#REF!</definedName>
    <definedName name="_3134251">#REF!</definedName>
    <definedName name="_3134251000">#REF!</definedName>
    <definedName name="_3134251100">#REF!</definedName>
    <definedName name="_3134251200">#REF!</definedName>
    <definedName name="_3134251300">#REF!</definedName>
    <definedName name="_3134251310">#REF!</definedName>
    <definedName name="_3134251320">#REF!</definedName>
    <definedName name="_3134251400">#REF!</definedName>
    <definedName name="_3134251500">#REF!</definedName>
    <definedName name="_3134251600">#REF!</definedName>
    <definedName name="_3134251700">#REF!</definedName>
    <definedName name="_3134251810">#REF!</definedName>
    <definedName name="_3134251820">#REF!</definedName>
    <definedName name="_3134251830">#REF!</definedName>
    <definedName name="_3134252">#REF!</definedName>
    <definedName name="_3134252100">#REF!</definedName>
    <definedName name="_3134252200">#REF!</definedName>
    <definedName name="_3134252300">#REF!</definedName>
    <definedName name="_3134253">#REF!</definedName>
    <definedName name="_3134253100">#REF!</definedName>
    <definedName name="_3134253300">#REF!</definedName>
    <definedName name="_3134253400">#REF!</definedName>
    <definedName name="_3134254">#REF!</definedName>
    <definedName name="_3134254000">#REF!</definedName>
    <definedName name="_3134255">#REF!</definedName>
    <definedName name="_3134255000">#REF!</definedName>
    <definedName name="_3134255100">#REF!</definedName>
    <definedName name="_3134255200">#REF!</definedName>
    <definedName name="_3134255300">#REF!</definedName>
    <definedName name="_3134256">#REF!</definedName>
    <definedName name="_3134256100">#REF!</definedName>
    <definedName name="_3134257">#REF!</definedName>
    <definedName name="_3134257100">#REF!</definedName>
    <definedName name="_3134257200">#REF!</definedName>
    <definedName name="_3134257300">#REF!</definedName>
    <definedName name="_3134257400">#REF!</definedName>
    <definedName name="_3134259">#REF!</definedName>
    <definedName name="_3134259000">#REF!</definedName>
    <definedName name="_313426">#REF!</definedName>
    <definedName name="_3134260">#REF!</definedName>
    <definedName name="_3134260000">#REF!</definedName>
    <definedName name="_313427">#REF!</definedName>
    <definedName name="_3134270">#REF!</definedName>
    <definedName name="_3134270000">#REF!</definedName>
    <definedName name="_3134270100">#REF!</definedName>
    <definedName name="_3134270200">#REF!</definedName>
    <definedName name="_313428">#REF!</definedName>
    <definedName name="_3134280100">#REF!</definedName>
    <definedName name="_3134280200">#REF!</definedName>
    <definedName name="_313429">#REF!</definedName>
    <definedName name="_3134290100">#REF!</definedName>
    <definedName name="_3134290200">#REF!</definedName>
    <definedName name="_31343">#REF!</definedName>
    <definedName name="_313431">#REF!</definedName>
    <definedName name="_3134310000">#REF!</definedName>
    <definedName name="_313432">#REF!</definedName>
    <definedName name="_3134320100">#REF!</definedName>
    <definedName name="_3134320200">#REF!</definedName>
    <definedName name="_3134320300">#REF!</definedName>
    <definedName name="_3134320400">#REF!</definedName>
    <definedName name="_3134320500">#REF!</definedName>
    <definedName name="_3134320900">#REF!</definedName>
    <definedName name="_31344">#REF!</definedName>
    <definedName name="_313441">#REF!</definedName>
    <definedName name="_3134410">#REF!</definedName>
    <definedName name="_3134410100">#REF!</definedName>
    <definedName name="_3134410210">#REF!</definedName>
    <definedName name="_3134410220">#REF!</definedName>
    <definedName name="_313442">#REF!</definedName>
    <definedName name="_3134420">#REF!</definedName>
    <definedName name="_3134420100">#REF!</definedName>
    <definedName name="_3134420210">#REF!</definedName>
    <definedName name="_3134420220">#REF!</definedName>
    <definedName name="_313443">#REF!</definedName>
    <definedName name="_3134430">#REF!</definedName>
    <definedName name="_3134430100">#REF!</definedName>
    <definedName name="_3134430210">#REF!</definedName>
    <definedName name="_3134430220">#REF!</definedName>
    <definedName name="_313444">#REF!</definedName>
    <definedName name="_3134440">#REF!</definedName>
    <definedName name="_3134440100">#REF!</definedName>
    <definedName name="_3134440200">#REF!</definedName>
    <definedName name="_313445">#REF!</definedName>
    <definedName name="_3134450">#REF!</definedName>
    <definedName name="_3134450220">#REF!</definedName>
    <definedName name="_3134450230">#REF!</definedName>
    <definedName name="_3134450240">#REF!</definedName>
    <definedName name="_313446">#REF!</definedName>
    <definedName name="_3134460">#REF!</definedName>
    <definedName name="_3134460100">#REF!</definedName>
    <definedName name="_313447">#REF!</definedName>
    <definedName name="_3134470">#REF!</definedName>
    <definedName name="_3134470000">#REF!</definedName>
    <definedName name="_313449">#REF!</definedName>
    <definedName name="_3134490">#REF!</definedName>
    <definedName name="_3134490000">#REF!</definedName>
    <definedName name="_31345">#REF!</definedName>
    <definedName name="_313451">#REF!</definedName>
    <definedName name="_3134510100">#REF!</definedName>
    <definedName name="_3134510200">#REF!</definedName>
    <definedName name="_3135">#REF!</definedName>
    <definedName name="_31351">#REF!</definedName>
    <definedName name="_313511">#REF!</definedName>
    <definedName name="_3135110000">#REF!</definedName>
    <definedName name="_313512">#REF!</definedName>
    <definedName name="_3135120000">#REF!</definedName>
    <definedName name="_313513">#REF!</definedName>
    <definedName name="_3135130000">#REF!</definedName>
    <definedName name="_313514">#REF!</definedName>
    <definedName name="_313515">#REF!</definedName>
    <definedName name="_3135150000">#REF!</definedName>
    <definedName name="_313516">#REF!</definedName>
    <definedName name="_3135160000">#REF!</definedName>
    <definedName name="_3135161000">#REF!</definedName>
    <definedName name="_3135162000">#REF!</definedName>
    <definedName name="_3135163000">#REF!</definedName>
    <definedName name="_31352">#REF!</definedName>
    <definedName name="_313521">#REF!</definedName>
    <definedName name="_3135211">#REF!</definedName>
    <definedName name="_3135211000">#REF!</definedName>
    <definedName name="_3135212">#REF!</definedName>
    <definedName name="_3135212000">#REF!</definedName>
    <definedName name="_3135213">#REF!</definedName>
    <definedName name="_3135213000">#REF!</definedName>
    <definedName name="_313522">#REF!</definedName>
    <definedName name="_3135221">#REF!</definedName>
    <definedName name="_3135221000">#REF!</definedName>
    <definedName name="_3135222">#REF!</definedName>
    <definedName name="_3135222000">#REF!</definedName>
    <definedName name="_3135223">#REF!</definedName>
    <definedName name="_3135223000">#REF!</definedName>
    <definedName name="_31353">#REF!</definedName>
    <definedName name="_313531">#REF!</definedName>
    <definedName name="_3135310000">#REF!</definedName>
    <definedName name="_3136">#REF!</definedName>
    <definedName name="_31361">#REF!</definedName>
    <definedName name="_313611">#REF!</definedName>
    <definedName name="_3136110100">#REF!</definedName>
    <definedName name="_3136110200">#REF!</definedName>
    <definedName name="_3136110300">#REF!</definedName>
    <definedName name="_3136110400">#REF!</definedName>
    <definedName name="_3136110900">#REF!</definedName>
    <definedName name="_313612">#REF!</definedName>
    <definedName name="_3136120100">#REF!</definedName>
    <definedName name="_3136120200">#REF!</definedName>
    <definedName name="_3136120300">#REF!</definedName>
    <definedName name="_3136120400">#REF!</definedName>
    <definedName name="_3136120900">#REF!</definedName>
    <definedName name="_313613">#REF!</definedName>
    <definedName name="_3136130000">#REF!</definedName>
    <definedName name="_31362">#REF!</definedName>
    <definedName name="_313621">#REF!</definedName>
    <definedName name="_3136210100">#REF!</definedName>
    <definedName name="_3136210200">#REF!</definedName>
    <definedName name="_313622">#REF!</definedName>
    <definedName name="_3136220000">#REF!</definedName>
    <definedName name="_313623">#REF!</definedName>
    <definedName name="_3136230000">#REF!</definedName>
    <definedName name="_31363">#REF!</definedName>
    <definedName name="_313631">#REF!</definedName>
    <definedName name="_3136310100">#REF!</definedName>
    <definedName name="_3136310200">#REF!</definedName>
    <definedName name="_31367">#REF!</definedName>
    <definedName name="_3136700100">#REF!</definedName>
    <definedName name="_3136700900">#REF!</definedName>
    <definedName name="_31369">#REF!</definedName>
    <definedName name="_313691">#REF!</definedName>
    <definedName name="_3136910000">#REF!</definedName>
    <definedName name="_313692">#REF!</definedName>
    <definedName name="_3136920000">#REF!</definedName>
    <definedName name="_313693">#REF!</definedName>
    <definedName name="_3136930000">#REF!</definedName>
    <definedName name="_313694">#REF!</definedName>
    <definedName name="_3136940000">#REF!</definedName>
    <definedName name="_313695">#REF!</definedName>
    <definedName name="_3136950000">#REF!</definedName>
    <definedName name="_313699">#REF!</definedName>
    <definedName name="_3136990000">#REF!</definedName>
    <definedName name="_3137">#REF!</definedName>
    <definedName name="_31371">#REF!</definedName>
    <definedName name="_313711">#REF!</definedName>
    <definedName name="_3137110100">#REF!</definedName>
    <definedName name="_313712">#REF!</definedName>
    <definedName name="_3137120100">#REF!</definedName>
    <definedName name="_3137120200">#REF!</definedName>
    <definedName name="_313713">#REF!</definedName>
    <definedName name="_3137130000">#REF!</definedName>
    <definedName name="_313714">#REF!</definedName>
    <definedName name="_3137140000">#REF!</definedName>
    <definedName name="_31372">#REF!</definedName>
    <definedName name="_3137200100">#REF!</definedName>
    <definedName name="_3137200200">#REF!</definedName>
    <definedName name="_3137200300">#REF!</definedName>
    <definedName name="_31373">#REF!</definedName>
    <definedName name="_3137300000">#REF!</definedName>
    <definedName name="_31374">#REF!</definedName>
    <definedName name="_3137400000">#REF!</definedName>
    <definedName name="_31375">#REF!</definedName>
    <definedName name="_3137500000">#REF!</definedName>
    <definedName name="_31376">#REF!</definedName>
    <definedName name="_3137600000">#REF!</definedName>
    <definedName name="_31377">#REF!</definedName>
    <definedName name="_3137700000">#REF!</definedName>
    <definedName name="_31379">#REF!</definedName>
    <definedName name="_3137900100">#REF!</definedName>
    <definedName name="_3137900200">#REF!</definedName>
    <definedName name="_3137900300">#REF!</definedName>
    <definedName name="_3137900400">#REF!</definedName>
    <definedName name="_3137900500">#REF!</definedName>
    <definedName name="_3137900600">#REF!</definedName>
    <definedName name="_3137900610">#REF!</definedName>
    <definedName name="_3137900620">#REF!</definedName>
    <definedName name="_3137900630">#REF!</definedName>
    <definedName name="_3137900640">#REF!</definedName>
    <definedName name="_3137900700">#REF!</definedName>
    <definedName name="_3137900800">#REF!</definedName>
    <definedName name="_3137900900">#REF!</definedName>
    <definedName name="_3138">#REF!</definedName>
    <definedName name="_31381">#REF!</definedName>
    <definedName name="_313811">#REF!</definedName>
    <definedName name="_3138110000">#REF!</definedName>
    <definedName name="_313812">#REF!</definedName>
    <definedName name="_3138121">#REF!</definedName>
    <definedName name="_3138121100">#REF!</definedName>
    <definedName name="_3138121410">#REF!</definedName>
    <definedName name="_3138121420">#REF!</definedName>
    <definedName name="_3138121430">#REF!</definedName>
    <definedName name="_3138121440">#REF!</definedName>
    <definedName name="_3138121450">#REF!</definedName>
    <definedName name="_3138121460">#REF!</definedName>
    <definedName name="_3138121470">#REF!</definedName>
    <definedName name="_3138121500">#REF!</definedName>
    <definedName name="_3138121600">#REF!</definedName>
    <definedName name="_3138121700">#REF!</definedName>
    <definedName name="_3138121800">#REF!</definedName>
    <definedName name="_3138122">#REF!</definedName>
    <definedName name="_3138122100">#REF!</definedName>
    <definedName name="_3138122200">#REF!</definedName>
    <definedName name="_3138122300">#REF!</definedName>
    <definedName name="_3138122900">#REF!</definedName>
    <definedName name="_3138124">#REF!</definedName>
    <definedName name="_3138124100">#REF!</definedName>
    <definedName name="_3138124200">#REF!</definedName>
    <definedName name="_3138124300">#REF!</definedName>
    <definedName name="_3138125">#REF!</definedName>
    <definedName name="_3138125000">#REF!</definedName>
    <definedName name="_3138129">#REF!</definedName>
    <definedName name="_3138129110">#REF!</definedName>
    <definedName name="_3138129120">#REF!</definedName>
    <definedName name="_3138129310">#REF!</definedName>
    <definedName name="_3138129320">#REF!</definedName>
    <definedName name="_3138129330">#REF!</definedName>
    <definedName name="_3138129340">#REF!</definedName>
    <definedName name="_3138129350">#REF!</definedName>
    <definedName name="_3138129360">#REF!</definedName>
    <definedName name="_3138129910">#REF!</definedName>
    <definedName name="_3138129920">#REF!</definedName>
    <definedName name="_313813">#REF!</definedName>
    <definedName name="_3138130000">#REF!</definedName>
    <definedName name="_313814">#REF!</definedName>
    <definedName name="_3138140000">#REF!</definedName>
    <definedName name="_313815">#REF!</definedName>
    <definedName name="_3138150000">#REF!</definedName>
    <definedName name="_313816">#REF!</definedName>
    <definedName name="_3138160000">#REF!</definedName>
    <definedName name="_313819">#REF!</definedName>
    <definedName name="_3138191">#REF!</definedName>
    <definedName name="_3138191000">#REF!</definedName>
    <definedName name="_3138192">#REF!</definedName>
    <definedName name="_3138192000">#REF!</definedName>
    <definedName name="_3138193">#REF!</definedName>
    <definedName name="_3138193000">#REF!</definedName>
    <definedName name="_31382">#REF!</definedName>
    <definedName name="_313821">#REF!</definedName>
    <definedName name="_3138211">#REF!</definedName>
    <definedName name="_3138211100">#REF!</definedName>
    <definedName name="_3138211200">#REF!</definedName>
    <definedName name="_3138212">#REF!</definedName>
    <definedName name="_3138212000">#REF!</definedName>
    <definedName name="_3138219">#REF!</definedName>
    <definedName name="_3138219000">#REF!</definedName>
    <definedName name="_313829">#REF!</definedName>
    <definedName name="_3138290000">#REF!</definedName>
    <definedName name="_31383">#REF!</definedName>
    <definedName name="_313832">#REF!</definedName>
    <definedName name="_3138320000">#REF!</definedName>
    <definedName name="_31384">#REF!</definedName>
    <definedName name="_313841">#REF!</definedName>
    <definedName name="_3138410100">#REF!</definedName>
    <definedName name="_31385">#REF!</definedName>
    <definedName name="_313851">#REF!</definedName>
    <definedName name="_3138510100">#REF!</definedName>
    <definedName name="_31386">#REF!</definedName>
    <definedName name="_3138600000">#REF!</definedName>
    <definedName name="_31387">#REF!</definedName>
    <definedName name="_3138700000">#REF!</definedName>
    <definedName name="_31389">#REF!</definedName>
    <definedName name="_313891">#REF!</definedName>
    <definedName name="_3138910000">#REF!</definedName>
    <definedName name="_313892">#REF!</definedName>
    <definedName name="_3138920000">#REF!</definedName>
    <definedName name="_313893">#REF!</definedName>
    <definedName name="_3138930000">#REF!</definedName>
    <definedName name="_313894">#REF!</definedName>
    <definedName name="_3138940000">#REF!</definedName>
    <definedName name="_313895">#REF!</definedName>
    <definedName name="_3138950000">#REF!</definedName>
    <definedName name="_313896">#REF!</definedName>
    <definedName name="_3138960000">#REF!</definedName>
    <definedName name="_313899">#REF!</definedName>
    <definedName name="_3138990000">#REF!</definedName>
    <definedName name="_3139">#REF!</definedName>
    <definedName name="_31391">#REF!</definedName>
    <definedName name="_313911">#REF!</definedName>
    <definedName name="_3139110100">#REF!</definedName>
    <definedName name="_3139110200">#REF!</definedName>
    <definedName name="_3139110300">#REF!</definedName>
    <definedName name="_3139110400">#REF!</definedName>
    <definedName name="_3139110500">#REF!</definedName>
    <definedName name="_3139110600">#REF!</definedName>
    <definedName name="_3139110700">#REF!</definedName>
    <definedName name="_313912">#REF!</definedName>
    <definedName name="_3139121000">#REF!</definedName>
    <definedName name="_315">#REF!</definedName>
    <definedName name="_3151">#REF!</definedName>
    <definedName name="_31511">#REF!</definedName>
    <definedName name="_315111">#REF!</definedName>
    <definedName name="_3151111">#REF!</definedName>
    <definedName name="_3151111000">#REF!</definedName>
    <definedName name="_315112">#REF!</definedName>
    <definedName name="_3151121">#REF!</definedName>
    <definedName name="_3151121000">#REF!</definedName>
    <definedName name="_3151122">#REF!</definedName>
    <definedName name="_3151122000">#REF!</definedName>
    <definedName name="_3151123">#REF!</definedName>
    <definedName name="_3151123000">#REF!</definedName>
    <definedName name="_31512">#REF!</definedName>
    <definedName name="_315121">#REF!</definedName>
    <definedName name="_3151211">#REF!</definedName>
    <definedName name="_3151211000">#REF!</definedName>
    <definedName name="_3151212">#REF!</definedName>
    <definedName name="_3151212000">#REF!</definedName>
    <definedName name="_3151212100">#REF!</definedName>
    <definedName name="_3151212200">#REF!</definedName>
    <definedName name="_3151212300">#REF!</definedName>
    <definedName name="_3151212400">#REF!</definedName>
    <definedName name="_3151212500">#REF!</definedName>
    <definedName name="_315122">#REF!</definedName>
    <definedName name="_3151221">#REF!</definedName>
    <definedName name="_3151221000">#REF!</definedName>
    <definedName name="_3151222">#REF!</definedName>
    <definedName name="_3151222000">#REF!</definedName>
    <definedName name="_3151223">#REF!</definedName>
    <definedName name="_3151223000">#REF!</definedName>
    <definedName name="_3151224">#REF!</definedName>
    <definedName name="_3151224000">#REF!</definedName>
    <definedName name="_3151225">#REF!</definedName>
    <definedName name="_3151225100">#REF!</definedName>
    <definedName name="_3151225200">#REF!</definedName>
    <definedName name="_3151225300">#REF!</definedName>
    <definedName name="_3151225400">#REF!</definedName>
    <definedName name="_3151225500">#REF!</definedName>
    <definedName name="_3151226">#REF!</definedName>
    <definedName name="_3151226100">#REF!</definedName>
    <definedName name="_3151226900">#REF!</definedName>
    <definedName name="_315123">#REF!</definedName>
    <definedName name="_3151231">#REF!</definedName>
    <definedName name="_3151231000">#REF!</definedName>
    <definedName name="_3151232">#REF!</definedName>
    <definedName name="_3151232000">#REF!</definedName>
    <definedName name="_3151233">#REF!</definedName>
    <definedName name="_3151233000">#REF!</definedName>
    <definedName name="_3151234">#REF!</definedName>
    <definedName name="_3151234000">#REF!</definedName>
    <definedName name="_3151239">#REF!</definedName>
    <definedName name="_3151239000">#REF!</definedName>
    <definedName name="_315129">#REF!</definedName>
    <definedName name="_3151290000">#REF!</definedName>
    <definedName name="_31513">#REF!</definedName>
    <definedName name="_315131">#REF!</definedName>
    <definedName name="_3151310000">#REF!</definedName>
    <definedName name="_315132">#REF!</definedName>
    <definedName name="_3151320000">#REF!</definedName>
    <definedName name="_315133">#REF!</definedName>
    <definedName name="_3151330000">#REF!</definedName>
    <definedName name="_315134">#REF!</definedName>
    <definedName name="_3151340000">#REF!</definedName>
    <definedName name="_315135">#REF!</definedName>
    <definedName name="_3151350000">#REF!</definedName>
    <definedName name="_315136">#REF!</definedName>
    <definedName name="_3151360000">#REF!</definedName>
    <definedName name="_315137">#REF!</definedName>
    <definedName name="_3151370000">#REF!</definedName>
    <definedName name="_315138">#REF!</definedName>
    <definedName name="_3151380000">#REF!</definedName>
    <definedName name="_315139">#REF!</definedName>
    <definedName name="_3151390110">#REF!</definedName>
    <definedName name="_3151390120">#REF!</definedName>
    <definedName name="_3151390130">#REF!</definedName>
    <definedName name="_3151390200">#REF!</definedName>
    <definedName name="_3151390310">#REF!</definedName>
    <definedName name="_3151390320">#REF!</definedName>
    <definedName name="_3151390330">#REF!</definedName>
    <definedName name="_3151390400">#REF!</definedName>
    <definedName name="_31514">#REF!</definedName>
    <definedName name="_315141">#REF!</definedName>
    <definedName name="_3151411">#REF!</definedName>
    <definedName name="_3151411100">#REF!</definedName>
    <definedName name="_3151412">#REF!</definedName>
    <definedName name="_3151412000">#REF!</definedName>
    <definedName name="_3151413">#REF!</definedName>
    <definedName name="_3151413000">#REF!</definedName>
    <definedName name="_315142">#REF!</definedName>
    <definedName name="_3151421">#REF!</definedName>
    <definedName name="_3151421000">#REF!</definedName>
    <definedName name="_3151422">#REF!</definedName>
    <definedName name="_3151422000">#REF!</definedName>
    <definedName name="_315149">#REF!</definedName>
    <definedName name="_3151491">#REF!</definedName>
    <definedName name="_3151491100">#REF!</definedName>
    <definedName name="_3151491900">#REF!</definedName>
    <definedName name="_3151492">#REF!</definedName>
    <definedName name="_3151492100">#REF!</definedName>
    <definedName name="_3151492200">#REF!</definedName>
    <definedName name="_31515">#REF!</definedName>
    <definedName name="_315151">#REF!</definedName>
    <definedName name="_3151511">#REF!</definedName>
    <definedName name="_3151511100">#REF!</definedName>
    <definedName name="_31516">#REF!</definedName>
    <definedName name="_315161">#REF!</definedName>
    <definedName name="_3151611">#REF!</definedName>
    <definedName name="_3151611300">#REF!</definedName>
    <definedName name="_3151611400">#REF!</definedName>
    <definedName name="_3151611900">#REF!</definedName>
    <definedName name="_315162">#REF!</definedName>
    <definedName name="_3151621">#REF!</definedName>
    <definedName name="_3151621100">#REF!</definedName>
    <definedName name="_3151621200">#REF!</definedName>
    <definedName name="_3151621300">#REF!</definedName>
    <definedName name="_3151621400">#REF!</definedName>
    <definedName name="_3151621700">#REF!</definedName>
    <definedName name="_3151621900">#REF!</definedName>
    <definedName name="_3151622">#REF!</definedName>
    <definedName name="_3151622100">#REF!</definedName>
    <definedName name="_3151622200">#REF!</definedName>
    <definedName name="_3151622300">#REF!</definedName>
    <definedName name="_3151622400">#REF!</definedName>
    <definedName name="_3151622500">#REF!</definedName>
    <definedName name="_3151623">#REF!</definedName>
    <definedName name="_3151623000">#REF!</definedName>
    <definedName name="_315163">#REF!</definedName>
    <definedName name="_3151631">#REF!</definedName>
    <definedName name="_3151631100">#REF!</definedName>
    <definedName name="_3151631200">#REF!</definedName>
    <definedName name="_3151631300">#REF!</definedName>
    <definedName name="_31518">#REF!</definedName>
    <definedName name="_315181">#REF!</definedName>
    <definedName name="_3151810000">#REF!</definedName>
    <definedName name="_315182">#REF!</definedName>
    <definedName name="_3151820000">#REF!</definedName>
    <definedName name="_3152">#REF!</definedName>
    <definedName name="_31521">#REF!</definedName>
    <definedName name="_3152100000">#REF!</definedName>
    <definedName name="_3152100100">#REF!</definedName>
    <definedName name="_3152100200">#REF!</definedName>
    <definedName name="_3152100300">#REF!</definedName>
    <definedName name="_3152100400">#REF!</definedName>
    <definedName name="_31522">#REF!</definedName>
    <definedName name="_3152200000">#REF!</definedName>
    <definedName name="_3152200100">#REF!</definedName>
    <definedName name="_3152200200">#REF!</definedName>
    <definedName name="_31523">#REF!</definedName>
    <definedName name="_3152300">#REF!</definedName>
    <definedName name="_3152300000">#REF!</definedName>
    <definedName name="_3153">#REF!</definedName>
    <definedName name="_31531">#REF!</definedName>
    <definedName name="_315311">#REF!</definedName>
    <definedName name="_3153110000">#REF!</definedName>
    <definedName name="_3153110100">#REF!</definedName>
    <definedName name="_3153110200">#REF!</definedName>
    <definedName name="_3153110300">#REF!</definedName>
    <definedName name="_315312">#REF!</definedName>
    <definedName name="_3153120000">#REF!</definedName>
    <definedName name="_3153120100">#REF!</definedName>
    <definedName name="_3153120200">#REF!</definedName>
    <definedName name="_3153120300">#REF!</definedName>
    <definedName name="_315313">#REF!</definedName>
    <definedName name="_3153130000">#REF!</definedName>
    <definedName name="_315314">#REF!</definedName>
    <definedName name="_3153141">#REF!</definedName>
    <definedName name="_3153141100">#REF!</definedName>
    <definedName name="_3153141200">#REF!</definedName>
    <definedName name="_3153141900">#REF!</definedName>
    <definedName name="_3153142">#REF!</definedName>
    <definedName name="_3153142100">#REF!</definedName>
    <definedName name="_3153142200">#REF!</definedName>
    <definedName name="_3153143">#REF!</definedName>
    <definedName name="_3153143000">#REF!</definedName>
    <definedName name="_315315">#REF!</definedName>
    <definedName name="_3153151">#REF!</definedName>
    <definedName name="_3153151000">#REF!</definedName>
    <definedName name="_3153159">#REF!</definedName>
    <definedName name="_3153159000">#REF!</definedName>
    <definedName name="_315316">#REF!</definedName>
    <definedName name="_3153160100">#REF!</definedName>
    <definedName name="_3153160200">#REF!</definedName>
    <definedName name="_3153160300">#REF!</definedName>
    <definedName name="_315317">#REF!</definedName>
    <definedName name="_3153170000">#REF!</definedName>
    <definedName name="_315318">#REF!</definedName>
    <definedName name="_3153180000">#REF!</definedName>
    <definedName name="_315319">#REF!</definedName>
    <definedName name="_3153190000">#REF!</definedName>
    <definedName name="_31532">#REF!</definedName>
    <definedName name="_315321">#REF!</definedName>
    <definedName name="_3153210110">#REF!</definedName>
    <definedName name="_3153210120">#REF!</definedName>
    <definedName name="_3153210200">#REF!</definedName>
    <definedName name="_3153210300">#REF!</definedName>
    <definedName name="_315322">#REF!</definedName>
    <definedName name="_3153220000">#REF!</definedName>
    <definedName name="_315323">#REF!</definedName>
    <definedName name="_3153230100">#REF!</definedName>
    <definedName name="_3153230200">#REF!</definedName>
    <definedName name="_3153230300">#REF!</definedName>
    <definedName name="_315324">#REF!</definedName>
    <definedName name="_3153240000">#REF!</definedName>
    <definedName name="_315325">#REF!</definedName>
    <definedName name="_3153250000">#REF!</definedName>
    <definedName name="_31533">#REF!</definedName>
    <definedName name="_315331">#REF!</definedName>
    <definedName name="_3153310100">#REF!</definedName>
    <definedName name="_3153310200">#REF!</definedName>
    <definedName name="_3153310300">#REF!</definedName>
    <definedName name="_3153310400">#REF!</definedName>
    <definedName name="_3153310500">#REF!</definedName>
    <definedName name="_3153310510">#REF!</definedName>
    <definedName name="_3153310600">#REF!</definedName>
    <definedName name="_3153310700">#REF!</definedName>
    <definedName name="_3153310800">#REF!</definedName>
    <definedName name="_3153310900">#REF!</definedName>
    <definedName name="_315332">#REF!</definedName>
    <definedName name="_3153320100">#REF!</definedName>
    <definedName name="_3153320200">#REF!</definedName>
    <definedName name="_315333">#REF!</definedName>
    <definedName name="_3153330">#REF!</definedName>
    <definedName name="_3153330100">#REF!</definedName>
    <definedName name="_3153330200">#REF!</definedName>
    <definedName name="_3153330300">#REF!</definedName>
    <definedName name="_3153330400">#REF!</definedName>
    <definedName name="_3153330500">#REF!</definedName>
    <definedName name="_315334">#REF!</definedName>
    <definedName name="_3153340100">#REF!</definedName>
    <definedName name="_315335">#REF!</definedName>
    <definedName name="_3153350000">#REF!</definedName>
    <definedName name="_31534">#REF!</definedName>
    <definedName name="_315341">#REF!</definedName>
    <definedName name="_3153410000">#REF!</definedName>
    <definedName name="_315342">#REF!</definedName>
    <definedName name="_3153420000">#REF!</definedName>
    <definedName name="_315343">#REF!</definedName>
    <definedName name="_3153430000">#REF!</definedName>
    <definedName name="_315344">#REF!</definedName>
    <definedName name="_3153440000">#REF!</definedName>
    <definedName name="_31535">#REF!</definedName>
    <definedName name="_315351">#REF!</definedName>
    <definedName name="_3153511">#REF!</definedName>
    <definedName name="_3153511110">#REF!</definedName>
    <definedName name="_3153511120">#REF!</definedName>
    <definedName name="_3153511200">#REF!</definedName>
    <definedName name="_3153511300">#REF!</definedName>
    <definedName name="_3153511900">#REF!</definedName>
    <definedName name="_3153512">#REF!</definedName>
    <definedName name="_3153512100">#REF!</definedName>
    <definedName name="_3153512200">#REF!</definedName>
    <definedName name="_3153512900">#REF!</definedName>
    <definedName name="_315352">#REF!</definedName>
    <definedName name="_3153521">#REF!</definedName>
    <definedName name="_3153521000">#REF!</definedName>
    <definedName name="_315353">#REF!</definedName>
    <definedName name="_3153531">#REF!</definedName>
    <definedName name="_3153531000">#REF!</definedName>
    <definedName name="_31536">#REF!</definedName>
    <definedName name="_315361">#REF!</definedName>
    <definedName name="_3153611">#REF!</definedName>
    <definedName name="_3153611000">#REF!</definedName>
    <definedName name="_3153611100">#REF!</definedName>
    <definedName name="_3153611200">#REF!</definedName>
    <definedName name="_3153612">#REF!</definedName>
    <definedName name="_3153612000">#REF!</definedName>
    <definedName name="_315362">#REF!</definedName>
    <definedName name="_3153621">#REF!</definedName>
    <definedName name="_3153621000">#REF!</definedName>
    <definedName name="_3153622">#REF!</definedName>
    <definedName name="_3153622000">#REF!</definedName>
    <definedName name="_3153623">#REF!</definedName>
    <definedName name="_3153623000">#REF!</definedName>
    <definedName name="_315369">#REF!</definedName>
    <definedName name="_3153691">#REF!</definedName>
    <definedName name="_3153691000">#REF!</definedName>
    <definedName name="_31537">#REF!</definedName>
    <definedName name="_315372">#REF!</definedName>
    <definedName name="_3153720120">#REF!</definedName>
    <definedName name="_3153720130">#REF!</definedName>
    <definedName name="_3153720140">#REF!</definedName>
    <definedName name="_3153720150">#REF!</definedName>
    <definedName name="_3153720190">#REF!</definedName>
    <definedName name="_3153720210">#REF!</definedName>
    <definedName name="_3153720220">#REF!</definedName>
    <definedName name="_3153720230">#REF!</definedName>
    <definedName name="_3153720240">#REF!</definedName>
    <definedName name="_3153720250">#REF!</definedName>
    <definedName name="_3153720260">#REF!</definedName>
    <definedName name="_3153720270">#REF!</definedName>
    <definedName name="_3153720290">#REF!</definedName>
    <definedName name="_315373">#REF!</definedName>
    <definedName name="_3153730100">#REF!</definedName>
    <definedName name="_3153730200">#REF!</definedName>
    <definedName name="_3153730900">#REF!</definedName>
    <definedName name="_315374">#REF!</definedName>
    <definedName name="_3153740100">#REF!</definedName>
    <definedName name="_3153740200">#REF!</definedName>
    <definedName name="_31538">#REF!</definedName>
    <definedName name="_3153800000">#REF!</definedName>
    <definedName name="_315381">#REF!</definedName>
    <definedName name="_3153810000">#REF!</definedName>
    <definedName name="_315382">#REF!</definedName>
    <definedName name="_3153820000">#REF!</definedName>
    <definedName name="_31539">#REF!</definedName>
    <definedName name="_315391">#REF!</definedName>
    <definedName name="_3153910">#REF!</definedName>
    <definedName name="_3153910100">#REF!</definedName>
    <definedName name="_3153910200">#REF!</definedName>
    <definedName name="_315392">#REF!</definedName>
    <definedName name="_3153920100">#REF!</definedName>
    <definedName name="_3153920200">#REF!</definedName>
    <definedName name="_3153920300">#REF!</definedName>
    <definedName name="_3153920400">#REF!</definedName>
    <definedName name="_315393">#REF!</definedName>
    <definedName name="_3153930000">#REF!</definedName>
    <definedName name="_315394">#REF!</definedName>
    <definedName name="_3153940100">#REF!</definedName>
    <definedName name="_3153940110">#REF!</definedName>
    <definedName name="_3153940120">#REF!</definedName>
    <definedName name="_3153940130">#REF!</definedName>
    <definedName name="_3153940200">#REF!</definedName>
    <definedName name="_3153940210">#REF!</definedName>
    <definedName name="_3153940220">#REF!</definedName>
    <definedName name="_3153940230">#REF!</definedName>
    <definedName name="_315395">#REF!</definedName>
    <definedName name="_3153950000">#REF!</definedName>
    <definedName name="_315396">#REF!</definedName>
    <definedName name="_3153960000">#REF!</definedName>
    <definedName name="_315397">#REF!</definedName>
    <definedName name="_3153970000">#REF!</definedName>
    <definedName name="_315398">#REF!</definedName>
    <definedName name="_3153980100">#REF!</definedName>
    <definedName name="_315399">#REF!</definedName>
    <definedName name="_3153990100">#REF!</definedName>
    <definedName name="_3153990200">#REF!</definedName>
    <definedName name="_3153990300">#REF!</definedName>
    <definedName name="_3153990400">#REF!</definedName>
    <definedName name="_3153990900">#REF!</definedName>
    <definedName name="_3154">#REF!</definedName>
    <definedName name="_31541">#REF!</definedName>
    <definedName name="_315411">#REF!</definedName>
    <definedName name="_3154110100">#REF!</definedName>
    <definedName name="_3154110200">#REF!</definedName>
    <definedName name="_315412">#REF!</definedName>
    <definedName name="_3154120100">#REF!</definedName>
    <definedName name="_3154120200">#REF!</definedName>
    <definedName name="_315413">#REF!</definedName>
    <definedName name="_3154130100">#REF!</definedName>
    <definedName name="_3154130200">#REF!</definedName>
    <definedName name="_3154130300">#REF!</definedName>
    <definedName name="_3154130400">#REF!</definedName>
    <definedName name="_3154130500">#REF!</definedName>
    <definedName name="_3154130600">#REF!</definedName>
    <definedName name="_3154130700">#REF!</definedName>
    <definedName name="_3154130800">#REF!</definedName>
    <definedName name="_3154130900">#REF!</definedName>
    <definedName name="_315414">#REF!</definedName>
    <definedName name="_3154140100">#REF!</definedName>
    <definedName name="_3154140200">#REF!</definedName>
    <definedName name="_3154140900">#REF!</definedName>
    <definedName name="_315415">#REF!</definedName>
    <definedName name="_3154150000">#REF!</definedName>
    <definedName name="_31542">#REF!</definedName>
    <definedName name="_315421">#REF!</definedName>
    <definedName name="_3154210110">#REF!</definedName>
    <definedName name="_3154210115">#REF!</definedName>
    <definedName name="_3154210120">#REF!</definedName>
    <definedName name="_3154210125">#REF!</definedName>
    <definedName name="_3154210130">#REF!</definedName>
    <definedName name="_3154210135">#REF!</definedName>
    <definedName name="_3154210140">#REF!</definedName>
    <definedName name="_3154210145">#REF!</definedName>
    <definedName name="_3154210150">#REF!</definedName>
    <definedName name="_3154210155">#REF!</definedName>
    <definedName name="_3154210160">#REF!</definedName>
    <definedName name="_3154210165">#REF!</definedName>
    <definedName name="_3154210190">#REF!</definedName>
    <definedName name="_3154211">#REF!</definedName>
    <definedName name="_3154211100">#REF!</definedName>
    <definedName name="_3154211200">#REF!</definedName>
    <definedName name="_3154211300">#REF!</definedName>
    <definedName name="_3154211400">#REF!</definedName>
    <definedName name="_3154212">#REF!</definedName>
    <definedName name="_3154212100">#REF!</definedName>
    <definedName name="_3154212200">#REF!</definedName>
    <definedName name="_3154212300">#REF!</definedName>
    <definedName name="_3154212400">#REF!</definedName>
    <definedName name="_315422">#REF!</definedName>
    <definedName name="_3154220110">#REF!</definedName>
    <definedName name="_3154220115">#REF!</definedName>
    <definedName name="_3154220118">#REF!</definedName>
    <definedName name="_3154220120">#REF!</definedName>
    <definedName name="_3154220125">#REF!</definedName>
    <definedName name="_3154220130">#REF!</definedName>
    <definedName name="_3154220135">#REF!</definedName>
    <definedName name="_3154220140">#REF!</definedName>
    <definedName name="_3154220145">#REF!</definedName>
    <definedName name="_3154220150">#REF!</definedName>
    <definedName name="_3154220155">#REF!</definedName>
    <definedName name="_3154220165">#REF!</definedName>
    <definedName name="_3154220166">#REF!</definedName>
    <definedName name="_3154220170">#REF!</definedName>
    <definedName name="_3154220190">#REF!</definedName>
    <definedName name="_3154221">#REF!</definedName>
    <definedName name="_3154221100">#REF!</definedName>
    <definedName name="_3154221200">#REF!</definedName>
    <definedName name="_3154221300">#REF!</definedName>
    <definedName name="_3154221400">#REF!</definedName>
    <definedName name="_315423">#REF!</definedName>
    <definedName name="_3154230110">#REF!</definedName>
    <definedName name="_3154230115">#REF!</definedName>
    <definedName name="_3154230120">#REF!</definedName>
    <definedName name="_3154230125">#REF!</definedName>
    <definedName name="_3154230190">#REF!</definedName>
    <definedName name="_3154231">#REF!</definedName>
    <definedName name="_3154231100">#REF!</definedName>
    <definedName name="_3154231200">#REF!</definedName>
    <definedName name="_3154231300">#REF!</definedName>
    <definedName name="_3154232">#REF!</definedName>
    <definedName name="_3154232100">#REF!</definedName>
    <definedName name="_3154232200">#REF!</definedName>
    <definedName name="_3154232300">#REF!</definedName>
    <definedName name="_3154232400">#REF!</definedName>
    <definedName name="_3154233">#REF!</definedName>
    <definedName name="_3154233100">#REF!</definedName>
    <definedName name="_3154233200">#REF!</definedName>
    <definedName name="_3154233300">#REF!</definedName>
    <definedName name="_3154234">#REF!</definedName>
    <definedName name="_3154234100">#REF!</definedName>
    <definedName name="_3154234200">#REF!</definedName>
    <definedName name="_3154234300">#REF!</definedName>
    <definedName name="_3154235">#REF!</definedName>
    <definedName name="_3154235100">#REF!</definedName>
    <definedName name="_315424">#REF!</definedName>
    <definedName name="_3154240111">#REF!</definedName>
    <definedName name="_3154240112">#REF!</definedName>
    <definedName name="_3154240113">#REF!</definedName>
    <definedName name="_3154241">#REF!</definedName>
    <definedName name="_3154241100">#REF!</definedName>
    <definedName name="_3154241200">#REF!</definedName>
    <definedName name="_3154242">#REF!</definedName>
    <definedName name="_3154242100">#REF!</definedName>
    <definedName name="_3154242200">#REF!</definedName>
    <definedName name="_3154242300">#REF!</definedName>
    <definedName name="_315425">#REF!</definedName>
    <definedName name="_3154251">#REF!</definedName>
    <definedName name="_3154251000">#REF!</definedName>
    <definedName name="_3154251100">#REF!</definedName>
    <definedName name="_3154251200">#REF!</definedName>
    <definedName name="_3154251300">#REF!</definedName>
    <definedName name="_3154251310">#REF!</definedName>
    <definedName name="_3154251320">#REF!</definedName>
    <definedName name="_3154251400">#REF!</definedName>
    <definedName name="_3154251500">#REF!</definedName>
    <definedName name="_3154251600">#REF!</definedName>
    <definedName name="_3154251700">#REF!</definedName>
    <definedName name="_3154251810">#REF!</definedName>
    <definedName name="_3154251820">#REF!</definedName>
    <definedName name="_3154251830">#REF!</definedName>
    <definedName name="_3154252">#REF!</definedName>
    <definedName name="_3154252100">#REF!</definedName>
    <definedName name="_3154252200">#REF!</definedName>
    <definedName name="_3154252300">#REF!</definedName>
    <definedName name="_3154253">#REF!</definedName>
    <definedName name="_3154253100">#REF!</definedName>
    <definedName name="_3154253300">#REF!</definedName>
    <definedName name="_3154253400">#REF!</definedName>
    <definedName name="_3154254">#REF!</definedName>
    <definedName name="_3154254000">#REF!</definedName>
    <definedName name="_3154255">#REF!</definedName>
    <definedName name="_3154255000">#REF!</definedName>
    <definedName name="_3154255100">#REF!</definedName>
    <definedName name="_3154255200">#REF!</definedName>
    <definedName name="_3154255300">#REF!</definedName>
    <definedName name="_3154256">#REF!</definedName>
    <definedName name="_3154256100">#REF!</definedName>
    <definedName name="_3154257">#REF!</definedName>
    <definedName name="_3154257100">#REF!</definedName>
    <definedName name="_3154257200">#REF!</definedName>
    <definedName name="_3154257300">#REF!</definedName>
    <definedName name="_3154257400">#REF!</definedName>
    <definedName name="_3154259">#REF!</definedName>
    <definedName name="_3154259000">#REF!</definedName>
    <definedName name="_315426">#REF!</definedName>
    <definedName name="_3154260">#REF!</definedName>
    <definedName name="_3154260000">#REF!</definedName>
    <definedName name="_315427">#REF!</definedName>
    <definedName name="_3154270">#REF!</definedName>
    <definedName name="_3154270000">#REF!</definedName>
    <definedName name="_3154270100">#REF!</definedName>
    <definedName name="_3154270200">#REF!</definedName>
    <definedName name="_315428">#REF!</definedName>
    <definedName name="_3154280100">#REF!</definedName>
    <definedName name="_3154280200">#REF!</definedName>
    <definedName name="_315429">#REF!</definedName>
    <definedName name="_3154290100">#REF!</definedName>
    <definedName name="_3154290200">#REF!</definedName>
    <definedName name="_31543">#REF!</definedName>
    <definedName name="_315431">#REF!</definedName>
    <definedName name="_3154310000">#REF!</definedName>
    <definedName name="_315432">#REF!</definedName>
    <definedName name="_3154320100">#REF!</definedName>
    <definedName name="_3154320200">#REF!</definedName>
    <definedName name="_3154320300">#REF!</definedName>
    <definedName name="_3154320400">#REF!</definedName>
    <definedName name="_3154320500">#REF!</definedName>
    <definedName name="_3154320900">#REF!</definedName>
    <definedName name="_31544">#REF!</definedName>
    <definedName name="_315441">#REF!</definedName>
    <definedName name="_3154410">#REF!</definedName>
    <definedName name="_3154410100">#REF!</definedName>
    <definedName name="_3154410210">#REF!</definedName>
    <definedName name="_3154410220">#REF!</definedName>
    <definedName name="_315442">#REF!</definedName>
    <definedName name="_3154420">#REF!</definedName>
    <definedName name="_3154420100">#REF!</definedName>
    <definedName name="_3154420210">#REF!</definedName>
    <definedName name="_3154420220">#REF!</definedName>
    <definedName name="_315443">#REF!</definedName>
    <definedName name="_3154430">#REF!</definedName>
    <definedName name="_3154430100">#REF!</definedName>
    <definedName name="_3154430210">#REF!</definedName>
    <definedName name="_3154430220">#REF!</definedName>
    <definedName name="_315444">#REF!</definedName>
    <definedName name="_3154440">#REF!</definedName>
    <definedName name="_3154440100">#REF!</definedName>
    <definedName name="_3154440200">#REF!</definedName>
    <definedName name="_315445">#REF!</definedName>
    <definedName name="_3154450">#REF!</definedName>
    <definedName name="_3154450220">#REF!</definedName>
    <definedName name="_3154450230">#REF!</definedName>
    <definedName name="_3154450240">#REF!</definedName>
    <definedName name="_315446">#REF!</definedName>
    <definedName name="_3154460">#REF!</definedName>
    <definedName name="_3154460100">#REF!</definedName>
    <definedName name="_315447">#REF!</definedName>
    <definedName name="_3154470">#REF!</definedName>
    <definedName name="_3154470000">#REF!</definedName>
    <definedName name="_315449">#REF!</definedName>
    <definedName name="_3154490">#REF!</definedName>
    <definedName name="_3154490000">#REF!</definedName>
    <definedName name="_31545">#REF!</definedName>
    <definedName name="_315451">#REF!</definedName>
    <definedName name="_3154510100">#REF!</definedName>
    <definedName name="_3154510200">#REF!</definedName>
    <definedName name="_3155">#REF!</definedName>
    <definedName name="_31551">#REF!</definedName>
    <definedName name="_315511">#REF!</definedName>
    <definedName name="_3155110000">#REF!</definedName>
    <definedName name="_315512">#REF!</definedName>
    <definedName name="_3155120000">#REF!</definedName>
    <definedName name="_315513">#REF!</definedName>
    <definedName name="_3155130000">#REF!</definedName>
    <definedName name="_315514">#REF!</definedName>
    <definedName name="_315515">#REF!</definedName>
    <definedName name="_3155150000">#REF!</definedName>
    <definedName name="_315516">#REF!</definedName>
    <definedName name="_3155160000">#REF!</definedName>
    <definedName name="_3155161000">#REF!</definedName>
    <definedName name="_3155162000">#REF!</definedName>
    <definedName name="_3155163000">#REF!</definedName>
    <definedName name="_31552">#REF!</definedName>
    <definedName name="_315521">#REF!</definedName>
    <definedName name="_3155211">#REF!</definedName>
    <definedName name="_3155211000">#REF!</definedName>
    <definedName name="_3155212">#REF!</definedName>
    <definedName name="_3155212000">#REF!</definedName>
    <definedName name="_3155213">#REF!</definedName>
    <definedName name="_3155213000">#REF!</definedName>
    <definedName name="_315522">#REF!</definedName>
    <definedName name="_3155221">#REF!</definedName>
    <definedName name="_3155221000">#REF!</definedName>
    <definedName name="_3155222">#REF!</definedName>
    <definedName name="_3155222000">#REF!</definedName>
    <definedName name="_3155223">#REF!</definedName>
    <definedName name="_3155223000">#REF!</definedName>
    <definedName name="_31553">#REF!</definedName>
    <definedName name="_315531">#REF!</definedName>
    <definedName name="_3155310000">#REF!</definedName>
    <definedName name="_3156">#REF!</definedName>
    <definedName name="_31561">#REF!</definedName>
    <definedName name="_315611">#REF!</definedName>
    <definedName name="_3156110100">#REF!</definedName>
    <definedName name="_3156110200">#REF!</definedName>
    <definedName name="_3156110300">#REF!</definedName>
    <definedName name="_3156110400">#REF!</definedName>
    <definedName name="_3156110900">#REF!</definedName>
    <definedName name="_315612">#REF!</definedName>
    <definedName name="_3156120100">#REF!</definedName>
    <definedName name="_3156120200">#REF!</definedName>
    <definedName name="_3156120300">#REF!</definedName>
    <definedName name="_3156120400">#REF!</definedName>
    <definedName name="_3156120900">#REF!</definedName>
    <definedName name="_315613">#REF!</definedName>
    <definedName name="_3156130000">#REF!</definedName>
    <definedName name="_31562">#REF!</definedName>
    <definedName name="_315621">#REF!</definedName>
    <definedName name="_3156210100">#REF!</definedName>
    <definedName name="_3156210200">#REF!</definedName>
    <definedName name="_315622">#REF!</definedName>
    <definedName name="_3156220000">#REF!</definedName>
    <definedName name="_315623">#REF!</definedName>
    <definedName name="_3156230000">#REF!</definedName>
    <definedName name="_31563">#REF!</definedName>
    <definedName name="_315631">#REF!</definedName>
    <definedName name="_3156310100">#REF!</definedName>
    <definedName name="_3156310200">#REF!</definedName>
    <definedName name="_31567">#REF!</definedName>
    <definedName name="_3156700100">#REF!</definedName>
    <definedName name="_3156700900">#REF!</definedName>
    <definedName name="_31569">#REF!</definedName>
    <definedName name="_315691">#REF!</definedName>
    <definedName name="_3156910000">#REF!</definedName>
    <definedName name="_315692">#REF!</definedName>
    <definedName name="_3156920000">#REF!</definedName>
    <definedName name="_315693">#REF!</definedName>
    <definedName name="_3156930000">#REF!</definedName>
    <definedName name="_315694">#REF!</definedName>
    <definedName name="_3156940000">#REF!</definedName>
    <definedName name="_315695">#REF!</definedName>
    <definedName name="_3156950000">#REF!</definedName>
    <definedName name="_315699">#REF!</definedName>
    <definedName name="_3156990000">#REF!</definedName>
    <definedName name="_3157">#REF!</definedName>
    <definedName name="_31571">#REF!</definedName>
    <definedName name="_315711">#REF!</definedName>
    <definedName name="_3157110100">#REF!</definedName>
    <definedName name="_315712">#REF!</definedName>
    <definedName name="_3157120100">#REF!</definedName>
    <definedName name="_3157120200">#REF!</definedName>
    <definedName name="_315713">#REF!</definedName>
    <definedName name="_3157130000">#REF!</definedName>
    <definedName name="_315714">#REF!</definedName>
    <definedName name="_3157140000">#REF!</definedName>
    <definedName name="_31572">#REF!</definedName>
    <definedName name="_3157200100">#REF!</definedName>
    <definedName name="_3157200200">#REF!</definedName>
    <definedName name="_3157200300">#REF!</definedName>
    <definedName name="_31573">#REF!</definedName>
    <definedName name="_3157300000">#REF!</definedName>
    <definedName name="_31574">#REF!</definedName>
    <definedName name="_3157400000">#REF!</definedName>
    <definedName name="_31575">#REF!</definedName>
    <definedName name="_3157500000">#REF!</definedName>
    <definedName name="_31576">#REF!</definedName>
    <definedName name="_3157600000">#REF!</definedName>
    <definedName name="_31577">#REF!</definedName>
    <definedName name="_3157700000">#REF!</definedName>
    <definedName name="_31579">#REF!</definedName>
    <definedName name="_3157900100">#REF!</definedName>
    <definedName name="_3157900200">#REF!</definedName>
    <definedName name="_3157900300">#REF!</definedName>
    <definedName name="_3157900400">#REF!</definedName>
    <definedName name="_3157900500">#REF!</definedName>
    <definedName name="_3157900600">#REF!</definedName>
    <definedName name="_3157900610">#REF!</definedName>
    <definedName name="_3157900620">#REF!</definedName>
    <definedName name="_3157900630">#REF!</definedName>
    <definedName name="_3157900640">#REF!</definedName>
    <definedName name="_3157900700">#REF!</definedName>
    <definedName name="_3157900800">#REF!</definedName>
    <definedName name="_3157900900">#REF!</definedName>
    <definedName name="_3158">#REF!</definedName>
    <definedName name="_31581">#REF!</definedName>
    <definedName name="_315811">#REF!</definedName>
    <definedName name="_3158110000">#REF!</definedName>
    <definedName name="_315812">#REF!</definedName>
    <definedName name="_3158121">#REF!</definedName>
    <definedName name="_3158121100">#REF!</definedName>
    <definedName name="_3158121410">#REF!</definedName>
    <definedName name="_3158121420">#REF!</definedName>
    <definedName name="_3158121430">#REF!</definedName>
    <definedName name="_3158121440">#REF!</definedName>
    <definedName name="_3158121450">#REF!</definedName>
    <definedName name="_3158121460">#REF!</definedName>
    <definedName name="_3158121470">#REF!</definedName>
    <definedName name="_3158121500">#REF!</definedName>
    <definedName name="_3158121600">#REF!</definedName>
    <definedName name="_3158121700">#REF!</definedName>
    <definedName name="_3158121800">#REF!</definedName>
    <definedName name="_3158122">#REF!</definedName>
    <definedName name="_3158122100">#REF!</definedName>
    <definedName name="_3158122200">#REF!</definedName>
    <definedName name="_3158122300">#REF!</definedName>
    <definedName name="_3158122900">#REF!</definedName>
    <definedName name="_3158124">#REF!</definedName>
    <definedName name="_3158124100">#REF!</definedName>
    <definedName name="_3158124200">#REF!</definedName>
    <definedName name="_3158124300">#REF!</definedName>
    <definedName name="_3158125">#REF!</definedName>
    <definedName name="_3158125000">#REF!</definedName>
    <definedName name="_3158129">#REF!</definedName>
    <definedName name="_3158129110">#REF!</definedName>
    <definedName name="_3158129120">#REF!</definedName>
    <definedName name="_3158129310">#REF!</definedName>
    <definedName name="_3158129320">#REF!</definedName>
    <definedName name="_3158129330">#REF!</definedName>
    <definedName name="_3158129340">#REF!</definedName>
    <definedName name="_3158129350">#REF!</definedName>
    <definedName name="_3158129360">#REF!</definedName>
    <definedName name="_3158129910">#REF!</definedName>
    <definedName name="_3158129920">#REF!</definedName>
    <definedName name="_315813">#REF!</definedName>
    <definedName name="_3158130000">#REF!</definedName>
    <definedName name="_315814">#REF!</definedName>
    <definedName name="_3158140000">#REF!</definedName>
    <definedName name="_315815">#REF!</definedName>
    <definedName name="_3158150000">#REF!</definedName>
    <definedName name="_315816">#REF!</definedName>
    <definedName name="_3158160000">#REF!</definedName>
    <definedName name="_315819">#REF!</definedName>
    <definedName name="_3158191">#REF!</definedName>
    <definedName name="_3158191000">#REF!</definedName>
    <definedName name="_3158192">#REF!</definedName>
    <definedName name="_3158192000">#REF!</definedName>
    <definedName name="_3158193">#REF!</definedName>
    <definedName name="_3158193000">#REF!</definedName>
    <definedName name="_31582">#REF!</definedName>
    <definedName name="_315821">#REF!</definedName>
    <definedName name="_3158211">#REF!</definedName>
    <definedName name="_3158211100">#REF!</definedName>
    <definedName name="_3158211200">#REF!</definedName>
    <definedName name="_3158212">#REF!</definedName>
    <definedName name="_3158212000">#REF!</definedName>
    <definedName name="_3158219">#REF!</definedName>
    <definedName name="_3158219000">#REF!</definedName>
    <definedName name="_315829">#REF!</definedName>
    <definedName name="_3158290000">#REF!</definedName>
    <definedName name="_31583">#REF!</definedName>
    <definedName name="_315832">#REF!</definedName>
    <definedName name="_3158320000">#REF!</definedName>
    <definedName name="_31584">#REF!</definedName>
    <definedName name="_315841">#REF!</definedName>
    <definedName name="_3158410100">#REF!</definedName>
    <definedName name="_31585">#REF!</definedName>
    <definedName name="_315851">#REF!</definedName>
    <definedName name="_3158510100">#REF!</definedName>
    <definedName name="_31586">#REF!</definedName>
    <definedName name="_3158600000">#REF!</definedName>
    <definedName name="_31587">#REF!</definedName>
    <definedName name="_3158700000">#REF!</definedName>
    <definedName name="_31589">#REF!</definedName>
    <definedName name="_315891">#REF!</definedName>
    <definedName name="_3158910000">#REF!</definedName>
    <definedName name="_315892">#REF!</definedName>
    <definedName name="_3158920000">#REF!</definedName>
    <definedName name="_315893">#REF!</definedName>
    <definedName name="_3158930000">#REF!</definedName>
    <definedName name="_315894">#REF!</definedName>
    <definedName name="_3158940000">#REF!</definedName>
    <definedName name="_315895">#REF!</definedName>
    <definedName name="_3158950000">#REF!</definedName>
    <definedName name="_315896">#REF!</definedName>
    <definedName name="_3158960000">#REF!</definedName>
    <definedName name="_315899">#REF!</definedName>
    <definedName name="_3158990000">#REF!</definedName>
    <definedName name="_3159">#REF!</definedName>
    <definedName name="_31591">#REF!</definedName>
    <definedName name="_315911">#REF!</definedName>
    <definedName name="_3159110100">#REF!</definedName>
    <definedName name="_3159110200">#REF!</definedName>
    <definedName name="_3159110300">#REF!</definedName>
    <definedName name="_3159110400">#REF!</definedName>
    <definedName name="_3159110500">#REF!</definedName>
    <definedName name="_3159110600">#REF!</definedName>
    <definedName name="_3159110700">#REF!</definedName>
    <definedName name="_315912">#REF!</definedName>
    <definedName name="_3159121000">#REF!</definedName>
    <definedName name="_32____123Graph_BGRÁFICO_2" hidden="1">#REF!</definedName>
    <definedName name="_32___123Graph_BGRÁFICO_2" hidden="1">#REF!</definedName>
    <definedName name="_32__123Graph_BCHART_11" hidden="1">#REF!</definedName>
    <definedName name="_32__123Graph_BCHART_12" hidden="1">#REF!</definedName>
    <definedName name="_32__123Graph_BGRÁFICO_2" hidden="1">#REF!</definedName>
    <definedName name="_32__123Graph_XGRÁFICO_4" hidden="1">#REF!</definedName>
    <definedName name="_320">#REF!</definedName>
    <definedName name="_3201">#REF!</definedName>
    <definedName name="_32011">#REF!</definedName>
    <definedName name="_320113">#REF!</definedName>
    <definedName name="_3201130100">#REF!</definedName>
    <definedName name="_3201130200">#REF!</definedName>
    <definedName name="_320114">#REF!</definedName>
    <definedName name="_3201141">#REF!</definedName>
    <definedName name="_3201141000">#REF!</definedName>
    <definedName name="_3201142">#REF!</definedName>
    <definedName name="_3201142000">#REF!</definedName>
    <definedName name="_320115">#REF!</definedName>
    <definedName name="_3201151">#REF!</definedName>
    <definedName name="_3201151000">#REF!</definedName>
    <definedName name="_32012">#REF!</definedName>
    <definedName name="_320121">#REF!</definedName>
    <definedName name="_3201210100">#REF!</definedName>
    <definedName name="_3201210200">#REF!</definedName>
    <definedName name="_3201210300">#REF!</definedName>
    <definedName name="_320122">#REF!</definedName>
    <definedName name="_3201220100">#REF!</definedName>
    <definedName name="_3201220200">#REF!</definedName>
    <definedName name="_3201220300">#REF!</definedName>
    <definedName name="_32013">#REF!</definedName>
    <definedName name="_320131">#REF!</definedName>
    <definedName name="_3201310100">#REF!</definedName>
    <definedName name="_3201310200">#REF!</definedName>
    <definedName name="_3201310300">#REF!</definedName>
    <definedName name="_3201310500">#REF!</definedName>
    <definedName name="_320132">#REF!</definedName>
    <definedName name="_3201320100">#REF!</definedName>
    <definedName name="_32014">#REF!</definedName>
    <definedName name="_320141">#REF!</definedName>
    <definedName name="_3201411">#REF!</definedName>
    <definedName name="_3201411000">#REF!</definedName>
    <definedName name="_320149">#REF!</definedName>
    <definedName name="_3201490000">#REF!</definedName>
    <definedName name="_32015">#REF!</definedName>
    <definedName name="_320151">#REF!</definedName>
    <definedName name="_3201510150">#REF!</definedName>
    <definedName name="_3201511">#REF!</definedName>
    <definedName name="_3201511110">#REF!</definedName>
    <definedName name="_3201511120">#REF!</definedName>
    <definedName name="_3201511130">#REF!</definedName>
    <definedName name="_3201511140">#REF!</definedName>
    <definedName name="_3201511150">#REF!</definedName>
    <definedName name="_3201511160">#REF!</definedName>
    <definedName name="_3201511170">#REF!</definedName>
    <definedName name="_3201511190">#REF!</definedName>
    <definedName name="_32016">#REF!</definedName>
    <definedName name="_320161">#REF!</definedName>
    <definedName name="_3201610100">#REF!</definedName>
    <definedName name="_3201610200">#REF!</definedName>
    <definedName name="_3201610300">#REF!</definedName>
    <definedName name="_32017">#REF!</definedName>
    <definedName name="_320171">#REF!</definedName>
    <definedName name="_3201710100">#REF!</definedName>
    <definedName name="_3201710200">#REF!</definedName>
    <definedName name="_3201710300">#REF!</definedName>
    <definedName name="_3202">#REF!</definedName>
    <definedName name="_32021">#REF!</definedName>
    <definedName name="_3202100100">#REF!</definedName>
    <definedName name="_3202100110">#REF!</definedName>
    <definedName name="_3202100120">#REF!</definedName>
    <definedName name="_3202100200">#REF!</definedName>
    <definedName name="_3202100210">#REF!</definedName>
    <definedName name="_3202100220">#REF!</definedName>
    <definedName name="_32022">#REF!</definedName>
    <definedName name="_320221">#REF!</definedName>
    <definedName name="_3202210000">#REF!</definedName>
    <definedName name="_3202210100">#REF!</definedName>
    <definedName name="_3202210210">#REF!</definedName>
    <definedName name="_3202210220">#REF!</definedName>
    <definedName name="_320222">#REF!</definedName>
    <definedName name="_3202220">#REF!</definedName>
    <definedName name="_3202220000">#REF!</definedName>
    <definedName name="_3202220100">#REF!</definedName>
    <definedName name="_3202220200">#REF!</definedName>
    <definedName name="_3202230">#REF!</definedName>
    <definedName name="_3202230000">#REF!</definedName>
    <definedName name="_32023">#REF!</definedName>
    <definedName name="_3202300000">#REF!</definedName>
    <definedName name="_3203">#REF!</definedName>
    <definedName name="_3203000000">#REF!</definedName>
    <definedName name="_3205">#REF!</definedName>
    <definedName name="_32051">#REF!</definedName>
    <definedName name="_320511">#REF!</definedName>
    <definedName name="_3205111">#REF!</definedName>
    <definedName name="_3205111100">#REF!</definedName>
    <definedName name="_3205111200">#REF!</definedName>
    <definedName name="_3205111300">#REF!</definedName>
    <definedName name="_3205111900">#REF!</definedName>
    <definedName name="_3205112">#REF!</definedName>
    <definedName name="_3205112100">#REF!</definedName>
    <definedName name="_3205112110">#REF!</definedName>
    <definedName name="_3205112120">#REF!</definedName>
    <definedName name="_3205112130">#REF!</definedName>
    <definedName name="_3205112140">#REF!</definedName>
    <definedName name="_3205112150">#REF!</definedName>
    <definedName name="_3205112200">#REF!</definedName>
    <definedName name="_3205112300">#REF!</definedName>
    <definedName name="_3205112900">#REF!</definedName>
    <definedName name="_320512">#REF!</definedName>
    <definedName name="_3205121">#REF!</definedName>
    <definedName name="_3205121100">#REF!</definedName>
    <definedName name="_3205121200">#REF!</definedName>
    <definedName name="_3205121300">#REF!</definedName>
    <definedName name="_3205121900">#REF!</definedName>
    <definedName name="_3205122">#REF!</definedName>
    <definedName name="_3205122100">#REF!</definedName>
    <definedName name="_3205122200">#REF!</definedName>
    <definedName name="_3205122300">#REF!</definedName>
    <definedName name="_3205122900">#REF!</definedName>
    <definedName name="_32052">#REF!</definedName>
    <definedName name="_320521">#REF!</definedName>
    <definedName name="_3205211000">#REF!</definedName>
    <definedName name="_3207">#REF!</definedName>
    <definedName name="_32071">#REF!</definedName>
    <definedName name="_320711">#REF!</definedName>
    <definedName name="_3207110000">#REF!</definedName>
    <definedName name="_320712">#REF!</definedName>
    <definedName name="_3207120000">#REF!</definedName>
    <definedName name="_3209">#REF!</definedName>
    <definedName name="_32091">#REF!</definedName>
    <definedName name="_3209100000">#REF!</definedName>
    <definedName name="_32096">#REF!</definedName>
    <definedName name="_3209600100">#REF!</definedName>
    <definedName name="_3209600200">#REF!</definedName>
    <definedName name="_32098">#REF!</definedName>
    <definedName name="_3209800000">#REF!</definedName>
    <definedName name="_32099">#REF!</definedName>
    <definedName name="_3209900000">#REF!</definedName>
    <definedName name="_33____123Graph_BGRÁFICO_3" hidden="1">#REF!</definedName>
    <definedName name="_33___123Graph_BGRÁFICO_3" hidden="1">#REF!</definedName>
    <definedName name="_33__123Graph_AGRÁFICO_5" hidden="1">#REF!</definedName>
    <definedName name="_33__123Graph_BCHART_12" hidden="1">#REF!</definedName>
    <definedName name="_33__123Graph_BCHART_13" hidden="1">#REF!</definedName>
    <definedName name="_33__123Graph_BGRÁFICO_3" hidden="1">#REF!</definedName>
    <definedName name="_33__123Graph_CGRÁFICO_5" hidden="1">#REF!</definedName>
    <definedName name="_330">#REF!</definedName>
    <definedName name="_3301">#REF!</definedName>
    <definedName name="_33011">#REF!</definedName>
    <definedName name="_3301100100">#REF!</definedName>
    <definedName name="_3301100200">#REF!</definedName>
    <definedName name="_3301100300">#REF!</definedName>
    <definedName name="_3301100400">#REF!</definedName>
    <definedName name="_3301100900">#REF!</definedName>
    <definedName name="_33012">#REF!</definedName>
    <definedName name="_3301200110">#REF!</definedName>
    <definedName name="_3301200120">#REF!</definedName>
    <definedName name="_3301200130">#REF!</definedName>
    <definedName name="_3301200210">#REF!</definedName>
    <definedName name="_3301200220">#REF!</definedName>
    <definedName name="_3301200900">#REF!</definedName>
    <definedName name="_33013">#REF!</definedName>
    <definedName name="_3301300100">#REF!</definedName>
    <definedName name="_3301300200">#REF!</definedName>
    <definedName name="_3301300300">#REF!</definedName>
    <definedName name="_3301300400">#REF!</definedName>
    <definedName name="_3302">#REF!</definedName>
    <definedName name="_33021">#REF!</definedName>
    <definedName name="_330211">#REF!</definedName>
    <definedName name="_3302110000">#REF!</definedName>
    <definedName name="_330212">#REF!</definedName>
    <definedName name="_3302121">#REF!</definedName>
    <definedName name="_3302121000">#REF!</definedName>
    <definedName name="_3302122">#REF!</definedName>
    <definedName name="_3302122000">#REF!</definedName>
    <definedName name="_3302123">#REF!</definedName>
    <definedName name="_3302123000">#REF!</definedName>
    <definedName name="_3302129">#REF!</definedName>
    <definedName name="_3302129000">#REF!</definedName>
    <definedName name="_330213">#REF!</definedName>
    <definedName name="_3302131">#REF!</definedName>
    <definedName name="_3302131100">#REF!</definedName>
    <definedName name="_3302131200">#REF!</definedName>
    <definedName name="_3302132">#REF!</definedName>
    <definedName name="_3302132100">#REF!</definedName>
    <definedName name="_3302132200">#REF!</definedName>
    <definedName name="_3302135">#REF!</definedName>
    <definedName name="_3302135000">#REF!</definedName>
    <definedName name="_3302136">#REF!</definedName>
    <definedName name="_3302136000">#REF!</definedName>
    <definedName name="_3302139">#REF!</definedName>
    <definedName name="_3302139000">#REF!</definedName>
    <definedName name="_330214">#REF!</definedName>
    <definedName name="_3302141">#REF!</definedName>
    <definedName name="_3302141000">#REF!</definedName>
    <definedName name="_3302142">#REF!</definedName>
    <definedName name="_3302142000">#REF!</definedName>
    <definedName name="_3302149">#REF!</definedName>
    <definedName name="_3302149000">#REF!</definedName>
    <definedName name="_330215">#REF!</definedName>
    <definedName name="_3302151">#REF!</definedName>
    <definedName name="_3302151000">#REF!</definedName>
    <definedName name="_3302152">#REF!</definedName>
    <definedName name="_3302152000">#REF!</definedName>
    <definedName name="_3302153">#REF!</definedName>
    <definedName name="_3302153000">#REF!</definedName>
    <definedName name="_3302154">#REF!</definedName>
    <definedName name="_3302154000">#REF!</definedName>
    <definedName name="_3302155">#REF!</definedName>
    <definedName name="_3302155000">#REF!</definedName>
    <definedName name="_3302157">#REF!</definedName>
    <definedName name="_3302157000">#REF!</definedName>
    <definedName name="_3302159">#REF!</definedName>
    <definedName name="_3302159000">#REF!</definedName>
    <definedName name="_330216">#REF!</definedName>
    <definedName name="_3302161">#REF!</definedName>
    <definedName name="_3302161000">#REF!</definedName>
    <definedName name="_3302162">#REF!</definedName>
    <definedName name="_3302162000">#REF!</definedName>
    <definedName name="_330219">#REF!</definedName>
    <definedName name="_3302190000">#REF!</definedName>
    <definedName name="_33022">#REF!</definedName>
    <definedName name="_330221">#REF!</definedName>
    <definedName name="_3302210000">#REF!</definedName>
    <definedName name="_330223">#REF!</definedName>
    <definedName name="_3302231">#REF!</definedName>
    <definedName name="_3302231100">#REF!</definedName>
    <definedName name="_3302232">#REF!</definedName>
    <definedName name="_3302232000">#REF!</definedName>
    <definedName name="_3302233">#REF!</definedName>
    <definedName name="_3302233000">#REF!</definedName>
    <definedName name="_3302239">#REF!</definedName>
    <definedName name="_3302239100">#REF!</definedName>
    <definedName name="_3302239200">#REF!</definedName>
    <definedName name="_3302239300">#REF!</definedName>
    <definedName name="_3302239900">#REF!</definedName>
    <definedName name="_330224">#REF!</definedName>
    <definedName name="_3302241">#REF!</definedName>
    <definedName name="_3302241000">#REF!</definedName>
    <definedName name="_3302242">#REF!</definedName>
    <definedName name="_3302242000">#REF!</definedName>
    <definedName name="_3302249">#REF!</definedName>
    <definedName name="_3302249000">#REF!</definedName>
    <definedName name="_330225">#REF!</definedName>
    <definedName name="_3302250000">#REF!</definedName>
    <definedName name="_330229">#REF!</definedName>
    <definedName name="_3302290000">#REF!</definedName>
    <definedName name="_33023">#REF!</definedName>
    <definedName name="_3302300000">#REF!</definedName>
    <definedName name="_33024">#REF!</definedName>
    <definedName name="_3302400110">#REF!</definedName>
    <definedName name="_3302400120">#REF!</definedName>
    <definedName name="_3302400130">#REF!</definedName>
    <definedName name="_3302400140">#REF!</definedName>
    <definedName name="_3302400150">#REF!</definedName>
    <definedName name="_3302400160">#REF!</definedName>
    <definedName name="_3302400190">#REF!</definedName>
    <definedName name="_3302400210">#REF!</definedName>
    <definedName name="_3302400220">#REF!</definedName>
    <definedName name="_3302400300">#REF!</definedName>
    <definedName name="_3302400400">#REF!</definedName>
    <definedName name="_33025">#REF!</definedName>
    <definedName name="_330251">#REF!</definedName>
    <definedName name="_3302510000">#REF!</definedName>
    <definedName name="_330252">#REF!</definedName>
    <definedName name="_3302520000">#REF!</definedName>
    <definedName name="_3303">#REF!</definedName>
    <definedName name="_33031">#REF!</definedName>
    <definedName name="_3303100000">#REF!</definedName>
    <definedName name="_34____123Graph_BGRÁFICO_4" hidden="1">#REF!</definedName>
    <definedName name="_34___123Graph_BGRÁFICO_4" hidden="1">#REF!</definedName>
    <definedName name="_34__123Graph_BCHART_13" hidden="1">#REF!</definedName>
    <definedName name="_34__123Graph_BCHART_14" hidden="1">#REF!</definedName>
    <definedName name="_34__123Graph_BGRÁFICO" hidden="1">#REF!</definedName>
    <definedName name="_34__123Graph_BGRÁFICO_4" hidden="1">#REF!</definedName>
    <definedName name="_34__123Graph_XGRÁFICO" hidden="1">#REF!</definedName>
    <definedName name="_35____123Graph_BGRÁFICO_5" hidden="1">#REF!</definedName>
    <definedName name="_35___123Graph_BGRÁFICO_5" hidden="1">#REF!</definedName>
    <definedName name="_35__123Graph_BCHART_14" hidden="1">#REF!</definedName>
    <definedName name="_35__123Graph_BCHART_15" hidden="1">#REF!</definedName>
    <definedName name="_35__123Graph_BGRÁFICO_1" hidden="1">#REF!</definedName>
    <definedName name="_35__123Graph_BGRÁFICO_5" hidden="1">#REF!</definedName>
    <definedName name="_35__123Graph_XGRÁFICO_1" hidden="1">#REF!</definedName>
    <definedName name="_350">#REF!</definedName>
    <definedName name="_3501">#REF!</definedName>
    <definedName name="_35011">#REF!</definedName>
    <definedName name="_350111">#REF!</definedName>
    <definedName name="_3501110100">#REF!</definedName>
    <definedName name="_3501110200">#REF!</definedName>
    <definedName name="_3501110300">#REF!</definedName>
    <definedName name="_3501110400">#REF!</definedName>
    <definedName name="_3501110900">#REF!</definedName>
    <definedName name="_3502">#REF!</definedName>
    <definedName name="_35021">#REF!</definedName>
    <definedName name="_350211">#REF!</definedName>
    <definedName name="_3502110100">#REF!</definedName>
    <definedName name="_3502110200">#REF!</definedName>
    <definedName name="_3502110300">#REF!</definedName>
    <definedName name="_3502110900">#REF!</definedName>
    <definedName name="_3503">#REF!</definedName>
    <definedName name="_35031">#REF!</definedName>
    <definedName name="_3503100100">#REF!</definedName>
    <definedName name="_3503100200">#REF!</definedName>
    <definedName name="_3509">#REF!</definedName>
    <definedName name="_3509000100">#REF!</definedName>
    <definedName name="_3509000900">#REF!</definedName>
    <definedName name="_36____123Graph_CGRÁFICO" hidden="1">#REF!</definedName>
    <definedName name="_36___123Graph_CGRÁFICO" hidden="1">#REF!</definedName>
    <definedName name="_36__123Graph_BCHART_15" hidden="1">#REF!</definedName>
    <definedName name="_36__123Graph_BCHART_16" hidden="1">#REF!</definedName>
    <definedName name="_36__123Graph_BGRÁFICO_2" hidden="1">#REF!</definedName>
    <definedName name="_36__123Graph_CGRÁFICO" hidden="1">#REF!</definedName>
    <definedName name="_36__123Graph_CGRÁFICO_5" hidden="1">#REF!</definedName>
    <definedName name="_36__123Graph_XGRÁFICO_2" hidden="1">#REF!</definedName>
    <definedName name="_37____123Graph_CGRÁFICO_1" hidden="1">#REF!</definedName>
    <definedName name="_37___123Graph_CGRÁFICO_1" hidden="1">#REF!</definedName>
    <definedName name="_37__123Graph_BCHART_16" hidden="1">#REF!</definedName>
    <definedName name="_37__123Graph_BCHART_17" hidden="1">#REF!</definedName>
    <definedName name="_37__123Graph_BGRÁFICO_3" hidden="1">#REF!</definedName>
    <definedName name="_37__123Graph_CGRÁFICO_1" hidden="1">#REF!</definedName>
    <definedName name="_37__123Graph_XGRÁFICO" hidden="1">#REF!</definedName>
    <definedName name="_37__123Graph_XGRÁFICO_3" hidden="1">#REF!</definedName>
    <definedName name="_38____123Graph_CGRÁFICO_2" hidden="1">#REF!</definedName>
    <definedName name="_38___123Graph_CGRÁFICO_2" hidden="1">#REF!</definedName>
    <definedName name="_38__123Graph_BCHART_17" hidden="1">#REF!</definedName>
    <definedName name="_38__123Graph_BCHART_18" hidden="1">#REF!</definedName>
    <definedName name="_38__123Graph_BGRÁFICO_4" hidden="1">#REF!</definedName>
    <definedName name="_38__123Graph_CGRÁFICO_2" hidden="1">#REF!</definedName>
    <definedName name="_38__123Graph_XGRÁFICO_1" hidden="1">#REF!</definedName>
    <definedName name="_38__123Graph_XGRÁFICO_4" hidden="1">#REF!</definedName>
    <definedName name="_39____123Graph_CGRÁFICO_3" hidden="1">#REF!</definedName>
    <definedName name="_39___123Graph_CGRÁFICO_3" hidden="1">#REF!</definedName>
    <definedName name="_39__123Graph_BCHART_18" hidden="1">#REF!</definedName>
    <definedName name="_39__123Graph_BCHART_2" hidden="1">#REF!</definedName>
    <definedName name="_39__123Graph_CGRÁFICO_3" hidden="1">#REF!</definedName>
    <definedName name="_39__123Graph_XGRÁFICO_2" hidden="1">#REF!</definedName>
    <definedName name="_3A">#REF!</definedName>
    <definedName name="_4" localSheetId="9">#REF!,#REF!,#REF!</definedName>
    <definedName name="_4" localSheetId="0">#REF!,#REF!,#REF!</definedName>
    <definedName name="_4">#REF!,#REF!,#REF!</definedName>
    <definedName name="_4_____123Graph_AGRÁFICO_3" hidden="1">#REF!</definedName>
    <definedName name="_4____123Graph_AGRÁFICO_3" hidden="1">#REF!</definedName>
    <definedName name="_4___123Graph_AGRÁFICO_3" hidden="1">#REF!</definedName>
    <definedName name="_4__123Graph_ACHART_10" hidden="1">#REF!</definedName>
    <definedName name="_4__123Graph_ACHART_11" hidden="1">#REF!</definedName>
    <definedName name="_4__123Graph_ACHART_5">#REF!</definedName>
    <definedName name="_4__123Graph_AGRÁFICO_3" hidden="1">#REF!</definedName>
    <definedName name="_4__123Graph_BCHART_1" hidden="1">#REF!</definedName>
    <definedName name="_4__123Graph_XGRßFICO_1A" hidden="1">#REF!</definedName>
    <definedName name="_40____123Graph_CGRÁFICO_4" hidden="1">#REF!</definedName>
    <definedName name="_40___123Graph_CGRÁFICO_4" hidden="1">#REF!</definedName>
    <definedName name="_40__123Graph_BCHART_2" hidden="1">#REF!</definedName>
    <definedName name="_40__123Graph_BCHART_22" hidden="1">#REF!</definedName>
    <definedName name="_40__123Graph_BGRÁFICO_5" hidden="1">#REF!</definedName>
    <definedName name="_40__123Graph_CGRÁFICO_4" hidden="1">#REF!</definedName>
    <definedName name="_40__123Graph_XGRÁFICO_3" hidden="1">#REF!</definedName>
    <definedName name="_41">#REF!</definedName>
    <definedName name="_41____123Graph_CGRÁFICO_5" hidden="1">#REF!</definedName>
    <definedName name="_41___123Graph_CGRÁFICO_5" hidden="1">#REF!</definedName>
    <definedName name="_41__123Graph_BCHART_22" hidden="1">#REF!</definedName>
    <definedName name="_41__123Graph_BCHART_23" hidden="1">#REF!</definedName>
    <definedName name="_41__123Graph_CGRÁFICO" hidden="1">#REF!</definedName>
    <definedName name="_41__123Graph_CGRÁFICO_5" hidden="1">#REF!</definedName>
    <definedName name="_41__123Graph_XGRÁFICO_4" hidden="1">#REF!</definedName>
    <definedName name="_411">#REF!</definedName>
    <definedName name="_4111">#REF!</definedName>
    <definedName name="_41111">#REF!</definedName>
    <definedName name="_4111101">#REF!</definedName>
    <definedName name="_4111101100">#REF!</definedName>
    <definedName name="_4111101900">#REF!</definedName>
    <definedName name="_4111102">#REF!</definedName>
    <definedName name="_4111102100">#REF!</definedName>
    <definedName name="_4111103">#REF!</definedName>
    <definedName name="_4111103100">#REF!</definedName>
    <definedName name="_4111104">#REF!</definedName>
    <definedName name="_4111104100">#REF!</definedName>
    <definedName name="_4111104200">#REF!</definedName>
    <definedName name="_4111105">#REF!</definedName>
    <definedName name="_4111105100">#REF!</definedName>
    <definedName name="_4111106">#REF!</definedName>
    <definedName name="_4111106100">#REF!</definedName>
    <definedName name="_4111106200">#REF!</definedName>
    <definedName name="_4111106300">#REF!</definedName>
    <definedName name="_4111107">#REF!</definedName>
    <definedName name="_4111107100">#REF!</definedName>
    <definedName name="_4111108">#REF!</definedName>
    <definedName name="_4111108100">#REF!</definedName>
    <definedName name="_4111108200">#REF!</definedName>
    <definedName name="_4111108900">#REF!</definedName>
    <definedName name="_4111109">#REF!</definedName>
    <definedName name="_4111109100">#REF!</definedName>
    <definedName name="_4111109200">#REF!</definedName>
    <definedName name="_4111109900">#REF!</definedName>
    <definedName name="_411111">#REF!</definedName>
    <definedName name="_4111110">#REF!</definedName>
    <definedName name="_4111110100">#REF!</definedName>
    <definedName name="_4111110200">#REF!</definedName>
    <definedName name="_4111110900">#REF!</definedName>
    <definedName name="_4111111">#REF!</definedName>
    <definedName name="_4111111000">#REF!</definedName>
    <definedName name="_4111111100">#REF!</definedName>
    <definedName name="_4111111110">#REF!</definedName>
    <definedName name="_4111111120">#REF!</definedName>
    <definedName name="_4111111130">#REF!</definedName>
    <definedName name="_4111111200">#REF!</definedName>
    <definedName name="_4111111210">#REF!</definedName>
    <definedName name="_4111111300">#REF!</definedName>
    <definedName name="_4111111310">#REF!</definedName>
    <definedName name="_4111111320">#REF!</definedName>
    <definedName name="_4111111330">#REF!</definedName>
    <definedName name="_4111111340">#REF!</definedName>
    <definedName name="_4111111350">#REF!</definedName>
    <definedName name="_4111111360">#REF!</definedName>
    <definedName name="_4111111400">#REF!</definedName>
    <definedName name="_4111111410">#REF!</definedName>
    <definedName name="_4111111420">#REF!</definedName>
    <definedName name="_4111111430">#REF!</definedName>
    <definedName name="_4111111440">#REF!</definedName>
    <definedName name="_4111111450">#REF!</definedName>
    <definedName name="_4111111460">#REF!</definedName>
    <definedName name="_4111111500">#REF!</definedName>
    <definedName name="_4111111900">#REF!</definedName>
    <definedName name="_4111112">#REF!</definedName>
    <definedName name="_4111112000">#REF!</definedName>
    <definedName name="_4111112100">#REF!</definedName>
    <definedName name="_4111112110">#REF!</definedName>
    <definedName name="_4111112120">#REF!</definedName>
    <definedName name="_4111112130">#REF!</definedName>
    <definedName name="_4111112200">#REF!</definedName>
    <definedName name="_4111112210">#REF!</definedName>
    <definedName name="_4111112300">#REF!</definedName>
    <definedName name="_4111112400">#REF!</definedName>
    <definedName name="_4111112500">#REF!</definedName>
    <definedName name="_4111112600">#REF!</definedName>
    <definedName name="_4111112700">#REF!</definedName>
    <definedName name="_4111112800">#REF!</definedName>
    <definedName name="_4111113">#REF!</definedName>
    <definedName name="_4111113100">#REF!</definedName>
    <definedName name="_4111113200">#REF!</definedName>
    <definedName name="_4111113300">#REF!</definedName>
    <definedName name="_4111113400">#REF!</definedName>
    <definedName name="_4111113900">#REF!</definedName>
    <definedName name="_4111114">#REF!</definedName>
    <definedName name="_4111114100">#REF!</definedName>
    <definedName name="_4111114200">#REF!</definedName>
    <definedName name="_4111114300">#REF!</definedName>
    <definedName name="_4111114400">#REF!</definedName>
    <definedName name="_4111114500">#REF!</definedName>
    <definedName name="_4111114900">#REF!</definedName>
    <definedName name="_4111115">#REF!</definedName>
    <definedName name="_4111115100">#REF!</definedName>
    <definedName name="_4111115200">#REF!</definedName>
    <definedName name="_4111115210">#REF!</definedName>
    <definedName name="_4111115900">#REF!</definedName>
    <definedName name="_4111115910">#REF!</definedName>
    <definedName name="_4111116">#REF!</definedName>
    <definedName name="_4111116100">#REF!</definedName>
    <definedName name="_4111116110">#REF!</definedName>
    <definedName name="_4111116200">#REF!</definedName>
    <definedName name="_4111116210">#REF!</definedName>
    <definedName name="_4111116220">#REF!</definedName>
    <definedName name="_4111116900">#REF!</definedName>
    <definedName name="_4111116910">#REF!</definedName>
    <definedName name="_4111117">#REF!</definedName>
    <definedName name="_4111117100">#REF!</definedName>
    <definedName name="_4111117110">#REF!</definedName>
    <definedName name="_4111118">#REF!</definedName>
    <definedName name="_4111118100">#REF!</definedName>
    <definedName name="_4111118110">#REF!</definedName>
    <definedName name="_4111118121">#REF!</definedName>
    <definedName name="_4111118122">#REF!</definedName>
    <definedName name="_4111118123">#REF!</definedName>
    <definedName name="_4111118124">#REF!</definedName>
    <definedName name="_4111118190">#REF!</definedName>
    <definedName name="_4111118210">#REF!</definedName>
    <definedName name="_4111118221">#REF!</definedName>
    <definedName name="_4111118222">#REF!</definedName>
    <definedName name="_4111118290">#REF!</definedName>
    <definedName name="_4111118321">#REF!</definedName>
    <definedName name="_4111118322">#REF!</definedName>
    <definedName name="_4111118323">#REF!</definedName>
    <definedName name="_4111118324">#REF!</definedName>
    <definedName name="_4111118325">#REF!</definedName>
    <definedName name="_4111118326">#REF!</definedName>
    <definedName name="_4111118327">#REF!</definedName>
    <definedName name="_4111118329">#REF!</definedName>
    <definedName name="_4111118331">#REF!</definedName>
    <definedName name="_4111118332">#REF!</definedName>
    <definedName name="_4111118341">#REF!</definedName>
    <definedName name="_4111118342">#REF!</definedName>
    <definedName name="_4111118351">#REF!</definedName>
    <definedName name="_4111118352">#REF!</definedName>
    <definedName name="_4111118361">#REF!</definedName>
    <definedName name="_4111118362">#REF!</definedName>
    <definedName name="_4111118363">#REF!</definedName>
    <definedName name="_4111118364">#REF!</definedName>
    <definedName name="_4111118365">#REF!</definedName>
    <definedName name="_4111118366">#REF!</definedName>
    <definedName name="_4111118367">#REF!</definedName>
    <definedName name="_4111118368">#REF!</definedName>
    <definedName name="_4111118370">#REF!</definedName>
    <definedName name="_4111118390">#REF!</definedName>
    <definedName name="_4111118421">#REF!</definedName>
    <definedName name="_4111118431">#REF!</definedName>
    <definedName name="_4111118490">#REF!</definedName>
    <definedName name="_4111118510">#REF!</definedName>
    <definedName name="_4111118520">#REF!</definedName>
    <definedName name="_4111118530">#REF!</definedName>
    <definedName name="_4111118610">#REF!</definedName>
    <definedName name="_4111118620">#REF!</definedName>
    <definedName name="_4111118690">#REF!</definedName>
    <definedName name="_4111118900">#REF!</definedName>
    <definedName name="_4111119">#REF!</definedName>
    <definedName name="_4111119100">#REF!</definedName>
    <definedName name="_4111119200">#REF!</definedName>
    <definedName name="_4111119300">#REF!</definedName>
    <definedName name="_4111119400">#REF!</definedName>
    <definedName name="_4111119500">#REF!</definedName>
    <definedName name="_4111119600">#REF!</definedName>
    <definedName name="_4111119700">#REF!</definedName>
    <definedName name="_4111119800">#REF!</definedName>
    <definedName name="_4111119900">#REF!</definedName>
    <definedName name="_411112">#REF!</definedName>
    <definedName name="_4111120">#REF!</definedName>
    <definedName name="_4111120100">#REF!</definedName>
    <definedName name="_4111120200">#REF!</definedName>
    <definedName name="_4111121">#REF!</definedName>
    <definedName name="_4111121100">#REF!</definedName>
    <definedName name="_4111121110">#REF!</definedName>
    <definedName name="_4111121200">#REF!</definedName>
    <definedName name="_4111121900">#REF!</definedName>
    <definedName name="_4111121910">#REF!</definedName>
    <definedName name="_411113">#REF!</definedName>
    <definedName name="_4111131">#REF!</definedName>
    <definedName name="_4111131100">#REF!</definedName>
    <definedName name="_4111131110">#REF!</definedName>
    <definedName name="_4111131900">#REF!</definedName>
    <definedName name="_4111131910">#REF!</definedName>
    <definedName name="_41112">#REF!</definedName>
    <definedName name="_4111201">#REF!</definedName>
    <definedName name="_4111201100">#REF!</definedName>
    <definedName name="_4111202">#REF!</definedName>
    <definedName name="_4111202100">#REF!</definedName>
    <definedName name="_4111203">#REF!</definedName>
    <definedName name="_4111203100">#REF!</definedName>
    <definedName name="_4111203200">#REF!</definedName>
    <definedName name="_4111203300">#REF!</definedName>
    <definedName name="_4111204">#REF!</definedName>
    <definedName name="_4111204100">#REF!</definedName>
    <definedName name="_4111204200">#REF!</definedName>
    <definedName name="_4111204900">#REF!</definedName>
    <definedName name="_4111205">#REF!</definedName>
    <definedName name="_4111205100">#REF!</definedName>
    <definedName name="_4111205200">#REF!</definedName>
    <definedName name="_4111205900">#REF!</definedName>
    <definedName name="_411121">#REF!</definedName>
    <definedName name="_4111211">#REF!</definedName>
    <definedName name="_4111211100">#REF!</definedName>
    <definedName name="_4111211110">#REF!</definedName>
    <definedName name="_4111211900">#REF!</definedName>
    <definedName name="_4111211910">#REF!</definedName>
    <definedName name="_411122">#REF!</definedName>
    <definedName name="_4111221">#REF!</definedName>
    <definedName name="_4111221100">#REF!</definedName>
    <definedName name="_4111221200">#REF!</definedName>
    <definedName name="_4111221210">#REF!</definedName>
    <definedName name="_4111221220">#REF!</definedName>
    <definedName name="_4111221290">#REF!</definedName>
    <definedName name="_4111221300">#REF!</definedName>
    <definedName name="_4111221900">#REF!</definedName>
    <definedName name="_4111222">#REF!</definedName>
    <definedName name="_4111222000">#REF!</definedName>
    <definedName name="_4111222100">#REF!</definedName>
    <definedName name="_4111222200">#REF!</definedName>
    <definedName name="_4111222210">#REF!</definedName>
    <definedName name="_4111222220">#REF!</definedName>
    <definedName name="_4111222900">#REF!</definedName>
    <definedName name="_4111223">#REF!</definedName>
    <definedName name="_4111223100">#REF!</definedName>
    <definedName name="_4111223900">#REF!</definedName>
    <definedName name="_41113">#REF!</definedName>
    <definedName name="_4111301">#REF!</definedName>
    <definedName name="_4111301100">#REF!</definedName>
    <definedName name="_4111301900">#REF!</definedName>
    <definedName name="_4111302">#REF!</definedName>
    <definedName name="_4111302100">#REF!</definedName>
    <definedName name="_4111302900">#REF!</definedName>
    <definedName name="_411131">#REF!</definedName>
    <definedName name="_4111311">#REF!</definedName>
    <definedName name="_4111311100">#REF!</definedName>
    <definedName name="_4111311200">#REF!</definedName>
    <definedName name="_4111311900">#REF!</definedName>
    <definedName name="_4111312">#REF!</definedName>
    <definedName name="_4111312100">#REF!</definedName>
    <definedName name="_4111312200">#REF!</definedName>
    <definedName name="_4111312900">#REF!</definedName>
    <definedName name="_4111313">#REF!</definedName>
    <definedName name="_4111313100">#REF!</definedName>
    <definedName name="_4111313200">#REF!</definedName>
    <definedName name="_4111313300">#REF!</definedName>
    <definedName name="_4111313800">#REF!</definedName>
    <definedName name="_4111313900">#REF!</definedName>
    <definedName name="_4111314">#REF!</definedName>
    <definedName name="_4111314000">#REF!</definedName>
    <definedName name="_4111314100">#REF!</definedName>
    <definedName name="_4111314200">#REF!</definedName>
    <definedName name="_4111314300">#REF!</definedName>
    <definedName name="_4111314400">#REF!</definedName>
    <definedName name="_4111314450">#REF!</definedName>
    <definedName name="_4111314500">#REF!</definedName>
    <definedName name="_4111314900">#REF!</definedName>
    <definedName name="_4111315">#REF!</definedName>
    <definedName name="_4111315100">#REF!</definedName>
    <definedName name="_4111315200">#REF!</definedName>
    <definedName name="_4111315300">#REF!</definedName>
    <definedName name="_4111315400">#REF!</definedName>
    <definedName name="_4111315500">#REF!</definedName>
    <definedName name="_4111315900">#REF!</definedName>
    <definedName name="_4111316">#REF!</definedName>
    <definedName name="_4111316100">#REF!</definedName>
    <definedName name="_4111316200">#REF!</definedName>
    <definedName name="_4111316300">#REF!</definedName>
    <definedName name="_4111316900">#REF!</definedName>
    <definedName name="_4111317">#REF!</definedName>
    <definedName name="_4111317100">#REF!</definedName>
    <definedName name="_4111317200">#REF!</definedName>
    <definedName name="_4111317900">#REF!</definedName>
    <definedName name="_411132">#REF!</definedName>
    <definedName name="_4111321">#REF!</definedName>
    <definedName name="_4111321100">#REF!</definedName>
    <definedName name="_4111321200">#REF!</definedName>
    <definedName name="_4111321300">#REF!</definedName>
    <definedName name="_4111321400">#REF!</definedName>
    <definedName name="_4111321800">#REF!</definedName>
    <definedName name="_4111321900">#REF!</definedName>
    <definedName name="_4111322">#REF!</definedName>
    <definedName name="_4111322100">#REF!</definedName>
    <definedName name="_4111322900">#REF!</definedName>
    <definedName name="_4111323">#REF!</definedName>
    <definedName name="_4111323100">#REF!</definedName>
    <definedName name="_4111323200">#REF!</definedName>
    <definedName name="_4111323300">#REF!</definedName>
    <definedName name="_4111323900">#REF!</definedName>
    <definedName name="_4111324">#REF!</definedName>
    <definedName name="_4111324100">#REF!</definedName>
    <definedName name="_4111324800">#REF!</definedName>
    <definedName name="_4111324900">#REF!</definedName>
    <definedName name="_4111325">#REF!</definedName>
    <definedName name="_4111325000">#REF!</definedName>
    <definedName name="_411133">#REF!</definedName>
    <definedName name="_4111331">#REF!</definedName>
    <definedName name="_4111331100">#REF!</definedName>
    <definedName name="_4111331200">#REF!</definedName>
    <definedName name="_4111331300">#REF!</definedName>
    <definedName name="_4111331400">#REF!</definedName>
    <definedName name="_4111331410">#REF!</definedName>
    <definedName name="_4111331420">#REF!</definedName>
    <definedName name="_4111331430">#REF!</definedName>
    <definedName name="_4111331440">#REF!</definedName>
    <definedName name="_4111331500">#REF!</definedName>
    <definedName name="_4111331800">#REF!</definedName>
    <definedName name="_4111331900">#REF!</definedName>
    <definedName name="_4111331910">#REF!</definedName>
    <definedName name="_4111332">#REF!</definedName>
    <definedName name="_4111332100">#REF!</definedName>
    <definedName name="_4111332200">#REF!</definedName>
    <definedName name="_4111332300">#REF!</definedName>
    <definedName name="_4111332900">#REF!</definedName>
    <definedName name="_4111333">#REF!</definedName>
    <definedName name="_4111333100">#REF!</definedName>
    <definedName name="_4111333110">#REF!</definedName>
    <definedName name="_4111333200">#REF!</definedName>
    <definedName name="_4111333210">#REF!</definedName>
    <definedName name="_4111333300">#REF!</definedName>
    <definedName name="_4111333400">#REF!</definedName>
    <definedName name="_4111333410">#REF!</definedName>
    <definedName name="_4111333500">#REF!</definedName>
    <definedName name="_4111333600">#REF!</definedName>
    <definedName name="_4111333700">#REF!</definedName>
    <definedName name="_4111333800">#REF!</definedName>
    <definedName name="_4111333900">#REF!</definedName>
    <definedName name="_4111333910">#REF!</definedName>
    <definedName name="_4111334">#REF!</definedName>
    <definedName name="_4111334100">#REF!</definedName>
    <definedName name="_4111334200">#REF!</definedName>
    <definedName name="_4111334300">#REF!</definedName>
    <definedName name="_4111334400">#REF!</definedName>
    <definedName name="_4111334500">#REF!</definedName>
    <definedName name="_4111334600">#REF!</definedName>
    <definedName name="_4111334900">#REF!</definedName>
    <definedName name="_4111335">#REF!</definedName>
    <definedName name="_4111335100">#REF!</definedName>
    <definedName name="_4111335200">#REF!</definedName>
    <definedName name="_4111336">#REF!</definedName>
    <definedName name="_4111336100">#REF!</definedName>
    <definedName name="_4111336200">#REF!</definedName>
    <definedName name="_4111336300">#REF!</definedName>
    <definedName name="_4111337">#REF!</definedName>
    <definedName name="_4111337100">#REF!</definedName>
    <definedName name="_4111337200">#REF!</definedName>
    <definedName name="_4111337300">#REF!</definedName>
    <definedName name="_4111337400">#REF!</definedName>
    <definedName name="_4111338">#REF!</definedName>
    <definedName name="_4111338100">#REF!</definedName>
    <definedName name="_4111339">#REF!</definedName>
    <definedName name="_4111339100">#REF!</definedName>
    <definedName name="_411134">#REF!</definedName>
    <definedName name="_4111340">#REF!</definedName>
    <definedName name="_4111340100">#REF!</definedName>
    <definedName name="_4111340200">#REF!</definedName>
    <definedName name="_4111340300">#REF!</definedName>
    <definedName name="_4111340400">#REF!</definedName>
    <definedName name="_4111340500">#REF!</definedName>
    <definedName name="_4111341">#REF!</definedName>
    <definedName name="_4111341100">#REF!</definedName>
    <definedName name="_4111341200">#REF!</definedName>
    <definedName name="_4111341300">#REF!</definedName>
    <definedName name="_4111341900">#REF!</definedName>
    <definedName name="_411135">#REF!</definedName>
    <definedName name="_4111351">#REF!</definedName>
    <definedName name="_4111351100">#REF!</definedName>
    <definedName name="_4111351110">#REF!</definedName>
    <definedName name="_4111351120">#REF!</definedName>
    <definedName name="_4111351130">#REF!</definedName>
    <definedName name="_4111351190">#REF!</definedName>
    <definedName name="_4111351900">#REF!</definedName>
    <definedName name="_4111352">#REF!</definedName>
    <definedName name="_4111352100">#REF!</definedName>
    <definedName name="_4111352110">#REF!</definedName>
    <definedName name="_4111352120">#REF!</definedName>
    <definedName name="_4111352130">#REF!</definedName>
    <definedName name="_4111352190">#REF!</definedName>
    <definedName name="_4111352200">#REF!</definedName>
    <definedName name="_4111352900">#REF!</definedName>
    <definedName name="_41114">#REF!</definedName>
    <definedName name="_411141">#REF!</definedName>
    <definedName name="_4111411">#REF!</definedName>
    <definedName name="_4111411100">#REF!</definedName>
    <definedName name="_4111411110">#REF!</definedName>
    <definedName name="_4111411120">#REF!</definedName>
    <definedName name="_4111411900">#REF!</definedName>
    <definedName name="_4111411910">#REF!</definedName>
    <definedName name="_4111412">#REF!</definedName>
    <definedName name="_4111412100">#REF!</definedName>
    <definedName name="_4111412200">#REF!</definedName>
    <definedName name="_4111412900">#REF!</definedName>
    <definedName name="_4111413">#REF!</definedName>
    <definedName name="_4111413100">#REF!</definedName>
    <definedName name="_4111413200">#REF!</definedName>
    <definedName name="_4111413900">#REF!</definedName>
    <definedName name="_4111414">#REF!</definedName>
    <definedName name="_4111414100">#REF!</definedName>
    <definedName name="_4111414200">#REF!</definedName>
    <definedName name="_4111414900">#REF!</definedName>
    <definedName name="_4111415">#REF!</definedName>
    <definedName name="_4111415100">#REF!</definedName>
    <definedName name="_4111415200">#REF!</definedName>
    <definedName name="_4111415900">#REF!</definedName>
    <definedName name="_4111416">#REF!</definedName>
    <definedName name="_4111416100">#REF!</definedName>
    <definedName name="_4111416200">#REF!</definedName>
    <definedName name="_4111416300">#REF!</definedName>
    <definedName name="_411142">#REF!</definedName>
    <definedName name="_4111421">#REF!</definedName>
    <definedName name="_4111421100">#REF!</definedName>
    <definedName name="_4111421110">#REF!</definedName>
    <definedName name="_4111421120">#REF!</definedName>
    <definedName name="_4111421900">#REF!</definedName>
    <definedName name="_4111421910">#REF!</definedName>
    <definedName name="_4111422">#REF!</definedName>
    <definedName name="_4111422100">#REF!</definedName>
    <definedName name="_4111422900">#REF!</definedName>
    <definedName name="_41115">#REF!</definedName>
    <definedName name="_411151">#REF!</definedName>
    <definedName name="_4111511">#REF!</definedName>
    <definedName name="_4111511100">#REF!</definedName>
    <definedName name="_4111511110">#REF!</definedName>
    <definedName name="_4111511200">#REF!</definedName>
    <definedName name="_4111511210">#REF!</definedName>
    <definedName name="_4111511300">#REF!</definedName>
    <definedName name="_4111511310">#REF!</definedName>
    <definedName name="_4111511400">#REF!</definedName>
    <definedName name="_4111511500">#REF!</definedName>
    <definedName name="_4111511600">#REF!</definedName>
    <definedName name="_4111511900">#REF!</definedName>
    <definedName name="_411152">#REF!</definedName>
    <definedName name="_4111521">#REF!</definedName>
    <definedName name="_4111521100">#REF!</definedName>
    <definedName name="_4111521110">#REF!</definedName>
    <definedName name="_4111521120">#REF!</definedName>
    <definedName name="_4111521130">#REF!</definedName>
    <definedName name="_4111521900">#REF!</definedName>
    <definedName name="_4111522">#REF!</definedName>
    <definedName name="_4111522100">#REF!</definedName>
    <definedName name="_4111522110">#REF!</definedName>
    <definedName name="_4111522120">#REF!</definedName>
    <definedName name="_4111522130">#REF!</definedName>
    <definedName name="_4111522900">#REF!</definedName>
    <definedName name="_41116">#REF!</definedName>
    <definedName name="_411161">#REF!</definedName>
    <definedName name="_4111611">#REF!</definedName>
    <definedName name="_4111611100">#REF!</definedName>
    <definedName name="_4111611200">#REF!</definedName>
    <definedName name="_4111611300">#REF!</definedName>
    <definedName name="_4111611310">#REF!</definedName>
    <definedName name="_4111611400">#REF!</definedName>
    <definedName name="_4111611900">#REF!</definedName>
    <definedName name="_4111611910">#REF!</definedName>
    <definedName name="_4111612">#REF!</definedName>
    <definedName name="_4111612100">#REF!</definedName>
    <definedName name="_4111612200">#REF!</definedName>
    <definedName name="_4111612210">#REF!</definedName>
    <definedName name="_4111612220">#REF!</definedName>
    <definedName name="_4111612300">#REF!</definedName>
    <definedName name="_4111612400">#REF!</definedName>
    <definedName name="_4111612500">#REF!</definedName>
    <definedName name="_4111612900">#REF!</definedName>
    <definedName name="_4111613">#REF!</definedName>
    <definedName name="_4111613100">#REF!</definedName>
    <definedName name="_4111613200">#REF!</definedName>
    <definedName name="_4111613300">#REF!</definedName>
    <definedName name="_4111613900">#REF!</definedName>
    <definedName name="_411162">#REF!</definedName>
    <definedName name="_4111621">#REF!</definedName>
    <definedName name="_4111621100">#REF!</definedName>
    <definedName name="_4111621200">#REF!</definedName>
    <definedName name="_4111621210">#REF!</definedName>
    <definedName name="_4111621220">#REF!</definedName>
    <definedName name="_411163">#REF!</definedName>
    <definedName name="_4111631">#REF!</definedName>
    <definedName name="_4111631100">#REF!</definedName>
    <definedName name="_4111631200">#REF!</definedName>
    <definedName name="_4111632">#REF!</definedName>
    <definedName name="_4111632000">#REF!</definedName>
    <definedName name="_4111633">#REF!</definedName>
    <definedName name="_4111633000">#REF!</definedName>
    <definedName name="_4111634">#REF!</definedName>
    <definedName name="_4111634000">#REF!</definedName>
    <definedName name="_4111635">#REF!</definedName>
    <definedName name="_4111635100">#REF!</definedName>
    <definedName name="_4111635200">#REF!</definedName>
    <definedName name="_411164">#REF!</definedName>
    <definedName name="_4111641">#REF!</definedName>
    <definedName name="_4111641100">#REF!</definedName>
    <definedName name="_4111641900">#REF!</definedName>
    <definedName name="_41117">#REF!</definedName>
    <definedName name="_411171">#REF!</definedName>
    <definedName name="_4111711">#REF!</definedName>
    <definedName name="_4111711000">#REF!</definedName>
    <definedName name="_4111712">#REF!</definedName>
    <definedName name="_4111712000">#REF!</definedName>
    <definedName name="_4111713">#REF!</definedName>
    <definedName name="_4111713000">#REF!</definedName>
    <definedName name="_4111714">#REF!</definedName>
    <definedName name="_4111714000">#REF!</definedName>
    <definedName name="_4111715">#REF!</definedName>
    <definedName name="_4111715100">#REF!</definedName>
    <definedName name="_4111715200">#REF!</definedName>
    <definedName name="_4111715300">#REF!</definedName>
    <definedName name="_4111715400">#REF!</definedName>
    <definedName name="_41119">#REF!</definedName>
    <definedName name="_411191">#REF!</definedName>
    <definedName name="_4111911">#REF!</definedName>
    <definedName name="_4111911100">#REF!</definedName>
    <definedName name="_4111911200">#REF!</definedName>
    <definedName name="_4111911300">#REF!</definedName>
    <definedName name="_4111911400">#REF!</definedName>
    <definedName name="_4111911500">#REF!</definedName>
    <definedName name="_411192">#REF!</definedName>
    <definedName name="_4111921">#REF!</definedName>
    <definedName name="_4111921000">#REF!</definedName>
    <definedName name="_411193">#REF!</definedName>
    <definedName name="_4111931100">#REF!</definedName>
    <definedName name="_4111931200">#REF!</definedName>
    <definedName name="_4111931300">#REF!</definedName>
    <definedName name="_4111931400">#REF!</definedName>
    <definedName name="_4111931500">#REF!</definedName>
    <definedName name="_4112">#REF!</definedName>
    <definedName name="_41120">#REF!</definedName>
    <definedName name="_411201">#REF!</definedName>
    <definedName name="_4112011">#REF!</definedName>
    <definedName name="_4112011000">#REF!</definedName>
    <definedName name="_4112011100">#REF!</definedName>
    <definedName name="_4112011200">#REF!</definedName>
    <definedName name="_4112012">#REF!</definedName>
    <definedName name="_4112012000">#REF!</definedName>
    <definedName name="_4112012100">#REF!</definedName>
    <definedName name="_4112012200">#REF!</definedName>
    <definedName name="_4112013">#REF!</definedName>
    <definedName name="_4112013000">#REF!</definedName>
    <definedName name="_41121">#REF!</definedName>
    <definedName name="_4112101">#REF!</definedName>
    <definedName name="_4112101100">#REF!</definedName>
    <definedName name="_4112102">#REF!</definedName>
    <definedName name="_4112102100">#REF!</definedName>
    <definedName name="_4112103">#REF!</definedName>
    <definedName name="_4112103100">#REF!</definedName>
    <definedName name="_411211">#REF!</definedName>
    <definedName name="_4112111">#REF!</definedName>
    <definedName name="_4112111100">#REF!</definedName>
    <definedName name="_4112111110">#REF!</definedName>
    <definedName name="_4112111200">#REF!</definedName>
    <definedName name="_4112111300">#REF!</definedName>
    <definedName name="_4112111400">#REF!</definedName>
    <definedName name="_4112111500">#REF!</definedName>
    <definedName name="_4112111600">#REF!</definedName>
    <definedName name="_4112112">#REF!</definedName>
    <definedName name="_4112112100">#REF!</definedName>
    <definedName name="_4112112200">#REF!</definedName>
    <definedName name="_4112113">#REF!</definedName>
    <definedName name="_4112113100">#REF!</definedName>
    <definedName name="_4112113900">#REF!</definedName>
    <definedName name="_411212">#REF!</definedName>
    <definedName name="_4112121">#REF!</definedName>
    <definedName name="_4112121100">#REF!</definedName>
    <definedName name="_4112121900">#REF!</definedName>
    <definedName name="_411213">#REF!</definedName>
    <definedName name="_4112131">#REF!</definedName>
    <definedName name="_4112131100">#REF!</definedName>
    <definedName name="_4112131200">#REF!</definedName>
    <definedName name="_4112131300">#REF!</definedName>
    <definedName name="_4112131900">#REF!</definedName>
    <definedName name="_41122">#REF!</definedName>
    <definedName name="_4112201">#REF!</definedName>
    <definedName name="_4112201100">#REF!</definedName>
    <definedName name="_4112201900">#REF!</definedName>
    <definedName name="_4112202">#REF!</definedName>
    <definedName name="_4112202100">#REF!</definedName>
    <definedName name="_4112202900">#REF!</definedName>
    <definedName name="_4112203">#REF!</definedName>
    <definedName name="_4112203100">#REF!</definedName>
    <definedName name="_4112205">#REF!</definedName>
    <definedName name="_4112205200">#REF!</definedName>
    <definedName name="_4112205900">#REF!</definedName>
    <definedName name="_4112206">#REF!</definedName>
    <definedName name="_4112206100">#REF!</definedName>
    <definedName name="_4112206200">#REF!</definedName>
    <definedName name="_4112206900">#REF!</definedName>
    <definedName name="_4112208">#REF!</definedName>
    <definedName name="_4112208200">#REF!</definedName>
    <definedName name="_4112209">#REF!</definedName>
    <definedName name="_4112209100">#REF!</definedName>
    <definedName name="_411221">#REF!</definedName>
    <definedName name="_4112210">#REF!</definedName>
    <definedName name="_4112210100">#REF!</definedName>
    <definedName name="_4112211">#REF!</definedName>
    <definedName name="_4112211100">#REF!</definedName>
    <definedName name="_4112211900">#REF!</definedName>
    <definedName name="_411222">#REF!</definedName>
    <definedName name="_4112221">#REF!</definedName>
    <definedName name="_4112221100">#REF!</definedName>
    <definedName name="_4112221200">#REF!</definedName>
    <definedName name="_41123">#REF!</definedName>
    <definedName name="_4112301">#REF!</definedName>
    <definedName name="_4112301100">#REF!</definedName>
    <definedName name="_4112301200">#REF!</definedName>
    <definedName name="_4112301900">#REF!</definedName>
    <definedName name="_411231">#REF!</definedName>
    <definedName name="_4112311">#REF!</definedName>
    <definedName name="_4112311100">#REF!</definedName>
    <definedName name="_4112311200">#REF!</definedName>
    <definedName name="_4112311900">#REF!</definedName>
    <definedName name="_411232">#REF!</definedName>
    <definedName name="_4112321">#REF!</definedName>
    <definedName name="_4112321100">#REF!</definedName>
    <definedName name="_4112321200">#REF!</definedName>
    <definedName name="_4112321400">#REF!</definedName>
    <definedName name="_4112321500">#REF!</definedName>
    <definedName name="_4112321900">#REF!</definedName>
    <definedName name="_411233">#REF!</definedName>
    <definedName name="_4112331">#REF!</definedName>
    <definedName name="_4112331100">#REF!</definedName>
    <definedName name="_4112331900">#REF!</definedName>
    <definedName name="_411234">#REF!</definedName>
    <definedName name="_4112341">#REF!</definedName>
    <definedName name="_4112341100">#REF!</definedName>
    <definedName name="_4112341200">#REF!</definedName>
    <definedName name="_4112341300">#REF!</definedName>
    <definedName name="_4112342">#REF!</definedName>
    <definedName name="_4112342100">#REF!</definedName>
    <definedName name="_4112342200">#REF!</definedName>
    <definedName name="_4112342300">#REF!</definedName>
    <definedName name="_4112342400">#REF!</definedName>
    <definedName name="_4112342500">#REF!</definedName>
    <definedName name="_4112342900">#REF!</definedName>
    <definedName name="_4112343">#REF!</definedName>
    <definedName name="_4112343100">#REF!</definedName>
    <definedName name="_4112343200">#REF!</definedName>
    <definedName name="_4112343300">#REF!</definedName>
    <definedName name="_4112343900">#REF!</definedName>
    <definedName name="_4112344">#REF!</definedName>
    <definedName name="_4112344100">#REF!</definedName>
    <definedName name="_4112344200">#REF!</definedName>
    <definedName name="_4112344300">#REF!</definedName>
    <definedName name="_4112345">#REF!</definedName>
    <definedName name="_4112345100">#REF!</definedName>
    <definedName name="_4112345900">#REF!</definedName>
    <definedName name="_41124">#REF!</definedName>
    <definedName name="_4112401">#REF!</definedName>
    <definedName name="_4112401100">#REF!</definedName>
    <definedName name="_4112401900">#REF!</definedName>
    <definedName name="_411241">#REF!</definedName>
    <definedName name="_4112411">#REF!</definedName>
    <definedName name="_4112411100">#REF!</definedName>
    <definedName name="_4112411200">#REF!</definedName>
    <definedName name="_4112411900">#REF!</definedName>
    <definedName name="_411242">#REF!</definedName>
    <definedName name="_4112421">#REF!</definedName>
    <definedName name="_4112421100">#REF!</definedName>
    <definedName name="_4112421200">#REF!</definedName>
    <definedName name="_4112421900">#REF!</definedName>
    <definedName name="_41125">#REF!</definedName>
    <definedName name="_411251">#REF!</definedName>
    <definedName name="_4112511">#REF!</definedName>
    <definedName name="_4112511100">#REF!</definedName>
    <definedName name="_4112511200">#REF!</definedName>
    <definedName name="_4112511300">#REF!</definedName>
    <definedName name="_4112511400">#REF!</definedName>
    <definedName name="_4112511900">#REF!</definedName>
    <definedName name="_4112512">#REF!</definedName>
    <definedName name="_4112512100">#REF!</definedName>
    <definedName name="_4112512200">#REF!</definedName>
    <definedName name="_4112512300">#REF!</definedName>
    <definedName name="_4112512400">#REF!</definedName>
    <definedName name="_4112512900">#REF!</definedName>
    <definedName name="_41126">#REF!</definedName>
    <definedName name="_411261">#REF!</definedName>
    <definedName name="_4112611">#REF!</definedName>
    <definedName name="_4112611100">#REF!</definedName>
    <definedName name="_4112611200">#REF!</definedName>
    <definedName name="_4112611900">#REF!</definedName>
    <definedName name="_411262">#REF!</definedName>
    <definedName name="_4112621">#REF!</definedName>
    <definedName name="_4112621100">#REF!</definedName>
    <definedName name="_4112621200">#REF!</definedName>
    <definedName name="_4112621300">#REF!</definedName>
    <definedName name="_4113">#REF!</definedName>
    <definedName name="_41131">#REF!</definedName>
    <definedName name="_4113101">#REF!</definedName>
    <definedName name="_4113101100">#REF!</definedName>
    <definedName name="_4113101900">#REF!</definedName>
    <definedName name="_4113102">#REF!</definedName>
    <definedName name="_4113102100">#REF!</definedName>
    <definedName name="_4113102200">#REF!</definedName>
    <definedName name="_4113102900">#REF!</definedName>
    <definedName name="_4113103">#REF!</definedName>
    <definedName name="_4113103100">#REF!</definedName>
    <definedName name="_4113103200">#REF!</definedName>
    <definedName name="_4113103900">#REF!</definedName>
    <definedName name="_4113104">#REF!</definedName>
    <definedName name="_4113104100">#REF!</definedName>
    <definedName name="_4113104200">#REF!</definedName>
    <definedName name="_4113104300">#REF!</definedName>
    <definedName name="_4113104900">#REF!</definedName>
    <definedName name="_4113105">#REF!</definedName>
    <definedName name="_4113105100">#REF!</definedName>
    <definedName name="_4113105200">#REF!</definedName>
    <definedName name="_4113105900">#REF!</definedName>
    <definedName name="_4113106">#REF!</definedName>
    <definedName name="_4113106100">#REF!</definedName>
    <definedName name="_41132">#REF!</definedName>
    <definedName name="_4113201">#REF!</definedName>
    <definedName name="_4113201100">#REF!</definedName>
    <definedName name="_4113201900">#REF!</definedName>
    <definedName name="_4113202">#REF!</definedName>
    <definedName name="_4113202100">#REF!</definedName>
    <definedName name="_4113202900">#REF!</definedName>
    <definedName name="_4113203">#REF!</definedName>
    <definedName name="_4113203100">#REF!</definedName>
    <definedName name="_41133">#REF!</definedName>
    <definedName name="_4113301">#REF!</definedName>
    <definedName name="_4113301100">#REF!</definedName>
    <definedName name="_4113301200">#REF!</definedName>
    <definedName name="_4113301300">#REF!</definedName>
    <definedName name="_4113301900">#REF!</definedName>
    <definedName name="_4113302">#REF!</definedName>
    <definedName name="_4113302100">#REF!</definedName>
    <definedName name="_4113302200">#REF!</definedName>
    <definedName name="_4113302300">#REF!</definedName>
    <definedName name="_4113302900">#REF!</definedName>
    <definedName name="_4113303">#REF!</definedName>
    <definedName name="_4113303100">#REF!</definedName>
    <definedName name="_4113303200">#REF!</definedName>
    <definedName name="_4113303300">#REF!</definedName>
    <definedName name="_4113303400">#REF!</definedName>
    <definedName name="_4113303900">#REF!</definedName>
    <definedName name="_4113305">#REF!</definedName>
    <definedName name="_4113305100">#REF!</definedName>
    <definedName name="_4113305200">#REF!</definedName>
    <definedName name="_4113305300">#REF!</definedName>
    <definedName name="_4113305900">#REF!</definedName>
    <definedName name="_4113306">#REF!</definedName>
    <definedName name="_4113306100">#REF!</definedName>
    <definedName name="_4113306200">#REF!</definedName>
    <definedName name="_4113306300">#REF!</definedName>
    <definedName name="_4113306900">#REF!</definedName>
    <definedName name="_41134">#REF!</definedName>
    <definedName name="_4113401">#REF!</definedName>
    <definedName name="_4113401100">#REF!</definedName>
    <definedName name="_4113401200">#REF!</definedName>
    <definedName name="_4113402">#REF!</definedName>
    <definedName name="_4113402100">#REF!</definedName>
    <definedName name="_4113402200">#REF!</definedName>
    <definedName name="_4113403">#REF!</definedName>
    <definedName name="_4113403100">#REF!</definedName>
    <definedName name="_4113403200">#REF!</definedName>
    <definedName name="_4113404">#REF!</definedName>
    <definedName name="_4113404100">#REF!</definedName>
    <definedName name="_4114">#REF!</definedName>
    <definedName name="_41141">#REF!</definedName>
    <definedName name="_4114101">#REF!</definedName>
    <definedName name="_4114101100">#REF!</definedName>
    <definedName name="_4114101200">#REF!</definedName>
    <definedName name="_4114101300">#REF!</definedName>
    <definedName name="_4114101900">#REF!</definedName>
    <definedName name="_41142">#REF!</definedName>
    <definedName name="_4114201">#REF!</definedName>
    <definedName name="_4114201100">#REF!</definedName>
    <definedName name="_4114201200">#REF!</definedName>
    <definedName name="_4114201300">#REF!</definedName>
    <definedName name="_4114201900">#REF!</definedName>
    <definedName name="_4114202">#REF!</definedName>
    <definedName name="_4114202100">#REF!</definedName>
    <definedName name="_4114202200">#REF!</definedName>
    <definedName name="_4114202300">#REF!</definedName>
    <definedName name="_4114202400">#REF!</definedName>
    <definedName name="_4114202800">#REF!</definedName>
    <definedName name="_4114202900">#REF!</definedName>
    <definedName name="_4114203">#REF!</definedName>
    <definedName name="_4114203100">#REF!</definedName>
    <definedName name="_4114203200">#REF!</definedName>
    <definedName name="_4114203300">#REF!</definedName>
    <definedName name="_4114203800">#REF!</definedName>
    <definedName name="_4114203900">#REF!</definedName>
    <definedName name="_41143">#REF!</definedName>
    <definedName name="_4114301">#REF!</definedName>
    <definedName name="_4114301100">#REF!</definedName>
    <definedName name="_4114301900">#REF!</definedName>
    <definedName name="_4114302">#REF!</definedName>
    <definedName name="_4114302100">#REF!</definedName>
    <definedName name="_4114302200">#REF!</definedName>
    <definedName name="_4114302900">#REF!</definedName>
    <definedName name="_4115">#REF!</definedName>
    <definedName name="_41151">#REF!</definedName>
    <definedName name="_4115101">#REF!</definedName>
    <definedName name="_4115101100">#REF!</definedName>
    <definedName name="_4115101200">#REF!</definedName>
    <definedName name="_4115101900">#REF!</definedName>
    <definedName name="_4115102">#REF!</definedName>
    <definedName name="_4115102100">#REF!</definedName>
    <definedName name="_4115102900">#REF!</definedName>
    <definedName name="_4115103">#REF!</definedName>
    <definedName name="_4115103100">#REF!</definedName>
    <definedName name="_4115103200">#REF!</definedName>
    <definedName name="_4115103900">#REF!</definedName>
    <definedName name="_4115104">#REF!</definedName>
    <definedName name="_4115104100">#REF!</definedName>
    <definedName name="_4115104900">#REF!</definedName>
    <definedName name="_4115105">#REF!</definedName>
    <definedName name="_4115105100">#REF!</definedName>
    <definedName name="_4115105200">#REF!</definedName>
    <definedName name="_4115105900">#REF!</definedName>
    <definedName name="_4115106">#REF!</definedName>
    <definedName name="_4115106100">#REF!</definedName>
    <definedName name="_4115106900">#REF!</definedName>
    <definedName name="_4115107">#REF!</definedName>
    <definedName name="_4115107100">#REF!</definedName>
    <definedName name="_4115107200">#REF!</definedName>
    <definedName name="_4115107900">#REF!</definedName>
    <definedName name="_4115108">#REF!</definedName>
    <definedName name="_4115108100">#REF!</definedName>
    <definedName name="_4115108200">#REF!</definedName>
    <definedName name="_4115109">#REF!</definedName>
    <definedName name="_4115109100">#REF!</definedName>
    <definedName name="_4115109900">#REF!</definedName>
    <definedName name="_4115110">#REF!</definedName>
    <definedName name="_4115110100">#REF!</definedName>
    <definedName name="_4115110900">#REF!</definedName>
    <definedName name="_4115111">#REF!</definedName>
    <definedName name="_4115111100">#REF!</definedName>
    <definedName name="_4115111200">#REF!</definedName>
    <definedName name="_4115111300">#REF!</definedName>
    <definedName name="_4115112">#REF!</definedName>
    <definedName name="_4115112100">#REF!</definedName>
    <definedName name="_41152">#REF!</definedName>
    <definedName name="_4115201">#REF!</definedName>
    <definedName name="_4115201200">#REF!</definedName>
    <definedName name="_4115201300">#REF!</definedName>
    <definedName name="_4115202">#REF!</definedName>
    <definedName name="_4115202100">#REF!</definedName>
    <definedName name="_4115203">#REF!</definedName>
    <definedName name="_4115203100">#REF!</definedName>
    <definedName name="_4115203200">#REF!</definedName>
    <definedName name="_4115203900">#REF!</definedName>
    <definedName name="_4115204">#REF!</definedName>
    <definedName name="_4115204100">#REF!</definedName>
    <definedName name="_4115204900">#REF!</definedName>
    <definedName name="_4115205">#REF!</definedName>
    <definedName name="_4115205200">#REF!</definedName>
    <definedName name="_4117">#REF!</definedName>
    <definedName name="_41171">#REF!</definedName>
    <definedName name="_4117100000">#REF!</definedName>
    <definedName name="_41172">#REF!</definedName>
    <definedName name="_4117200000">#REF!</definedName>
    <definedName name="_4118">#REF!</definedName>
    <definedName name="_41181">#REF!</definedName>
    <definedName name="_4118100000">#REF!</definedName>
    <definedName name="_4119">#REF!</definedName>
    <definedName name="_41198">#REF!</definedName>
    <definedName name="_4119800000">#REF!</definedName>
    <definedName name="_412">#REF!</definedName>
    <definedName name="_4121">#REF!</definedName>
    <definedName name="_41211">#REF!</definedName>
    <definedName name="_4121100000">#REF!</definedName>
    <definedName name="_4121101">#REF!</definedName>
    <definedName name="_4121101100">#REF!</definedName>
    <definedName name="_4121101200">#REF!</definedName>
    <definedName name="_4121101300">#REF!</definedName>
    <definedName name="_4121101400">#REF!</definedName>
    <definedName name="_4121101500">#REF!</definedName>
    <definedName name="_4121102">#REF!</definedName>
    <definedName name="_4121102100">#REF!</definedName>
    <definedName name="_4121102200">#REF!</definedName>
    <definedName name="_4121103">#REF!</definedName>
    <definedName name="_4121103100">#REF!</definedName>
    <definedName name="_4121104">#REF!</definedName>
    <definedName name="_4121104100">#REF!</definedName>
    <definedName name="_4121105">#REF!</definedName>
    <definedName name="_4121105100">#REF!</definedName>
    <definedName name="_4121106">#REF!</definedName>
    <definedName name="_4121106100">#REF!</definedName>
    <definedName name="_4121106200">#REF!</definedName>
    <definedName name="_4121106300">#REF!</definedName>
    <definedName name="_4121106400">#REF!</definedName>
    <definedName name="_41212">#REF!</definedName>
    <definedName name="_412121">#REF!</definedName>
    <definedName name="_4121211">#REF!</definedName>
    <definedName name="_4121211000">#REF!</definedName>
    <definedName name="_4121219">#REF!</definedName>
    <definedName name="_4121219000">#REF!</definedName>
    <definedName name="_4122">#REF!</definedName>
    <definedName name="_412201">#REF!</definedName>
    <definedName name="_4122010100">#REF!</definedName>
    <definedName name="_4122010200">#REF!</definedName>
    <definedName name="_4122010300">#REF!</definedName>
    <definedName name="_4122010400">#REF!</definedName>
    <definedName name="_4129801">#REF!</definedName>
    <definedName name="_4129801100">#REF!</definedName>
    <definedName name="_4129801200">#REF!</definedName>
    <definedName name="_4129901">#REF!</definedName>
    <definedName name="_4129901100">#REF!</definedName>
    <definedName name="_413">#REF!</definedName>
    <definedName name="_4131">#REF!</definedName>
    <definedName name="_41311">#REF!</definedName>
    <definedName name="_4131100000">#REF!</definedName>
    <definedName name="_41312">#REF!</definedName>
    <definedName name="_413121">#REF!</definedName>
    <definedName name="_4131219">#REF!</definedName>
    <definedName name="_4131219000">#REF!</definedName>
    <definedName name="_413122">#REF!</definedName>
    <definedName name="_4131220000">#REF!</definedName>
    <definedName name="_41313">#REF!</definedName>
    <definedName name="_4131300000">#REF!</definedName>
    <definedName name="_4131300100">#REF!</definedName>
    <definedName name="_4131300200">#REF!</definedName>
    <definedName name="_41314">#REF!</definedName>
    <definedName name="_4131400000">#REF!</definedName>
    <definedName name="_41315">#REF!</definedName>
    <definedName name="_4131500000">#REF!</definedName>
    <definedName name="_41317">#REF!</definedName>
    <definedName name="_4131700000">#REF!</definedName>
    <definedName name="_4139">#REF!</definedName>
    <definedName name="_41391">#REF!</definedName>
    <definedName name="_4139100000">#REF!</definedName>
    <definedName name="_41392">#REF!</definedName>
    <definedName name="_4139200000">#REF!</definedName>
    <definedName name="_41393">#REF!</definedName>
    <definedName name="_4139300000">#REF!</definedName>
    <definedName name="_41394">#REF!</definedName>
    <definedName name="_4139400000">#REF!</definedName>
    <definedName name="_41395">#REF!</definedName>
    <definedName name="_413951">#REF!</definedName>
    <definedName name="_4139511">#REF!</definedName>
    <definedName name="_4139511000">#REF!</definedName>
    <definedName name="_4139511100">#REF!</definedName>
    <definedName name="_4139511200">#REF!</definedName>
    <definedName name="_4139511300">#REF!</definedName>
    <definedName name="_4139511400">#REF!</definedName>
    <definedName name="_4139512">#REF!</definedName>
    <definedName name="_4139512000">#REF!</definedName>
    <definedName name="_413952">#REF!</definedName>
    <definedName name="_4139520000">#REF!</definedName>
    <definedName name="_413959">#REF!</definedName>
    <definedName name="_4139590000">#REF!</definedName>
    <definedName name="_41396">#REF!</definedName>
    <definedName name="_4139600000">#REF!</definedName>
    <definedName name="_41399">#REF!</definedName>
    <definedName name="_4139900000">#REF!</definedName>
    <definedName name="_419">#REF!</definedName>
    <definedName name="_4191">#REF!</definedName>
    <definedName name="_4191000000">#REF!</definedName>
    <definedName name="_4192">#REF!</definedName>
    <definedName name="_4192000000">#REF!</definedName>
    <definedName name="_41921">#REF!</definedName>
    <definedName name="_4192100100">#REF!</definedName>
    <definedName name="_4192100200">#REF!</definedName>
    <definedName name="_4192100300">#REF!</definedName>
    <definedName name="_4192100400">#REF!</definedName>
    <definedName name="_4192100500">#REF!</definedName>
    <definedName name="_4192100600">#REF!</definedName>
    <definedName name="_4193">#REF!</definedName>
    <definedName name="_41932">#REF!</definedName>
    <definedName name="_4193200000">#REF!</definedName>
    <definedName name="_4194">#REF!</definedName>
    <definedName name="_41942">#REF!</definedName>
    <definedName name="_419421">#REF!</definedName>
    <definedName name="_4194210000">#REF!</definedName>
    <definedName name="_41943">#REF!</definedName>
    <definedName name="_4194300000">#REF!</definedName>
    <definedName name="_41944">#REF!</definedName>
    <definedName name="_4194400100">#REF!</definedName>
    <definedName name="_4194400200">#REF!</definedName>
    <definedName name="_4194400900">#REF!</definedName>
    <definedName name="_41949">#REF!</definedName>
    <definedName name="_4194900000">#REF!</definedName>
    <definedName name="_4195">#REF!</definedName>
    <definedName name="_41951">#REF!</definedName>
    <definedName name="_4195100">#REF!</definedName>
    <definedName name="_4195100100">#REF!</definedName>
    <definedName name="_4195100200">#REF!</definedName>
    <definedName name="_4196">#REF!</definedName>
    <definedName name="_4196000000">#REF!</definedName>
    <definedName name="_4197">#REF!</definedName>
    <definedName name="_4197000000">#REF!</definedName>
    <definedName name="_41974">#REF!</definedName>
    <definedName name="_4197400000">#REF!</definedName>
    <definedName name="_4198">#REF!</definedName>
    <definedName name="_4198000000">#REF!</definedName>
    <definedName name="_4199">#REF!</definedName>
    <definedName name="_41991">#REF!</definedName>
    <definedName name="_419911">#REF!</definedName>
    <definedName name="_4199110000">#REF!</definedName>
    <definedName name="_419912">#REF!</definedName>
    <definedName name="_4199120000">#REF!</definedName>
    <definedName name="_419913">#REF!</definedName>
    <definedName name="_4199130000">#REF!</definedName>
    <definedName name="_41999">#REF!</definedName>
    <definedName name="_4199900000">#REF!</definedName>
    <definedName name="_42">#REF!</definedName>
    <definedName name="_42____123Graph_XGRÁFICO" hidden="1">#REF!</definedName>
    <definedName name="_42___123Graph_XGRÁFICO" hidden="1">#REF!</definedName>
    <definedName name="_42__123Graph_BCHART_23" hidden="1">#REF!</definedName>
    <definedName name="_42__123Graph_BCHART_24" hidden="1">#REF!</definedName>
    <definedName name="_42__123Graph_CGRÁFICO_1" hidden="1">#REF!</definedName>
    <definedName name="_42__123Graph_XGRÁFICO" hidden="1">#REF!</definedName>
    <definedName name="_420">#REF!</definedName>
    <definedName name="_4201">#REF!</definedName>
    <definedName name="_42011">#REF!</definedName>
    <definedName name="_420113">#REF!</definedName>
    <definedName name="_4201130000">#REF!</definedName>
    <definedName name="_42012">#REF!</definedName>
    <definedName name="_420121">#REF!</definedName>
    <definedName name="_4201210100">#REF!</definedName>
    <definedName name="_4201210110">#REF!</definedName>
    <definedName name="_4201210120">#REF!</definedName>
    <definedName name="_4201210200">#REF!</definedName>
    <definedName name="_42013">#REF!</definedName>
    <definedName name="_420131">#REF!</definedName>
    <definedName name="_4201310100">#REF!</definedName>
    <definedName name="_42017">#REF!</definedName>
    <definedName name="_4201710100">#REF!</definedName>
    <definedName name="_4202">#REF!</definedName>
    <definedName name="_42021">#REF!</definedName>
    <definedName name="_420211">#REF!</definedName>
    <definedName name="_4202110000">#REF!</definedName>
    <definedName name="_420212">#REF!</definedName>
    <definedName name="_4202120000">#REF!</definedName>
    <definedName name="_42023">#REF!</definedName>
    <definedName name="_4202300000">#REF!</definedName>
    <definedName name="_4203">#REF!</definedName>
    <definedName name="_4203000000">#REF!</definedName>
    <definedName name="_4204">#REF!</definedName>
    <definedName name="_42041">#REF!</definedName>
    <definedName name="_4204100000">#REF!</definedName>
    <definedName name="_4205">#REF!</definedName>
    <definedName name="_4205000000">#REF!</definedName>
    <definedName name="_4206">#REF!</definedName>
    <definedName name="_4206000000">#REF!</definedName>
    <definedName name="_4207">#REF!</definedName>
    <definedName name="_42071">#REF!</definedName>
    <definedName name="_420711">#REF!</definedName>
    <definedName name="_4207110000">#REF!</definedName>
    <definedName name="_420712">#REF!</definedName>
    <definedName name="_4207120000">#REF!</definedName>
    <definedName name="_4209">#REF!</definedName>
    <definedName name="_42091">#REF!</definedName>
    <definedName name="_4209100100">#REF!</definedName>
    <definedName name="_4209100200">#REF!</definedName>
    <definedName name="_4209100300">#REF!</definedName>
    <definedName name="_42092">#REF!</definedName>
    <definedName name="_4209200000">#REF!</definedName>
    <definedName name="_42093">#REF!</definedName>
    <definedName name="_4209300100">#REF!</definedName>
    <definedName name="_4209300200">#REF!</definedName>
    <definedName name="_42094">#REF!</definedName>
    <definedName name="_4209400000">#REF!</definedName>
    <definedName name="_42095">#REF!</definedName>
    <definedName name="_4209500000">#REF!</definedName>
    <definedName name="_42098">#REF!</definedName>
    <definedName name="_4209800000">#REF!</definedName>
    <definedName name="_42099">#REF!</definedName>
    <definedName name="_4209900000">#REF!</definedName>
    <definedName name="_43">#REF!</definedName>
    <definedName name="_43____123Graph_XGRÁFICO_1" hidden="1">#REF!</definedName>
    <definedName name="_43___123Graph_XGRÁFICO_1" hidden="1">#REF!</definedName>
    <definedName name="_43__123Graph_BCHART_24" hidden="1">#REF!</definedName>
    <definedName name="_43__123Graph_BCHART_25" hidden="1">#REF!</definedName>
    <definedName name="_43__123Graph_CGRÁFICO_2" hidden="1">#REF!</definedName>
    <definedName name="_43__123Graph_XGRÁFICO_1" hidden="1">#REF!</definedName>
    <definedName name="_430">#REF!</definedName>
    <definedName name="_4301">#REF!</definedName>
    <definedName name="_43011">#REF!</definedName>
    <definedName name="_430111">#REF!</definedName>
    <definedName name="_4301111">#REF!</definedName>
    <definedName name="_4301111000">#REF!</definedName>
    <definedName name="_4301111100">#REF!</definedName>
    <definedName name="_4301111200">#REF!</definedName>
    <definedName name="_4301112">#REF!</definedName>
    <definedName name="_4301112000">#REF!</definedName>
    <definedName name="_4301113">#REF!</definedName>
    <definedName name="_4301113000">#REF!</definedName>
    <definedName name="_4301114">#REF!</definedName>
    <definedName name="_4301114100">#REF!</definedName>
    <definedName name="_4301114200">#REF!</definedName>
    <definedName name="_4301114300">#REF!</definedName>
    <definedName name="_4301114400">#REF!</definedName>
    <definedName name="_4301119">#REF!</definedName>
    <definedName name="_4301119000">#REF!</definedName>
    <definedName name="_430112">#REF!</definedName>
    <definedName name="_4301120000">#REF!</definedName>
    <definedName name="_4302">#REF!</definedName>
    <definedName name="_43021">#REF!</definedName>
    <definedName name="_430211">#REF!</definedName>
    <definedName name="_4302110000">#REF!</definedName>
    <definedName name="_430219">#REF!</definedName>
    <definedName name="_4302190000">#REF!</definedName>
    <definedName name="_43022">#REF!</definedName>
    <definedName name="_430221">#REF!</definedName>
    <definedName name="_4302211">#REF!</definedName>
    <definedName name="_4302211100">#REF!</definedName>
    <definedName name="_4302211200">#REF!</definedName>
    <definedName name="_4302211300">#REF!</definedName>
    <definedName name="_4302212">#REF!</definedName>
    <definedName name="_4302212100">#REF!</definedName>
    <definedName name="_4302212200">#REF!</definedName>
    <definedName name="_4302212300">#REF!</definedName>
    <definedName name="_4302213">#REF!</definedName>
    <definedName name="_4302213100">#REF!</definedName>
    <definedName name="_4302213200">#REF!</definedName>
    <definedName name="_4302214">#REF!</definedName>
    <definedName name="_4302214100">#REF!</definedName>
    <definedName name="_4302214200">#REF!</definedName>
    <definedName name="_4302215">#REF!</definedName>
    <definedName name="_4302215100">#REF!</definedName>
    <definedName name="_4302216">#REF!</definedName>
    <definedName name="_4302216100">#REF!</definedName>
    <definedName name="_4302216200">#REF!</definedName>
    <definedName name="_4302216300">#REF!</definedName>
    <definedName name="_4302216910">#REF!</definedName>
    <definedName name="_4302216920">#REF!</definedName>
    <definedName name="_4302216930">#REF!</definedName>
    <definedName name="_430222">#REF!</definedName>
    <definedName name="_4302221">#REF!</definedName>
    <definedName name="_4302221110">#REF!</definedName>
    <definedName name="_4302221120">#REF!</definedName>
    <definedName name="_4302221130">#REF!</definedName>
    <definedName name="_4302221211">#REF!</definedName>
    <definedName name="_4302221212">#REF!</definedName>
    <definedName name="_4302221213">#REF!</definedName>
    <definedName name="_4302221220">#REF!</definedName>
    <definedName name="_4302222">#REF!</definedName>
    <definedName name="_4302222110">#REF!</definedName>
    <definedName name="_4302222120">#REF!</definedName>
    <definedName name="_4302222130">#REF!</definedName>
    <definedName name="_4302223">#REF!</definedName>
    <definedName name="_4302223110">#REF!</definedName>
    <definedName name="_4302223120">#REF!</definedName>
    <definedName name="_4302223130">#REF!</definedName>
    <definedName name="_430223">#REF!</definedName>
    <definedName name="_4302231">#REF!</definedName>
    <definedName name="_4302231110">#REF!</definedName>
    <definedName name="_4302231120">#REF!</definedName>
    <definedName name="_4302231130">#REF!</definedName>
    <definedName name="_4302231210">#REF!</definedName>
    <definedName name="_4302231220">#REF!</definedName>
    <definedName name="_4302231230">#REF!</definedName>
    <definedName name="_4302232">#REF!</definedName>
    <definedName name="_4302232110">#REF!</definedName>
    <definedName name="_4302232120">#REF!</definedName>
    <definedName name="_4302232130">#REF!</definedName>
    <definedName name="_430224">#REF!</definedName>
    <definedName name="_4302241">#REF!</definedName>
    <definedName name="_4302241000">#REF!</definedName>
    <definedName name="_4302241100">#REF!</definedName>
    <definedName name="_4302241200">#REF!</definedName>
    <definedName name="_4302241300">#REF!</definedName>
    <definedName name="_4302242">#REF!</definedName>
    <definedName name="_4302242100">#REF!</definedName>
    <definedName name="_4302242200">#REF!</definedName>
    <definedName name="_4302242310">#REF!</definedName>
    <definedName name="_4302242320">#REF!</definedName>
    <definedName name="_4302242330">#REF!</definedName>
    <definedName name="_4302242390">#REF!</definedName>
    <definedName name="_4302244">#REF!</definedName>
    <definedName name="_4302244110">#REF!</definedName>
    <definedName name="_4302244120">#REF!</definedName>
    <definedName name="_4302244210">#REF!</definedName>
    <definedName name="_4302244220">#REF!</definedName>
    <definedName name="_4302244310">#REF!</definedName>
    <definedName name="_4302244390">#REF!</definedName>
    <definedName name="_4302244900">#REF!</definedName>
    <definedName name="_4302245">#REF!</definedName>
    <definedName name="_4302245100">#REF!</definedName>
    <definedName name="_4302245200">#REF!</definedName>
    <definedName name="_4302245310">#REF!</definedName>
    <definedName name="_4302245320">#REF!</definedName>
    <definedName name="_4302245330">#REF!</definedName>
    <definedName name="_4302245340">#REF!</definedName>
    <definedName name="_4302245350">#REF!</definedName>
    <definedName name="_4302245410">#REF!</definedName>
    <definedName name="_4302245420">#REF!</definedName>
    <definedName name="_4302245430">#REF!</definedName>
    <definedName name="_4302245900">#REF!</definedName>
    <definedName name="_4302246">#REF!</definedName>
    <definedName name="_4302246000">#REF!</definedName>
    <definedName name="_4302247">#REF!</definedName>
    <definedName name="_4302247000">#REF!</definedName>
    <definedName name="_4302248">#REF!</definedName>
    <definedName name="_4302248000">#REF!</definedName>
    <definedName name="_4302249">#REF!</definedName>
    <definedName name="_4302249000">#REF!</definedName>
    <definedName name="_430225">#REF!</definedName>
    <definedName name="_4302251">#REF!</definedName>
    <definedName name="_4302251100">#REF!</definedName>
    <definedName name="_4302251200">#REF!</definedName>
    <definedName name="_4302251310">#REF!</definedName>
    <definedName name="_4302251390">#REF!</definedName>
    <definedName name="_4302251910">#REF!</definedName>
    <definedName name="_4302251920">#REF!</definedName>
    <definedName name="_4302251930">#REF!</definedName>
    <definedName name="_4302251990">#REF!</definedName>
    <definedName name="_4302252">#REF!</definedName>
    <definedName name="_4302252100">#REF!</definedName>
    <definedName name="_4302252200">#REF!</definedName>
    <definedName name="_4302252300">#REF!</definedName>
    <definedName name="_4302252900">#REF!</definedName>
    <definedName name="_4302259">#REF!</definedName>
    <definedName name="_4302259000">#REF!</definedName>
    <definedName name="_4303">#REF!</definedName>
    <definedName name="_43031">#REF!</definedName>
    <definedName name="_4303100000">#REF!</definedName>
    <definedName name="_44">#REF!</definedName>
    <definedName name="_44____123Graph_XGRÁFICO_2" hidden="1">#REF!</definedName>
    <definedName name="_44___123Graph_XGRÁFICO_2" hidden="1">#REF!</definedName>
    <definedName name="_44__123Graph_BCHART_25" hidden="1">#REF!</definedName>
    <definedName name="_44__123Graph_BCHART_26" hidden="1">#REF!</definedName>
    <definedName name="_44__123Graph_CGRÁFICO_3" hidden="1">#REF!</definedName>
    <definedName name="_44__123Graph_XGRÁFICO_2" hidden="1">#REF!</definedName>
    <definedName name="_4400000000">#REF!</definedName>
    <definedName name="_45____123Graph_XGRÁFICO_3" hidden="1">#REF!</definedName>
    <definedName name="_45___123Graph_XGRÁFICO_3" hidden="1">#REF!</definedName>
    <definedName name="_45__123Graph_BCHART_26" hidden="1">#REF!</definedName>
    <definedName name="_45__123Graph_BCHART_27" hidden="1">#REF!</definedName>
    <definedName name="_45__123Graph_CGRÁFICO_4" hidden="1">#REF!</definedName>
    <definedName name="_45__123Graph_XGRÁFICO_3" hidden="1">#REF!</definedName>
    <definedName name="_46____123Graph_XGRÁFICO_4" hidden="1">#REF!</definedName>
    <definedName name="_46___123Graph_XGRÁFICO_4" hidden="1">#REF!</definedName>
    <definedName name="_46__123Graph_BCHART_27" hidden="1">#REF!</definedName>
    <definedName name="_46__123Graph_BCHART_28" hidden="1">#REF!</definedName>
    <definedName name="_46__123Graph_XGRÁFICO_4" hidden="1">#REF!</definedName>
    <definedName name="_47___123Graph_AGRÁFICO" hidden="1">#REF!</definedName>
    <definedName name="_47__123Graph_ACHART_1" hidden="1">#REF!</definedName>
    <definedName name="_47__123Graph_AGRÁFICO" hidden="1">#REF!</definedName>
    <definedName name="_47__123Graph_BCHART_28" hidden="1">#REF!</definedName>
    <definedName name="_47__123Graph_BCHART_29" hidden="1">#REF!</definedName>
    <definedName name="_47__123Graph_CGRÁFICO_5" hidden="1">#REF!</definedName>
    <definedName name="_48">#REF!</definedName>
    <definedName name="_48___123Graph_AGRÁFICO_1" hidden="1">#REF!</definedName>
    <definedName name="_48__123Graph_ACHART_3" hidden="1">#REF!</definedName>
    <definedName name="_48__123Graph_AGRÁFICO_1" hidden="1">#REF!</definedName>
    <definedName name="_48__123Graph_BCHART_29" hidden="1">#REF!</definedName>
    <definedName name="_48__123Graph_BCHART_3" hidden="1">#REF!</definedName>
    <definedName name="_48__123Graph_XGRÁFICO" hidden="1">#REF!</definedName>
    <definedName name="_481">#REF!</definedName>
    <definedName name="_4811">#REF!</definedName>
    <definedName name="_4811000000">#REF!</definedName>
    <definedName name="_49">#REF!</definedName>
    <definedName name="_49___123Graph_AGRÁFICO_2" hidden="1">#REF!</definedName>
    <definedName name="_49__123Graph_ACHART_4">#REF!</definedName>
    <definedName name="_49__123Graph_AGRÁFICO_2" hidden="1">#REF!</definedName>
    <definedName name="_49__123Graph_BCHART_3" hidden="1">#REF!</definedName>
    <definedName name="_49__123Graph_BCHART_30" hidden="1">#REF!</definedName>
    <definedName name="_49__123Graph_XGRÁFICO_1" hidden="1">#REF!</definedName>
    <definedName name="_492">#REF!</definedName>
    <definedName name="_4920000000">#REF!</definedName>
    <definedName name="_493">#REF!</definedName>
    <definedName name="_4930000000">#REF!</definedName>
    <definedName name="_4A">#REF!</definedName>
    <definedName name="_5">#REF!,#REF!</definedName>
    <definedName name="_5_____123Graph_AGRÁFICO_4" hidden="1">#REF!</definedName>
    <definedName name="_5____123Graph_AGRÁFICO_4" hidden="1">#REF!</definedName>
    <definedName name="_5___123Graph_AGRÁFICO_4" hidden="1">#REF!</definedName>
    <definedName name="_5__123Graph_ACHART_11" hidden="1">#REF!</definedName>
    <definedName name="_5__123Graph_ACHART_12" hidden="1">#REF!</definedName>
    <definedName name="_5__123Graph_ACHART_6">#REF!</definedName>
    <definedName name="_5__123Graph_AGRÁFICO_4" hidden="1">#REF!</definedName>
    <definedName name="_5__123Graph_BCHART_8" hidden="1">#REF!</definedName>
    <definedName name="_5__123Graph_XGRßFICO_2A" hidden="1">[8]A!$N$99:$N$116</definedName>
    <definedName name="_50___123Graph_AGRÁFICO_3" hidden="1">#REF!</definedName>
    <definedName name="_50__123Graph_ACHART_5">#REF!</definedName>
    <definedName name="_50__123Graph_AGRÁFICO_3" hidden="1">#REF!</definedName>
    <definedName name="_50__123Graph_BCHART_30" hidden="1">#REF!</definedName>
    <definedName name="_50__123Graph_BCHART_4" hidden="1">#REF!</definedName>
    <definedName name="_50__123Graph_XGRÁFICO_2" hidden="1">#REF!</definedName>
    <definedName name="_51">#REF!</definedName>
    <definedName name="_51___123Graph_AGRÁFICO_4" hidden="1">#REF!</definedName>
    <definedName name="_51__123Graph_ACHART_6">#REF!</definedName>
    <definedName name="_51__123Graph_AGRÁFICO_4" hidden="1">#REF!</definedName>
    <definedName name="_51__123Graph_BCHART_4" hidden="1">#REF!</definedName>
    <definedName name="_51__123Graph_BCHART_5" hidden="1">#REF!</definedName>
    <definedName name="_51__123Graph_XGRÁFICO_3" hidden="1">#REF!</definedName>
    <definedName name="_52___123Graph_AGRÁFICO_5" hidden="1">#REF!</definedName>
    <definedName name="_52__123Graph_ACHART_7">#REF!</definedName>
    <definedName name="_52__123Graph_AGRÁFICO_5" hidden="1">#REF!</definedName>
    <definedName name="_52__123Graph_BCHART_5" hidden="1">#REF!</definedName>
    <definedName name="_52__123Graph_BCHART_6" hidden="1">#REF!</definedName>
    <definedName name="_52__123Graph_XGRÁFICO_4" hidden="1">#REF!</definedName>
    <definedName name="_53___123Graph_BGRÁFICO" hidden="1">#REF!</definedName>
    <definedName name="_53__123Graph_ACHART_8" hidden="1">#REF!</definedName>
    <definedName name="_53__123Graph_BCHART_6" hidden="1">#REF!</definedName>
    <definedName name="_53__123Graph_BCHART_7" hidden="1">#REF!</definedName>
    <definedName name="_53__123Graph_BGRÁFICO" hidden="1">#REF!</definedName>
    <definedName name="_54___123Graph_BGRÁFICO_1" hidden="1">#REF!</definedName>
    <definedName name="_54__123Graph_AGRÁFICO" hidden="1">#REF!</definedName>
    <definedName name="_54__123Graph_BCHART_7" hidden="1">#REF!</definedName>
    <definedName name="_54__123Graph_BCHART_8" hidden="1">#REF!</definedName>
    <definedName name="_54__123Graph_BGRÁFICO_1" hidden="1">#REF!</definedName>
    <definedName name="_55___123Graph_BGRÁFICO_2" hidden="1">#REF!</definedName>
    <definedName name="_55__123Graph_AGRÁFICO_1" hidden="1">#REF!</definedName>
    <definedName name="_55__123Graph_BCHART_8" hidden="1">#REF!</definedName>
    <definedName name="_55__123Graph_BCHART_9" hidden="1">#REF!</definedName>
    <definedName name="_55__123Graph_BGRÁFICO_2" hidden="1">#REF!</definedName>
    <definedName name="_56___123Graph_BGRÁFICO_3" hidden="1">#REF!</definedName>
    <definedName name="_56__123Graph_AGRÁFICO_2" hidden="1">#REF!</definedName>
    <definedName name="_56__123Graph_BCHART_9" hidden="1">#REF!</definedName>
    <definedName name="_56__123Graph_BGRÁFICO_3" hidden="1">#REF!</definedName>
    <definedName name="_56__123Graph_CCHART_25" hidden="1">#REF!</definedName>
    <definedName name="_57___123Graph_BGRÁFICO_4" hidden="1">#REF!</definedName>
    <definedName name="_57__123Graph_AGRÁFICO_3" hidden="1">#REF!</definedName>
    <definedName name="_57__123Graph_BGRÁFICO_4" hidden="1">#REF!</definedName>
    <definedName name="_57__123Graph_CCHART_25" hidden="1">#REF!</definedName>
    <definedName name="_57__123Graph_CCHART_26" hidden="1">#REF!</definedName>
    <definedName name="_58___123Graph_BGRÁFICO_5" hidden="1">#REF!</definedName>
    <definedName name="_58__123Graph_AGRÁFICO_4" hidden="1">#REF!</definedName>
    <definedName name="_58__123Graph_BGRÁFICO_5" hidden="1">#REF!</definedName>
    <definedName name="_58__123Graph_CCHART_26" hidden="1">#REF!</definedName>
    <definedName name="_58__123Graph_CCHART_27" hidden="1">#REF!</definedName>
    <definedName name="_59___123Graph_CGRÁFICO" hidden="1">#REF!</definedName>
    <definedName name="_59__123Graph_AGRÁFICO_5" hidden="1">#REF!</definedName>
    <definedName name="_59__123Graph_CCHART_27" hidden="1">#REF!</definedName>
    <definedName name="_59__123Graph_CCHART_28" hidden="1">#REF!</definedName>
    <definedName name="_59__123Graph_CGRÁFICO" hidden="1">#REF!</definedName>
    <definedName name="_5A">#REF!</definedName>
    <definedName name="_6">#REF!,#REF!</definedName>
    <definedName name="_6_____123Graph_AGRÁFICO_5" hidden="1">#REF!</definedName>
    <definedName name="_6____123Graph_AGRÁFICO_5" hidden="1">#REF!</definedName>
    <definedName name="_6___123Graph_AGRÁFICO_5" hidden="1">#REF!</definedName>
    <definedName name="_6__123Graph_ACHART_12" hidden="1">#REF!</definedName>
    <definedName name="_6__123Graph_ACHART_13" hidden="1">#REF!</definedName>
    <definedName name="_6__123Graph_ACHART_7">#REF!</definedName>
    <definedName name="_6__123Graph_AGRÁFICO_5" hidden="1">#REF!</definedName>
    <definedName name="_6__123Graph_CCHART_1" hidden="1">#REF!</definedName>
    <definedName name="_60___123Graph_CGRÁFICO_1" hidden="1">#REF!</definedName>
    <definedName name="_60__123Graph_BCHART_1" hidden="1">#REF!</definedName>
    <definedName name="_60__123Graph_CCHART_28" hidden="1">#REF!</definedName>
    <definedName name="_60__123Graph_CCHART_29" hidden="1">#REF!</definedName>
    <definedName name="_60__123Graph_CGRÁFICO_1" hidden="1">#REF!</definedName>
    <definedName name="_60012">#REF!</definedName>
    <definedName name="_61___123Graph_CGRÁFICO_2" hidden="1">#REF!</definedName>
    <definedName name="_61__123Graph_BCHART_8" hidden="1">#REF!</definedName>
    <definedName name="_61__123Graph_CCHART_29" hidden="1">#REF!</definedName>
    <definedName name="_61__123Graph_CCHART_30" hidden="1">#REF!</definedName>
    <definedName name="_61__123Graph_CGRÁFICO_2" hidden="1">#REF!</definedName>
    <definedName name="_62___123Graph_CGRÁFICO_3" hidden="1">#REF!</definedName>
    <definedName name="_62__123Graph_BGRÁFICO" hidden="1">#REF!</definedName>
    <definedName name="_62__123Graph_CCHART_30" hidden="1">#REF!</definedName>
    <definedName name="_62__123Graph_CGRÁFICO_3" hidden="1">#REF!</definedName>
    <definedName name="_62__123Graph_DCHART_25" hidden="1">#REF!</definedName>
    <definedName name="_63___123Graph_CGRÁFICO_4" hidden="1">#REF!</definedName>
    <definedName name="_63__123Graph_BGRÁFICO_1" hidden="1">#REF!</definedName>
    <definedName name="_63__123Graph_CGRÁFICO_4" hidden="1">#REF!</definedName>
    <definedName name="_63__123Graph_DCHART_25" hidden="1">#REF!</definedName>
    <definedName name="_63__123Graph_DCHART_26" hidden="1">#REF!</definedName>
    <definedName name="_64___123Graph_CGRÁFICO_5" hidden="1">#REF!</definedName>
    <definedName name="_64__123Graph_BGRÁFICO_2" hidden="1">#REF!</definedName>
    <definedName name="_64__123Graph_CGRÁFICO_5" hidden="1">#REF!</definedName>
    <definedName name="_64__123Graph_DCHART_26" hidden="1">#REF!</definedName>
    <definedName name="_64__123Graph_DCHART_27" hidden="1">#REF!</definedName>
    <definedName name="_65___123Graph_XGRÁFICO" hidden="1">#REF!</definedName>
    <definedName name="_65__123Graph_BGRÁFICO_3" hidden="1">#REF!</definedName>
    <definedName name="_65__123Graph_DCHART_27" hidden="1">#REF!</definedName>
    <definedName name="_65__123Graph_DCHART_28" hidden="1">#REF!</definedName>
    <definedName name="_65__123Graph_XGRÁFICO" hidden="1">#REF!</definedName>
    <definedName name="_66___123Graph_XGRÁFICO_1" hidden="1">#REF!</definedName>
    <definedName name="_66__123Graph_BGRÁFICO_4" hidden="1">#REF!</definedName>
    <definedName name="_66__123Graph_DCHART_28" hidden="1">#REF!</definedName>
    <definedName name="_66__123Graph_DCHART_29" hidden="1">#REF!</definedName>
    <definedName name="_66__123Graph_XGRÁFICO_1" hidden="1">#REF!</definedName>
    <definedName name="_67___123Graph_XGRÁFICO_2" hidden="1">#REF!</definedName>
    <definedName name="_67__123Graph_BGRÁFICO_5" hidden="1">#REF!</definedName>
    <definedName name="_67__123Graph_DCHART_29" hidden="1">#REF!</definedName>
    <definedName name="_67__123Graph_DCHART_30" hidden="1">#REF!</definedName>
    <definedName name="_67__123Graph_XGRÁFICO_2" hidden="1">#REF!</definedName>
    <definedName name="_68___123Graph_XGRÁFICO_3" hidden="1">#REF!</definedName>
    <definedName name="_68__123Graph_CCHART_1" hidden="1">#REF!</definedName>
    <definedName name="_68__123Graph_DCHART_30" hidden="1">#REF!</definedName>
    <definedName name="_68__123Graph_XCHART_10" hidden="1">#REF!</definedName>
    <definedName name="_68__123Graph_XGRÁFICO_3" hidden="1">#REF!</definedName>
    <definedName name="_69___123Graph_XGRÁFICO_4" hidden="1">#REF!</definedName>
    <definedName name="_69__123Graph_CCHART_8" hidden="1">#REF!</definedName>
    <definedName name="_69__123Graph_XCHART_10" hidden="1">#REF!</definedName>
    <definedName name="_69__123Graph_XCHART_11" hidden="1">#REF!</definedName>
    <definedName name="_69__123Graph_XGRÁFICO_4" hidden="1">#REF!</definedName>
    <definedName name="_6A">#REF!</definedName>
    <definedName name="_7">#REF!</definedName>
    <definedName name="_7_____123Graph_BGRÁFICO" hidden="1">#REF!</definedName>
    <definedName name="_7____123Graph_BGRÁFICO" hidden="1">#REF!</definedName>
    <definedName name="_7___123Graph_AGRÁFICO_5" hidden="1">#REF!</definedName>
    <definedName name="_7___123Graph_BGRÁFICO" hidden="1">#REF!</definedName>
    <definedName name="_7__123Graph_ACHART_13" hidden="1">#REF!</definedName>
    <definedName name="_7__123Graph_ACHART_14" hidden="1">#REF!</definedName>
    <definedName name="_7__123Graph_ACHART_8" hidden="1">#REF!</definedName>
    <definedName name="_7__123Graph_AGRÁFICO_5" hidden="1">#REF!</definedName>
    <definedName name="_7__123Graph_BGRÁFICO" hidden="1">#REF!</definedName>
    <definedName name="_7__123Graph_CCHART_8" hidden="1">#REF!</definedName>
    <definedName name="_70__123Graph_AGRÁFICO" hidden="1">#REF!</definedName>
    <definedName name="_70__123Graph_CGRÁFICO" hidden="1">#REF!</definedName>
    <definedName name="_70__123Graph_XCHART_11" hidden="1">#REF!</definedName>
    <definedName name="_70__123Graph_XCHART_12" hidden="1">#REF!</definedName>
    <definedName name="_70012">#REF!</definedName>
    <definedName name="_71__123Graph_AGRÁFICO_1" hidden="1">#REF!</definedName>
    <definedName name="_71__123Graph_CGRÁFICO_1" hidden="1">#REF!</definedName>
    <definedName name="_71__123Graph_XCHART_12" hidden="1">#REF!</definedName>
    <definedName name="_71__123Graph_XCHART_13" hidden="1">#REF!</definedName>
    <definedName name="_710">#REF!</definedName>
    <definedName name="_72__123Graph_AGRÁFICO_2" hidden="1">#REF!</definedName>
    <definedName name="_72__123Graph_CGRÁFICO_2" hidden="1">#REF!</definedName>
    <definedName name="_72__123Graph_XCHART_13" hidden="1">#REF!</definedName>
    <definedName name="_72__123Graph_XCHART_14" hidden="1">#REF!</definedName>
    <definedName name="_73__123Graph_AGRÁFICO_3" hidden="1">#REF!</definedName>
    <definedName name="_73__123Graph_CGRÁFICO_3" hidden="1">#REF!</definedName>
    <definedName name="_73__123Graph_XCHART_14" hidden="1">#REF!</definedName>
    <definedName name="_73__123Graph_XCHART_15" hidden="1">#REF!</definedName>
    <definedName name="_74__123Graph_AGRÁFICO_4" hidden="1">#REF!</definedName>
    <definedName name="_74__123Graph_CGRÁFICO_4" hidden="1">#REF!</definedName>
    <definedName name="_74__123Graph_XCHART_15" hidden="1">#REF!</definedName>
    <definedName name="_74__123Graph_XCHART_16" hidden="1">#REF!</definedName>
    <definedName name="_75__123Graph_AGRÁFICO_5" hidden="1">#REF!</definedName>
    <definedName name="_75__123Graph_CGRÁFICO_5" hidden="1">#REF!</definedName>
    <definedName name="_75__123Graph_XCHART_16" hidden="1">[7]Calc!$A$8:$A$21</definedName>
    <definedName name="_75__123Graph_XCHART_2" hidden="1">#REF!</definedName>
    <definedName name="_7561">#REF!</definedName>
    <definedName name="_7562">#REF!</definedName>
    <definedName name="_76__123Graph_BGRÁFICO" hidden="1">#REF!</definedName>
    <definedName name="_76__123Graph_LBL_ACHART_1" hidden="1">#REF!</definedName>
    <definedName name="_76__123Graph_XCHART_2" hidden="1">#REF!</definedName>
    <definedName name="_76__123Graph_XCHART_3" hidden="1">#REF!</definedName>
    <definedName name="_77__123Graph_BGRÁFICO_1" hidden="1">#REF!</definedName>
    <definedName name="_77__123Graph_LBL_ACHART_3" hidden="1">#REF!</definedName>
    <definedName name="_77__123Graph_XCHART_3" hidden="1">#REF!</definedName>
    <definedName name="_77__123Graph_XCHART_4" hidden="1">#REF!</definedName>
    <definedName name="_78__123Graph_BGRÁFICO_2" hidden="1">#REF!</definedName>
    <definedName name="_78__123Graph_LBL_ACHART_8" hidden="1">#REF!</definedName>
    <definedName name="_78__123Graph_XCHART_4" hidden="1">#REF!</definedName>
    <definedName name="_78__123Graph_XCHART_5" hidden="1">#REF!</definedName>
    <definedName name="_79__123Graph_BGRÁFICO_3" hidden="1">#REF!</definedName>
    <definedName name="_79__123Graph_LBL_BCHART_8" hidden="1">#REF!</definedName>
    <definedName name="_79__123Graph_XCHART_5" hidden="1">#REF!</definedName>
    <definedName name="_79__123Graph_XCHART_6" hidden="1">#REF!</definedName>
    <definedName name="_7A">#REF!</definedName>
    <definedName name="_8">#REF!</definedName>
    <definedName name="_8_____123Graph_BGRÁFICO_1" hidden="1">#REF!</definedName>
    <definedName name="_8____123Graph_BGRÁFICO_1" hidden="1">#REF!</definedName>
    <definedName name="_8___123Graph_BGRÁFICO" hidden="1">#REF!</definedName>
    <definedName name="_8___123Graph_BGRÁFICO_1" hidden="1">#REF!</definedName>
    <definedName name="_8__123Graph_ACHART_14" hidden="1">#REF!</definedName>
    <definedName name="_8__123Graph_ACHART_15" hidden="1">#REF!</definedName>
    <definedName name="_8__123Graph_AGRÁFICO_5" hidden="1">#REF!</definedName>
    <definedName name="_8__123Graph_BCHART_1" hidden="1">#REF!</definedName>
    <definedName name="_8__123Graph_BGRÁFICO" hidden="1">#REF!</definedName>
    <definedName name="_8__123Graph_BGRÁFICO_1" hidden="1">#REF!</definedName>
    <definedName name="_8__123Graph_LBL_ACHART_1" hidden="1">#REF!</definedName>
    <definedName name="_80__123Graph_BGRÁFICO_4" hidden="1">#REF!</definedName>
    <definedName name="_80__123Graph_LBL_CCHART_8" hidden="1">#REF!</definedName>
    <definedName name="_80__123Graph_XCHART_6" hidden="1">#REF!</definedName>
    <definedName name="_80__123Graph_XCHART_7" hidden="1">#REF!</definedName>
    <definedName name="_81__123Graph_BGRÁFICO_5" hidden="1">#REF!</definedName>
    <definedName name="_81__123Graph_XCHART_1" hidden="1">#REF!</definedName>
    <definedName name="_81__123Graph_XCHART_7" hidden="1">#REF!</definedName>
    <definedName name="_81__123Graph_XCHART_8" hidden="1">#REF!</definedName>
    <definedName name="_82__123Graph_CGRÁFICO" hidden="1">#REF!</definedName>
    <definedName name="_82__123Graph_XCHART_3" hidden="1">#REF!</definedName>
    <definedName name="_82__123Graph_XCHART_8" hidden="1">#REF!</definedName>
    <definedName name="_82__123Graph_XCHART_9" hidden="1">#REF!</definedName>
    <definedName name="_8200">#REF!</definedName>
    <definedName name="_83__123Graph_CGRÁFICO_1" hidden="1">#REF!</definedName>
    <definedName name="_83__123Graph_XCHART_4" hidden="1">#REF!</definedName>
    <definedName name="_83__123Graph_XCHART_9" hidden="1">#REF!</definedName>
    <definedName name="_84__123Graph_CGRÁFICO_2" hidden="1">#REF!</definedName>
    <definedName name="_84__123Graph_XCHART_5" hidden="1">#REF!</definedName>
    <definedName name="_85__123Graph_CGRÁFICO_3" hidden="1">#REF!</definedName>
    <definedName name="_85__123Graph_XCHART_6" hidden="1">#REF!</definedName>
    <definedName name="_86__123Graph_CGRÁFICO_4" hidden="1">#REF!</definedName>
    <definedName name="_86__123Graph_XCHART_7" hidden="1">#REF!</definedName>
    <definedName name="_87__123Graph_CGRÁFICO_5" hidden="1">#REF!</definedName>
    <definedName name="_87__123Graph_XCHART_8" hidden="1">#REF!</definedName>
    <definedName name="_88__123Graph_XGRÁFICO" hidden="1">#REF!</definedName>
    <definedName name="_89__123Graph_XGRÁFICO_1" hidden="1">#REF!</definedName>
    <definedName name="_8A">#REF!</definedName>
    <definedName name="_9">#REF!</definedName>
    <definedName name="_9_____123Graph_BGRÁFICO_2" hidden="1">#REF!</definedName>
    <definedName name="_9____123Graph_BGRÁFICO_2" hidden="1">#REF!</definedName>
    <definedName name="_9___123Graph_BGRÁFICO_1" hidden="1">#REF!</definedName>
    <definedName name="_9___123Graph_BGRÁFICO_2" hidden="1">#REF!</definedName>
    <definedName name="_9__123Graph_ACHART_15" hidden="1">#REF!</definedName>
    <definedName name="_9__123Graph_ACHART_16" hidden="1">#REF!</definedName>
    <definedName name="_9__123Graph_AGRÁFICO_5" hidden="1">#REF!</definedName>
    <definedName name="_9__123Graph_BCHART_8" hidden="1">#REF!</definedName>
    <definedName name="_9__123Graph_BGRÁFICO" hidden="1">#REF!</definedName>
    <definedName name="_9__123Graph_BGRÁFICO_1" hidden="1">#REF!</definedName>
    <definedName name="_9__123Graph_BGRÁFICO_2" hidden="1">#REF!</definedName>
    <definedName name="_9__123Graph_LBL_ACHART_3" hidden="1">#REF!</definedName>
    <definedName name="_90__123Graph_XGRÁFICO_2" hidden="1">#REF!</definedName>
    <definedName name="_91__123Graph_XGRÁFICO_3" hidden="1">#REF!</definedName>
    <definedName name="_92__123Graph_XGRÁFICO_4" hidden="1">#REF!</definedName>
    <definedName name="_95">#REF!</definedName>
    <definedName name="_96">#REF!</definedName>
    <definedName name="_97">#REF!</definedName>
    <definedName name="_98">#REF!</definedName>
    <definedName name="_99">#REF!</definedName>
    <definedName name="_9A">#REF!</definedName>
    <definedName name="_a">#REF!</definedName>
    <definedName name="_abr07">#REF!</definedName>
    <definedName name="_ago06">#REF!</definedName>
    <definedName name="_ago07">#REF!</definedName>
    <definedName name="_ATI2">#N/A</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1000</definedName>
    <definedName name="_AtRisk_SimSetting_ConvergenceTolerance" hidden="1">0.05</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#REF!</definedName>
    <definedName name="_B1" localSheetId="5" hidden="1">{#N/A,#N/A,FALSE,"LLAVE";#N/A,#N/A,FALSE,"EERR";#N/A,#N/A,FALSE,"ESP";#N/A,#N/A,FALSE,"EOAF";#N/A,#N/A,FALSE,"CASH";#N/A,#N/A,FALSE,"FINANZAS";#N/A,#N/A,FALSE,"DEUDA";#N/A,#N/A,FALSE,"INVERSION";#N/A,#N/A,FALSE,"PERSONAL"}</definedName>
    <definedName name="_B1" localSheetId="9" hidden="1">{#N/A,#N/A,FALSE,"LLAVE";#N/A,#N/A,FALSE,"EERR";#N/A,#N/A,FALSE,"ESP";#N/A,#N/A,FALSE,"EOAF";#N/A,#N/A,FALSE,"CASH";#N/A,#N/A,FALSE,"FINANZAS";#N/A,#N/A,FALSE,"DEUDA";#N/A,#N/A,FALSE,"INVERSION";#N/A,#N/A,FALSE,"PERSONAL"}</definedName>
    <definedName name="_B1" localSheetId="0" hidden="1">{#N/A,#N/A,FALSE,"LLAVE";#N/A,#N/A,FALSE,"EERR";#N/A,#N/A,FALSE,"ESP";#N/A,#N/A,FALSE,"EOAF";#N/A,#N/A,FALSE,"CASH";#N/A,#N/A,FALSE,"FINANZAS";#N/A,#N/A,FALSE,"DEUDA";#N/A,#N/A,FALSE,"INVERSION";#N/A,#N/A,FALSE,"PERSONAL"}</definedName>
    <definedName name="_B1" hidden="1">{#N/A,#N/A,FALSE,"LLAVE";#N/A,#N/A,FALSE,"EERR";#N/A,#N/A,FALSE,"ESP";#N/A,#N/A,FALSE,"EOAF";#N/A,#N/A,FALSE,"CASH";#N/A,#N/A,FALSE,"FINANZAS";#N/A,#N/A,FALSE,"DEUDA";#N/A,#N/A,FALSE,"INVERSION";#N/A,#N/A,FALSE,"PERSONAL"}</definedName>
    <definedName name="_bb1" localSheetId="5" hidden="1">{#N/A,#N/A,FALSE,"ENERGIA";#N/A,#N/A,FALSE,"PERDIDAS";#N/A,#N/A,FALSE,"CLIENTES";#N/A,#N/A,FALSE,"ESTADO";#N/A,#N/A,FALSE,"TECNICA"}</definedName>
    <definedName name="_bb1" localSheetId="9" hidden="1">{#N/A,#N/A,FALSE,"ENERGIA";#N/A,#N/A,FALSE,"PERDIDAS";#N/A,#N/A,FALSE,"CLIENTES";#N/A,#N/A,FALSE,"ESTADO";#N/A,#N/A,FALSE,"TECNICA"}</definedName>
    <definedName name="_bb1" localSheetId="0" hidden="1">{#N/A,#N/A,FALSE,"ENERGIA";#N/A,#N/A,FALSE,"PERDIDAS";#N/A,#N/A,FALSE,"CLIENTES";#N/A,#N/A,FALSE,"ESTADO";#N/A,#N/A,FALSE,"TECNICA"}</definedName>
    <definedName name="_bb1" hidden="1">{#N/A,#N/A,FALSE,"ENERGIA";#N/A,#N/A,FALSE,"PERDIDAS";#N/A,#N/A,FALSE,"CLIENTES";#N/A,#N/A,FALSE,"ESTADO";#N/A,#N/A,FALSE,"TECNICA"}</definedName>
    <definedName name="_bbb1" localSheetId="5" hidden="1">{#N/A,#N/A,FALSE,"LLAVE";#N/A,#N/A,FALSE,"EERR";#N/A,#N/A,FALSE,"ESP";#N/A,#N/A,FALSE,"EOAF";#N/A,#N/A,FALSE,"CASH";#N/A,#N/A,FALSE,"FINANZAS";#N/A,#N/A,FALSE,"DEUDA";#N/A,#N/A,FALSE,"INVERSION";#N/A,#N/A,FALSE,"PERSONAL"}</definedName>
    <definedName name="_bbb1" localSheetId="9" hidden="1">{#N/A,#N/A,FALSE,"LLAVE";#N/A,#N/A,FALSE,"EERR";#N/A,#N/A,FALSE,"ESP";#N/A,#N/A,FALSE,"EOAF";#N/A,#N/A,FALSE,"CASH";#N/A,#N/A,FALSE,"FINANZAS";#N/A,#N/A,FALSE,"DEUDA";#N/A,#N/A,FALSE,"INVERSION";#N/A,#N/A,FALSE,"PERSONAL"}</definedName>
    <definedName name="_bbb1" localSheetId="0" hidden="1">{#N/A,#N/A,FALSE,"LLAVE";#N/A,#N/A,FALSE,"EERR";#N/A,#N/A,FALSE,"ESP";#N/A,#N/A,FALSE,"EOAF";#N/A,#N/A,FALSE,"CASH";#N/A,#N/A,FALSE,"FINANZAS";#N/A,#N/A,FALSE,"DEUDA";#N/A,#N/A,FALSE,"INVERSION";#N/A,#N/A,FALSE,"PERSONAL"}</definedName>
    <definedName name="_bbb1" hidden="1">{#N/A,#N/A,FALSE,"LLAVE";#N/A,#N/A,FALSE,"EERR";#N/A,#N/A,FALSE,"ESP";#N/A,#N/A,FALSE,"EOAF";#N/A,#N/A,FALSE,"CASH";#N/A,#N/A,FALSE,"FINANZAS";#N/A,#N/A,FALSE,"DEUDA";#N/A,#N/A,FALSE,"INVERSION";#N/A,#N/A,FALSE,"PERSONAL"}</definedName>
    <definedName name="_bdm.03f91999161947f18db997a27a41188b.edm" hidden="1">#REF!</definedName>
    <definedName name="_bdm.0d2fa3d13abf44fb9e525a160a3014d1.edm" hidden="1">#REF!</definedName>
    <definedName name="_bdm.0d5d762e5f174baeb1acace2bebaaa62.edm" hidden="1">#REF!</definedName>
    <definedName name="_bdm.0d65e60f2bd944b9a0a0051841511f7b.edm" hidden="1">#REF!</definedName>
    <definedName name="_bdm.270dfbb48bee4cd4ae8abc253cc7849b.edm" hidden="1">#REF!</definedName>
    <definedName name="_bdm.434159915a464894bc34af9cd00e73ce.edm" hidden="1">#REF!</definedName>
    <definedName name="_bdm.46a40d633836464f925dbab91d917a0f.edm" hidden="1">#REF!</definedName>
    <definedName name="_bdm.503929365e3c4f279e388013c628349a.edm" hidden="1">#REF!</definedName>
    <definedName name="_bdm.7648432b6b1a4d6a9e0ae2d72fb4165f.edm" hidden="1">#REF!</definedName>
    <definedName name="_bdm.ca48abb74e7440aa86547ab99b195e77.edm" hidden="1">#REF!</definedName>
    <definedName name="_bdm.DDCDADEB9F71408A8DFA491112B97612.edm" hidden="1">#REF!</definedName>
    <definedName name="_BSL0197">#REF!</definedName>
    <definedName name="_BSL0297">#REF!</definedName>
    <definedName name="_BSL0397">#REF!</definedName>
    <definedName name="_BSL0497">#REF!</definedName>
    <definedName name="_BSL0597">#REF!</definedName>
    <definedName name="_BSL0697">#REF!</definedName>
    <definedName name="_BSL0797">#REF!</definedName>
    <definedName name="_BSL0897">#REF!</definedName>
    <definedName name="_BSL0997">#REF!</definedName>
    <definedName name="_BSL1097">#REF!</definedName>
    <definedName name="_BSL1197">#REF!</definedName>
    <definedName name="_BSL1297">#REF!</definedName>
    <definedName name="_bx1" localSheetId="5" hidden="1">{#N/A,#N/A,FALSE,"LLAVE";#N/A,#N/A,FALSE,"EERR";#N/A,#N/A,FALSE,"ESP";#N/A,#N/A,FALSE,"EOAF";#N/A,#N/A,FALSE,"CASH";#N/A,#N/A,FALSE,"FINANZAS";#N/A,#N/A,FALSE,"DEUDA";#N/A,#N/A,FALSE,"INVERSION";#N/A,#N/A,FALSE,"PERSONAL"}</definedName>
    <definedName name="_bx1" localSheetId="9" hidden="1">{#N/A,#N/A,FALSE,"LLAVE";#N/A,#N/A,FALSE,"EERR";#N/A,#N/A,FALSE,"ESP";#N/A,#N/A,FALSE,"EOAF";#N/A,#N/A,FALSE,"CASH";#N/A,#N/A,FALSE,"FINANZAS";#N/A,#N/A,FALSE,"DEUDA";#N/A,#N/A,FALSE,"INVERSION";#N/A,#N/A,FALSE,"PERSONAL"}</definedName>
    <definedName name="_bx1" localSheetId="0" hidden="1">{#N/A,#N/A,FALSE,"LLAVE";#N/A,#N/A,FALSE,"EERR";#N/A,#N/A,FALSE,"ESP";#N/A,#N/A,FALSE,"EOAF";#N/A,#N/A,FALSE,"CASH";#N/A,#N/A,FALSE,"FINANZAS";#N/A,#N/A,FALSE,"DEUDA";#N/A,#N/A,FALSE,"INVERSION";#N/A,#N/A,FALSE,"PERSONAL"}</definedName>
    <definedName name="_bx1" hidden="1">{#N/A,#N/A,FALSE,"LLAVE";#N/A,#N/A,FALSE,"EERR";#N/A,#N/A,FALSE,"ESP";#N/A,#N/A,FALSE,"EOAF";#N/A,#N/A,FALSE,"CASH";#N/A,#N/A,FALSE,"FINANZAS";#N/A,#N/A,FALSE,"DEUDA";#N/A,#N/A,FALSE,"INVERSION";#N/A,#N/A,FALSE,"PERSONAL"}</definedName>
    <definedName name="_c">#REF!</definedName>
    <definedName name="_CCC0197">#REF!</definedName>
    <definedName name="_CCC0297">#REF!</definedName>
    <definedName name="_CCC0397">#REF!</definedName>
    <definedName name="_CCC0497">#REF!</definedName>
    <definedName name="_CCC0597">#REF!</definedName>
    <definedName name="_CCC0697">#REF!</definedName>
    <definedName name="_CCC0797">#REF!</definedName>
    <definedName name="_CCC0897">#REF!</definedName>
    <definedName name="_CCC0997">#REF!</definedName>
    <definedName name="_CCC1097">#REF!</definedName>
    <definedName name="_CCC1197">#REF!</definedName>
    <definedName name="_CCC1297">#REF!</definedName>
    <definedName name="_CD1" localSheetId="5" hidden="1">{#N/A,#N/A,FALSE,"LLAVE";#N/A,#N/A,FALSE,"EERR";#N/A,#N/A,FALSE,"ESP";#N/A,#N/A,FALSE,"EOAF";#N/A,#N/A,FALSE,"CASH";#N/A,#N/A,FALSE,"FINANZAS";#N/A,#N/A,FALSE,"DEUDA";#N/A,#N/A,FALSE,"INVERSION";#N/A,#N/A,FALSE,"PERSONAL"}</definedName>
    <definedName name="_CD1" localSheetId="9" hidden="1">{#N/A,#N/A,FALSE,"LLAVE";#N/A,#N/A,FALSE,"EERR";#N/A,#N/A,FALSE,"ESP";#N/A,#N/A,FALSE,"EOAF";#N/A,#N/A,FALSE,"CASH";#N/A,#N/A,FALSE,"FINANZAS";#N/A,#N/A,FALSE,"DEUDA";#N/A,#N/A,FALSE,"INVERSION";#N/A,#N/A,FALSE,"PERSONAL"}</definedName>
    <definedName name="_CD1" localSheetId="0" hidden="1">{#N/A,#N/A,FALSE,"LLAVE";#N/A,#N/A,FALSE,"EERR";#N/A,#N/A,FALSE,"ESP";#N/A,#N/A,FALSE,"EOAF";#N/A,#N/A,FALSE,"CASH";#N/A,#N/A,FALSE,"FINANZAS";#N/A,#N/A,FALSE,"DEUDA";#N/A,#N/A,FALSE,"INVERSION";#N/A,#N/A,FALSE,"PERSONAL"}</definedName>
    <definedName name="_CD1" hidden="1">{#N/A,#N/A,FALSE,"LLAVE";#N/A,#N/A,FALSE,"EERR";#N/A,#N/A,FALSE,"ESP";#N/A,#N/A,FALSE,"EOAF";#N/A,#N/A,FALSE,"CASH";#N/A,#N/A,FALSE,"FINANZAS";#N/A,#N/A,FALSE,"DEUDA";#N/A,#N/A,FALSE,"INVERSION";#N/A,#N/A,FALSE,"PERSONAL"}</definedName>
    <definedName name="_cdx1" localSheetId="5" hidden="1">{#N/A,#N/A,FALSE,"LLAVE";#N/A,#N/A,FALSE,"EERR";#N/A,#N/A,FALSE,"ESP";#N/A,#N/A,FALSE,"EOAF";#N/A,#N/A,FALSE,"CASH";#N/A,#N/A,FALSE,"FINANZAS";#N/A,#N/A,FALSE,"DEUDA";#N/A,#N/A,FALSE,"INVERSION";#N/A,#N/A,FALSE,"PERSONAL"}</definedName>
    <definedName name="_cdx1" localSheetId="9" hidden="1">{#N/A,#N/A,FALSE,"LLAVE";#N/A,#N/A,FALSE,"EERR";#N/A,#N/A,FALSE,"ESP";#N/A,#N/A,FALSE,"EOAF";#N/A,#N/A,FALSE,"CASH";#N/A,#N/A,FALSE,"FINANZAS";#N/A,#N/A,FALSE,"DEUDA";#N/A,#N/A,FALSE,"INVERSION";#N/A,#N/A,FALSE,"PERSONAL"}</definedName>
    <definedName name="_cdx1" localSheetId="0" hidden="1">{#N/A,#N/A,FALSE,"LLAVE";#N/A,#N/A,FALSE,"EERR";#N/A,#N/A,FALSE,"ESP";#N/A,#N/A,FALSE,"EOAF";#N/A,#N/A,FALSE,"CASH";#N/A,#N/A,FALSE,"FINANZAS";#N/A,#N/A,FALSE,"DEUDA";#N/A,#N/A,FALSE,"INVERSION";#N/A,#N/A,FALSE,"PERSONAL"}</definedName>
    <definedName name="_cdx1" hidden="1">{#N/A,#N/A,FALSE,"LLAVE";#N/A,#N/A,FALSE,"EERR";#N/A,#N/A,FALSE,"ESP";#N/A,#N/A,FALSE,"EOAF";#N/A,#N/A,FALSE,"CASH";#N/A,#N/A,FALSE,"FINANZAS";#N/A,#N/A,FALSE,"DEUDA";#N/A,#N/A,FALSE,"INVERSION";#N/A,#N/A,FALSE,"PERSONAL"}</definedName>
    <definedName name="_CEN2">#N/A</definedName>
    <definedName name="_CEN22">#N/A</definedName>
    <definedName name="_CEN23">#N/A</definedName>
    <definedName name="_CEN24">#N/A</definedName>
    <definedName name="_CEN25">#N/A</definedName>
    <definedName name="_CEN26">#N/A</definedName>
    <definedName name="_CEN27">#N/A</definedName>
    <definedName name="_CEN28">#N/A</definedName>
    <definedName name="_CEN29">#N/A</definedName>
    <definedName name="_CEN30" localSheetId="5" hidden="1">{#N/A,#N/A,FALSE,"SIM95"}</definedName>
    <definedName name="_CEN30" localSheetId="9" hidden="1">{#N/A,#N/A,FALSE,"SIM95"}</definedName>
    <definedName name="_CEN30" localSheetId="0" hidden="1">{#N/A,#N/A,FALSE,"SIM95"}</definedName>
    <definedName name="_CEN30" hidden="1">{#N/A,#N/A,FALSE,"SIM95"}</definedName>
    <definedName name="_CEN31">#N/A</definedName>
    <definedName name="_CEN32">#N/A</definedName>
    <definedName name="_CEN33">#N/A</definedName>
    <definedName name="_CEN34">#N/A</definedName>
    <definedName name="_d">#REF!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P1">#REF!</definedName>
    <definedName name="_DEP2">#REF!</definedName>
    <definedName name="_DEP3">#REF!</definedName>
    <definedName name="_DEP4">#REF!</definedName>
    <definedName name="_DEP5">#REF!</definedName>
    <definedName name="_dez06">#REF!</definedName>
    <definedName name="_dez07">#REF!</definedName>
    <definedName name="_df1" localSheetId="5" hidden="1">{#N/A,#N/A,FALSE,"LLAVE";#N/A,#N/A,FALSE,"EERR";#N/A,#N/A,FALSE,"ESP";#N/A,#N/A,FALSE,"EOAF";#N/A,#N/A,FALSE,"CASH";#N/A,#N/A,FALSE,"FINANZAS";#N/A,#N/A,FALSE,"DEUDA";#N/A,#N/A,FALSE,"INVERSION";#N/A,#N/A,FALSE,"PERSONAL"}</definedName>
    <definedName name="_df1" localSheetId="9" hidden="1">{#N/A,#N/A,FALSE,"LLAVE";#N/A,#N/A,FALSE,"EERR";#N/A,#N/A,FALSE,"ESP";#N/A,#N/A,FALSE,"EOAF";#N/A,#N/A,FALSE,"CASH";#N/A,#N/A,FALSE,"FINANZAS";#N/A,#N/A,FALSE,"DEUDA";#N/A,#N/A,FALSE,"INVERSION";#N/A,#N/A,FALSE,"PERSONAL"}</definedName>
    <definedName name="_df1" localSheetId="0" hidden="1">{#N/A,#N/A,FALSE,"LLAVE";#N/A,#N/A,FALSE,"EERR";#N/A,#N/A,FALSE,"ESP";#N/A,#N/A,FALSE,"EOAF";#N/A,#N/A,FALSE,"CASH";#N/A,#N/A,FALSE,"FINANZAS";#N/A,#N/A,FALSE,"DEUDA";#N/A,#N/A,FALSE,"INVERSION";#N/A,#N/A,FALSE,"PERSONAL"}</definedName>
    <definedName name="_df1" hidden="1">{#N/A,#N/A,FALSE,"LLAVE";#N/A,#N/A,FALSE,"EERR";#N/A,#N/A,FALSE,"ESP";#N/A,#N/A,FALSE,"EOAF";#N/A,#N/A,FALSE,"CASH";#N/A,#N/A,FALSE,"FINANZAS";#N/A,#N/A,FALSE,"DEUDA";#N/A,#N/A,FALSE,"INVERSION";#N/A,#N/A,FALSE,"PERSONAL"}</definedName>
    <definedName name="_DNO0197">#REF!</definedName>
    <definedName name="_DNO0297">#REF!</definedName>
    <definedName name="_DNO0397">#REF!</definedName>
    <definedName name="_DNO0497">#REF!</definedName>
    <definedName name="_DNO0597">#REF!</definedName>
    <definedName name="_DNO0697">#REF!</definedName>
    <definedName name="_DNO0797">#REF!</definedName>
    <definedName name="_DNO0897">#REF!</definedName>
    <definedName name="_DNO0997">#REF!</definedName>
    <definedName name="_DNO1097">#REF!</definedName>
    <definedName name="_DNO1197">#REF!</definedName>
    <definedName name="_DNO1297">#REF!</definedName>
    <definedName name="_DOC1">#REF!</definedName>
    <definedName name="_DOC2">#REF!</definedName>
    <definedName name="_DRE0700" localSheetId="5" hidden="1">{"'PXR_6500'!$A$1:$I$124"}</definedName>
    <definedName name="_DRE0700" localSheetId="9" hidden="1">{"'PXR_6500'!$A$1:$I$124"}</definedName>
    <definedName name="_DRE0700" localSheetId="0" hidden="1">{"'PXR_6500'!$A$1:$I$124"}</definedName>
    <definedName name="_DRE0700" hidden="1">{"'PXR_6500'!$A$1:$I$124"}</definedName>
    <definedName name="_DRE1">#REF!</definedName>
    <definedName name="_DRE2">#REF!</definedName>
    <definedName name="_e">#REF!</definedName>
    <definedName name="_e1" localSheetId="5" hidden="1">{#N/A,#N/A,FALSE,"ENERGIA";#N/A,#N/A,FALSE,"PERDIDAS";#N/A,#N/A,FALSE,"CLIENTES";#N/A,#N/A,FALSE,"ESTADO";#N/A,#N/A,FALSE,"TECNICA"}</definedName>
    <definedName name="_e1" localSheetId="9" hidden="1">{#N/A,#N/A,FALSE,"ENERGIA";#N/A,#N/A,FALSE,"PERDIDAS";#N/A,#N/A,FALSE,"CLIENTES";#N/A,#N/A,FALSE,"ESTADO";#N/A,#N/A,FALSE,"TECNICA"}</definedName>
    <definedName name="_e1" localSheetId="0" hidden="1">{#N/A,#N/A,FALSE,"ENERGIA";#N/A,#N/A,FALSE,"PERDIDAS";#N/A,#N/A,FALSE,"CLIENTES";#N/A,#N/A,FALSE,"ESTADO";#N/A,#N/A,FALSE,"TECNICA"}</definedName>
    <definedName name="_e1" hidden="1">{#N/A,#N/A,FALSE,"ENERGIA";#N/A,#N/A,FALSE,"PERDIDAS";#N/A,#N/A,FALSE,"CLIENTES";#N/A,#N/A,FALSE,"ESTADO";#N/A,#N/A,FALSE,"TECNICA"}</definedName>
    <definedName name="_E11" localSheetId="5" hidden="1">{#N/A,#N/A,FALSE,"1321";#N/A,#N/A,FALSE,"1324";#N/A,#N/A,FALSE,"1333";#N/A,#N/A,FALSE,"1371"}</definedName>
    <definedName name="_E11" localSheetId="9" hidden="1">{#N/A,#N/A,FALSE,"1321";#N/A,#N/A,FALSE,"1324";#N/A,#N/A,FALSE,"1333";#N/A,#N/A,FALSE,"1371"}</definedName>
    <definedName name="_E11" localSheetId="0" hidden="1">{#N/A,#N/A,FALSE,"1321";#N/A,#N/A,FALSE,"1324";#N/A,#N/A,FALSE,"1333";#N/A,#N/A,FALSE,"1371"}</definedName>
    <definedName name="_E11" hidden="1">{#N/A,#N/A,FALSE,"1321";#N/A,#N/A,FALSE,"1324";#N/A,#N/A,FALSE,"1333";#N/A,#N/A,FALSE,"1371"}</definedName>
    <definedName name="_exp10">#REF!</definedName>
    <definedName name="_exp11">#REF!</definedName>
    <definedName name="_exp12">#REF!</definedName>
    <definedName name="_exp13">#REF!</definedName>
    <definedName name="_exp14">#REF!</definedName>
    <definedName name="_exp15">#REF!</definedName>
    <definedName name="_exp16">#REF!</definedName>
    <definedName name="_exp17">#REF!</definedName>
    <definedName name="_exp18">#REF!</definedName>
    <definedName name="_exp19">#REF!</definedName>
    <definedName name="_exp2">#REF!</definedName>
    <definedName name="_exp20">#REF!</definedName>
    <definedName name="_exp21">#REF!</definedName>
    <definedName name="_exp22">#REF!</definedName>
    <definedName name="_exp23">#REF!</definedName>
    <definedName name="_exp24">#REF!</definedName>
    <definedName name="_exp25">#REF!</definedName>
    <definedName name="_exp26">#REF!</definedName>
    <definedName name="_exp27">#REF!</definedName>
    <definedName name="_exp28">#REF!</definedName>
    <definedName name="_exp29">#REF!</definedName>
    <definedName name="_exp3">#REF!</definedName>
    <definedName name="_exp30">#REF!</definedName>
    <definedName name="_exp31">#REF!</definedName>
    <definedName name="_exp32">#REF!</definedName>
    <definedName name="_exp33">#REF!</definedName>
    <definedName name="_exp34">#REF!</definedName>
    <definedName name="_exp35">#REF!</definedName>
    <definedName name="_exp36">#REF!</definedName>
    <definedName name="_exp37">#REF!</definedName>
    <definedName name="_exp38">#REF!</definedName>
    <definedName name="_exp39">#REF!</definedName>
    <definedName name="_exp4">#REF!</definedName>
    <definedName name="_exp40">#REF!</definedName>
    <definedName name="_exp41">#REF!</definedName>
    <definedName name="_exp42">#REF!</definedName>
    <definedName name="_exp43">#REF!</definedName>
    <definedName name="_exp44">#REF!</definedName>
    <definedName name="_exp45">#REF!</definedName>
    <definedName name="_exp46">#REF!</definedName>
    <definedName name="_exp47">#REF!</definedName>
    <definedName name="_exp5">#REF!</definedName>
    <definedName name="_exp50">#REF!</definedName>
    <definedName name="_exp51">#REF!</definedName>
    <definedName name="_exp52">#REF!</definedName>
    <definedName name="_exp53">#REF!</definedName>
    <definedName name="_exp6">#REF!</definedName>
    <definedName name="_exp7">#REF!</definedName>
    <definedName name="_exp8">#REF!</definedName>
    <definedName name="_exp9">#REF!</definedName>
    <definedName name="_FEE2001">#REF!</definedName>
    <definedName name="_FER0197">#REF!</definedName>
    <definedName name="_FER0297">#REF!</definedName>
    <definedName name="_FER0397">#REF!</definedName>
    <definedName name="_FER0497">#REF!</definedName>
    <definedName name="_FER0597">#REF!</definedName>
    <definedName name="_FER0697">#REF!</definedName>
    <definedName name="_FER0797">#REF!</definedName>
    <definedName name="_FER0897">#REF!</definedName>
    <definedName name="_FER0997">#REF!</definedName>
    <definedName name="_FER1097">#REF!</definedName>
    <definedName name="_FER1197">#REF!</definedName>
    <definedName name="_FER1297">#REF!</definedName>
    <definedName name="_fev07">#REF!</definedName>
    <definedName name="_Fill" hidden="1">#REF!</definedName>
    <definedName name="_xlnm._FilterDatabase" hidden="1">#REF!</definedName>
    <definedName name="_gdp98">#REF!</definedName>
    <definedName name="_gdp99">#REF!</definedName>
    <definedName name="_IMP2">#REF!</definedName>
    <definedName name="_IND0197">#REF!</definedName>
    <definedName name="_IND0297">#REF!</definedName>
    <definedName name="_IND0397">#REF!</definedName>
    <definedName name="_IND0497">#REF!</definedName>
    <definedName name="_IND0597">#REF!</definedName>
    <definedName name="_IND0697">#REF!</definedName>
    <definedName name="_IND0797">#REF!</definedName>
    <definedName name="_Ind083">#REF!</definedName>
    <definedName name="_Ind084">#REF!</definedName>
    <definedName name="_Ind085">#REF!</definedName>
    <definedName name="_Ind086">#REF!</definedName>
    <definedName name="_Ind087">#REF!</definedName>
    <definedName name="_Ind088">#REF!</definedName>
    <definedName name="_Ind089">#REF!</definedName>
    <definedName name="_IND0897">#REF!</definedName>
    <definedName name="_Ind090">#REF!</definedName>
    <definedName name="_Ind091">#REF!</definedName>
    <definedName name="_Ind092">#REF!</definedName>
    <definedName name="_Ind093">#REF!</definedName>
    <definedName name="_Ind094">#REF!</definedName>
    <definedName name="_Ind095">#REF!</definedName>
    <definedName name="_Ind096">#REF!</definedName>
    <definedName name="_Ind097">#REF!</definedName>
    <definedName name="_Ind098">#REF!</definedName>
    <definedName name="_Ind099">#REF!</definedName>
    <definedName name="_IND0997">#REF!</definedName>
    <definedName name="_Ind100">#REF!</definedName>
    <definedName name="_Ind101">#REF!</definedName>
    <definedName name="_Ind102">#REF!</definedName>
    <definedName name="_Ind103">#REF!</definedName>
    <definedName name="_IND1097">#REF!</definedName>
    <definedName name="_Ind112">#REF!</definedName>
    <definedName name="_Ind116">#REF!</definedName>
    <definedName name="_Ind119">#REF!</definedName>
    <definedName name="_IND1197">#REF!</definedName>
    <definedName name="_Ind126">#REF!</definedName>
    <definedName name="_IND1297">#REF!</definedName>
    <definedName name="_Ind131">#REF!</definedName>
    <definedName name="_jan07">#REF!</definedName>
    <definedName name="_jul06">#REF!</definedName>
    <definedName name="_jul07">#REF!</definedName>
    <definedName name="_JUL92">#REF!</definedName>
    <definedName name="_jun07">#REF!</definedName>
    <definedName name="_Key1" localSheetId="0" hidden="1">#REF!</definedName>
    <definedName name="_Key1" hidden="1">#REF!</definedName>
    <definedName name="_Key2" localSheetId="0" hidden="1">#REF!</definedName>
    <definedName name="_Key2" hidden="1">#REF!</definedName>
    <definedName name="_L" localSheetId="0">#REF!</definedName>
    <definedName name="_L">#REF!</definedName>
    <definedName name="_LI8200">#REF!</definedName>
    <definedName name="_m">#REF!</definedName>
    <definedName name="_mai07">#REF!</definedName>
    <definedName name="_mar07">#REF!</definedName>
    <definedName name="_MatInverse_In" hidden="1">#REF!</definedName>
    <definedName name="_MatInverse_Out" hidden="1">#REF!</definedName>
    <definedName name="_MEN1">#REF!</definedName>
    <definedName name="_MEN2">#REF!</definedName>
    <definedName name="_MEN3">#REF!</definedName>
    <definedName name="_MEN4">#REF!</definedName>
    <definedName name="_MES">#REF!</definedName>
    <definedName name="_MIX97">#REF!</definedName>
    <definedName name="_mpe1">#REF!</definedName>
    <definedName name="_MSD0197">#REF!</definedName>
    <definedName name="_msd0297">#REF!</definedName>
    <definedName name="_MSD0397">#REF!</definedName>
    <definedName name="_MSD0497">#REF!</definedName>
    <definedName name="_MSD0597">#REF!</definedName>
    <definedName name="_MSD0697">#REF!</definedName>
    <definedName name="_MSD0797">#REF!</definedName>
    <definedName name="_MSD0897">#REF!</definedName>
    <definedName name="_MSD0997">#REF!</definedName>
    <definedName name="_MSD1097">#REF!</definedName>
    <definedName name="_MSD1197">#REF!</definedName>
    <definedName name="_MSD1297">#REF!</definedName>
    <definedName name="_n">#REF!</definedName>
    <definedName name="_nov06">#REF!</definedName>
    <definedName name="_nov07">#REF!</definedName>
    <definedName name="_Nov98">#REF!</definedName>
    <definedName name="_Obs1">#REF!</definedName>
    <definedName name="_OBS2">#REF!</definedName>
    <definedName name="_ODC0197">#REF!</definedName>
    <definedName name="_ODC0297">#REF!</definedName>
    <definedName name="_ODC0397">#REF!</definedName>
    <definedName name="_ODC0497">#REF!</definedName>
    <definedName name="_ODC0597">#REF!</definedName>
    <definedName name="_ODC0697">#REF!</definedName>
    <definedName name="_ODC0797">#REF!</definedName>
    <definedName name="_ODC0897">#REF!</definedName>
    <definedName name="_ODC0997">#REF!</definedName>
    <definedName name="_ODC1097">#REF!</definedName>
    <definedName name="_ODC1297">#REF!</definedName>
    <definedName name="_Order1" hidden="1">255</definedName>
    <definedName name="_Order2" hidden="1">255</definedName>
    <definedName name="_out06">#REF!</definedName>
    <definedName name="_out07">#REF!</definedName>
    <definedName name="_out97">#REF!</definedName>
    <definedName name="_pag1">#REF!</definedName>
    <definedName name="_pag2">#REF!</definedName>
    <definedName name="_pag3">#REF!</definedName>
    <definedName name="_pag4">#REF!</definedName>
    <definedName name="_pag5">#REF!</definedName>
    <definedName name="_pag6">#REF!</definedName>
    <definedName name="_plt02">#REF!</definedName>
    <definedName name="_PLT07">#REF!</definedName>
    <definedName name="_PLT09">#REF!</definedName>
    <definedName name="_q61">#REF!</definedName>
    <definedName name="_R">#REF!</definedName>
    <definedName name="_RE1">#REF!</definedName>
    <definedName name="_RE10">#REF!</definedName>
    <definedName name="_RE11">#REF!</definedName>
    <definedName name="_RE12">#REF!</definedName>
    <definedName name="_RE2">#REF!</definedName>
    <definedName name="_RE3">#REF!</definedName>
    <definedName name="_RE4">#REF!</definedName>
    <definedName name="_RE5">#REF!</definedName>
    <definedName name="_RE6">#REF!</definedName>
    <definedName name="_RE7">#REF!</definedName>
    <definedName name="_RE8">#REF!</definedName>
    <definedName name="_RE9">#REF!</definedName>
    <definedName name="_Regression_Int" hidden="1">1</definedName>
    <definedName name="_set06">#REF!</definedName>
    <definedName name="_set07">#REF!</definedName>
    <definedName name="_Sort" localSheetId="0" hidden="1">#REF!</definedName>
    <definedName name="_Sort" hidden="1">#REF!</definedName>
    <definedName name="_T2" localSheetId="5" hidden="1">{#N/A,#N/A,FALSE,"1321";#N/A,#N/A,FALSE,"1324";#N/A,#N/A,FALSE,"1333";#N/A,#N/A,FALSE,"1371"}</definedName>
    <definedName name="_T2" localSheetId="9" hidden="1">{#N/A,#N/A,FALSE,"1321";#N/A,#N/A,FALSE,"1324";#N/A,#N/A,FALSE,"1333";#N/A,#N/A,FALSE,"1371"}</definedName>
    <definedName name="_T2" localSheetId="0" hidden="1">{#N/A,#N/A,FALSE,"1321";#N/A,#N/A,FALSE,"1324";#N/A,#N/A,FALSE,"1333";#N/A,#N/A,FALSE,"1371"}</definedName>
    <definedName name="_T2" hidden="1">{#N/A,#N/A,FALSE,"1321";#N/A,#N/A,FALSE,"1324";#N/A,#N/A,FALSE,"1333";#N/A,#N/A,FALSE,"1371"}</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IP0197">#REF!</definedName>
    <definedName name="_TIP0297">#REF!</definedName>
    <definedName name="_TIP0397">#REF!</definedName>
    <definedName name="_TIP0497">#REF!</definedName>
    <definedName name="_TIP0597">#REF!</definedName>
    <definedName name="_TIP0697">#REF!</definedName>
    <definedName name="_TIP0797">#REF!</definedName>
    <definedName name="_TIP0897">#REF!</definedName>
    <definedName name="_TIP0997">#REF!</definedName>
    <definedName name="_TIP1097">#REF!</definedName>
    <definedName name="_TIP1197">#REF!</definedName>
    <definedName name="_TIP1297">#REF!</definedName>
    <definedName name="_TRC92">#REF!</definedName>
    <definedName name="_TRC93">#REF!</definedName>
    <definedName name="_TRC94">#REF!</definedName>
    <definedName name="_TRC95">#REF!</definedName>
    <definedName name="_TRC96">#REF!</definedName>
    <definedName name="_TSU91">#REF!</definedName>
    <definedName name="_TSU92">#REF!</definedName>
    <definedName name="_TSU93">#REF!</definedName>
    <definedName name="_TSU94">#REF!</definedName>
    <definedName name="_TSU95">#REF!</definedName>
    <definedName name="_TSU96">#REF!</definedName>
    <definedName name="_TTF92">#REF!</definedName>
    <definedName name="_TTF93">#REF!</definedName>
    <definedName name="_TTF94">#REF!</definedName>
    <definedName name="_TTF95">#REF!</definedName>
    <definedName name="_TTF96">#REF!</definedName>
    <definedName name="_UF02">#REF!</definedName>
    <definedName name="_UTM02">#REF!</definedName>
    <definedName name="_val1">#REF!</definedName>
    <definedName name="_val2">#REF!</definedName>
    <definedName name="_vn1">#REF!</definedName>
    <definedName name="_yh7" localSheetId="5" hidden="1">{#N/A,#N/A,FALSE,"CONTROLE";#N/A,#N/A,FALSE,"CONTROLE"}</definedName>
    <definedName name="_yh7" localSheetId="9" hidden="1">{#N/A,#N/A,FALSE,"CONTROLE";#N/A,#N/A,FALSE,"CONTROLE"}</definedName>
    <definedName name="_yh7" localSheetId="0" hidden="1">{#N/A,#N/A,FALSE,"CONTROLE";#N/A,#N/A,FALSE,"CONTROLE"}</definedName>
    <definedName name="_yh7" hidden="1">{#N/A,#N/A,FALSE,"CONTROLE";#N/A,#N/A,FALSE,"CONTROLE"}</definedName>
    <definedName name="´">#REF!</definedName>
    <definedName name="´lfe´fle´">#REF!</definedName>
    <definedName name="a" localSheetId="5" hidden="1">{#N/A,#N/A,FALSE,"Pag.01"}</definedName>
    <definedName name="a" localSheetId="9" hidden="1">{#N/A,#N/A,FALSE,"Pag.01"}</definedName>
    <definedName name="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hidden="1">{#N/A,#N/A,FALSE,"Pag.01"}</definedName>
    <definedName name="A_1">#REF!</definedName>
    <definedName name="A_2">#REF!</definedName>
    <definedName name="a1d">#REF!</definedName>
    <definedName name="A1e">#REF!</definedName>
    <definedName name="a2d">#REF!</definedName>
    <definedName name="A2e">#REF!</definedName>
    <definedName name="A3ad">#REF!</definedName>
    <definedName name="A3ae">#REF!</definedName>
    <definedName name="a3d">#REF!</definedName>
    <definedName name="A3e">#REF!</definedName>
    <definedName name="A4d">#REF!</definedName>
    <definedName name="A4e">#REF!</definedName>
    <definedName name="a4e4" localSheetId="5" hidden="1">{#N/A,#N/A,FALSE,"CONTROLE"}</definedName>
    <definedName name="a4e4" localSheetId="9" hidden="1">{#N/A,#N/A,FALSE,"CONTROLE"}</definedName>
    <definedName name="a4e4" localSheetId="0" hidden="1">{#N/A,#N/A,FALSE,"CONTROLE"}</definedName>
    <definedName name="a4e4" hidden="1">{#N/A,#N/A,FALSE,"CONTROLE"}</definedName>
    <definedName name="aa">#REF!</definedName>
    <definedName name="AA_1">#REF!</definedName>
    <definedName name="aa_21">#REF!</definedName>
    <definedName name="aa_54">#REF!</definedName>
    <definedName name="aaa" localSheetId="5" hidden="1">{#N/A,#N/A,FALSE,"Pag.01"}</definedName>
    <definedName name="aaa" localSheetId="9" hidden="1">{#N/A,#N/A,FALSE,"Pag.01"}</definedName>
    <definedName name="aaa" localSheetId="0" hidden="1">{#N/A,#N/A,FALSE,"Pag.01"}</definedName>
    <definedName name="aaa" hidden="1">{#N/A,#N/A,FALSE,"Pag.01"}</definedName>
    <definedName name="AAA_DOCTOPS" hidden="1">"AAA_SET"</definedName>
    <definedName name="aaaa" localSheetId="5" hidden="1">{#N/A,#N/A,FALSE,"Pag.01"}</definedName>
    <definedName name="aaaa" localSheetId="9" hidden="1">{#N/A,#N/A,FALSE,"Pag.01"}</definedName>
    <definedName name="aaaa" localSheetId="0" hidden="1">{"Bradesco 1",#N/A,TRUE,"Bradesco acc_dil";"Bradesco2",#N/A,TRUE,"Bradesco acc_dil";"Bradesco3",#N/A,TRUE,"Bradesco's RWA analysis";"Unibanco1",#N/A,TRUE,"Unibanco acc_dil ";"Unibanco2",#N/A,TRUE,"Unibanco acc_dil ";"Unibanco3",#N/A,TRUE,"Unibanco's RWA analysis"}</definedName>
    <definedName name="aaaa" hidden="1">{#N/A,#N/A,FALSE,"Pag.01"}</definedName>
    <definedName name="aaaaa" localSheetId="5" hidden="1">{#N/A,#N/A,FALSE,"Pag.01"}</definedName>
    <definedName name="aaaaa" localSheetId="9" hidden="1">{#N/A,#N/A,FALSE,"Pag.01"}</definedName>
    <definedName name="aaaaa" localSheetId="0" hidden="1">{#N/A,#N/A,FALSE,"Pag.01"}</definedName>
    <definedName name="aaaaa" hidden="1">{#N/A,#N/A,FALSE,"Pag.01"}</definedName>
    <definedName name="aaaaaa" localSheetId="5" hidden="1">{#N/A,#N/A,FALSE,"ENERGIA";#N/A,#N/A,FALSE,"PERDIDAS";#N/A,#N/A,FALSE,"CLIENTES";#N/A,#N/A,FALSE,"ESTADO";#N/A,#N/A,FALSE,"TECNICA"}</definedName>
    <definedName name="aaaaaa" localSheetId="9" hidden="1">{#N/A,#N/A,FALSE,"ENERGIA";#N/A,#N/A,FALSE,"PERDIDAS";#N/A,#N/A,FALSE,"CLIENTES";#N/A,#N/A,FALSE,"ESTADO";#N/A,#N/A,FALSE,"TECNICA"}</definedName>
    <definedName name="aaaaaa" localSheetId="0" hidden="1">{#N/A,#N/A,FALSE,"ENERGIA";#N/A,#N/A,FALSE,"PERDIDAS";#N/A,#N/A,FALSE,"CLIENTES";#N/A,#N/A,FALSE,"ESTADO";#N/A,#N/A,FALSE,"TECNICA"}</definedName>
    <definedName name="aaaaaa" hidden="1">{#N/A,#N/A,FALSE,"ENERGIA";#N/A,#N/A,FALSE,"PERDIDAS";#N/A,#N/A,FALSE,"CLIENTES";#N/A,#N/A,FALSE,"ESTADO";#N/A,#N/A,FALSE,"TECNICA"}</definedName>
    <definedName name="aaaaaaaaaaaaa" localSheetId="5" hidden="1">{#N/A,#N/A,FALSE,"LLAVE";#N/A,#N/A,FALSE,"EERR";#N/A,#N/A,FALSE,"ESP";#N/A,#N/A,FALSE,"EOAF";#N/A,#N/A,FALSE,"CASH";#N/A,#N/A,FALSE,"FINANZAS";#N/A,#N/A,FALSE,"DEUDA";#N/A,#N/A,FALSE,"INVERSION";#N/A,#N/A,FALSE,"PERSONAL"}</definedName>
    <definedName name="aaaaaaaaaaaaa" localSheetId="9" hidden="1">{#N/A,#N/A,FALSE,"LLAVE";#N/A,#N/A,FALSE,"EERR";#N/A,#N/A,FALSE,"ESP";#N/A,#N/A,FALSE,"EOAF";#N/A,#N/A,FALSE,"CASH";#N/A,#N/A,FALSE,"FINANZAS";#N/A,#N/A,FALSE,"DEUDA";#N/A,#N/A,FALSE,"INVERSION";#N/A,#N/A,FALSE,"PERSONAL"}</definedName>
    <definedName name="aaaaaaaaaaaaa" localSheetId="0"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aafsds" localSheetId="5" hidden="1">{#N/A,#N/A,FALSE,"ENERGIA";#N/A,#N/A,FALSE,"PERDIDAS";#N/A,#N/A,FALSE,"CLIENTES";#N/A,#N/A,FALSE,"ESTADO";#N/A,#N/A,FALSE,"TECNICA"}</definedName>
    <definedName name="aaafsds" localSheetId="9" hidden="1">{#N/A,#N/A,FALSE,"ENERGIA";#N/A,#N/A,FALSE,"PERDIDAS";#N/A,#N/A,FALSE,"CLIENTES";#N/A,#N/A,FALSE,"ESTADO";#N/A,#N/A,FALSE,"TECNICA"}</definedName>
    <definedName name="aaafsds" localSheetId="0" hidden="1">{#N/A,#N/A,FALSE,"ENERGIA";#N/A,#N/A,FALSE,"PERDIDAS";#N/A,#N/A,FALSE,"CLIENTES";#N/A,#N/A,FALSE,"ESTADO";#N/A,#N/A,FALSE,"TECNICA"}</definedName>
    <definedName name="aaafsds" hidden="1">{#N/A,#N/A,FALSE,"ENERGIA";#N/A,#N/A,FALSE,"PERDIDAS";#N/A,#N/A,FALSE,"CLIENTES";#N/A,#N/A,FALSE,"ESTADO";#N/A,#N/A,FALSE,"TECNICA"}</definedName>
    <definedName name="AAB">#REF!</definedName>
    <definedName name="AB">#REF!</definedName>
    <definedName name="ABN" localSheetId="5" hidden="1">{"'PXR_6500'!$A$1:$I$124"}</definedName>
    <definedName name="ABN" localSheetId="9" hidden="1">{"'PXR_6500'!$A$1:$I$124"}</definedName>
    <definedName name="ABN" localSheetId="0" hidden="1">{"'PXR_6500'!$A$1:$I$124"}</definedName>
    <definedName name="ABN" hidden="1">{"'PXR_6500'!$A$1:$I$124"}</definedName>
    <definedName name="ABN_3">#REF!</definedName>
    <definedName name="Abr" localSheetId="9">#REF!,#REF!,#REF!</definedName>
    <definedName name="Abr" localSheetId="0">#REF!,#REF!,#REF!</definedName>
    <definedName name="Abr">#REF!,#REF!,#REF!</definedName>
    <definedName name="ABR__S_IVA" localSheetId="9">#REF!</definedName>
    <definedName name="ABR__S_IVA" localSheetId="0">#REF!</definedName>
    <definedName name="ABR__S_IVA">#REF!</definedName>
    <definedName name="ABRIL" localSheetId="5" hidden="1">{#N/A,#N/A,TRUE,"RESUMEN";#N/A,#N/A,TRUE,"SENSIBILIDADES";#N/A,#N/A,TRUE,"HIPOTESIS";#N/A,#N/A,TRUE,"INGRESOS";#N/A,#N/A,TRUE,"INVERSIONES MEDIOS MATERIALES"}</definedName>
    <definedName name="ABRIL" localSheetId="9" hidden="1">{#N/A,#N/A,TRUE,"RESUMEN";#N/A,#N/A,TRUE,"SENSIBILIDADES";#N/A,#N/A,TRUE,"HIPOTESIS";#N/A,#N/A,TRUE,"INGRESOS";#N/A,#N/A,TRUE,"INVERSIONES MEDIOS MATERIALES"}</definedName>
    <definedName name="ABRIL" localSheetId="0" hidden="1">{#N/A,#N/A,TRUE,"RESUMEN";#N/A,#N/A,TRUE,"SENSIBILIDADES";#N/A,#N/A,TRUE,"HIPOTESIS";#N/A,#N/A,TRUE,"INGRESOS";#N/A,#N/A,TRUE,"INVERSIONES MEDIOS MATERIALES"}</definedName>
    <definedName name="ABRIL" hidden="1">{#N/A,#N/A,TRUE,"RESUMEN";#N/A,#N/A,TRUE,"SENSIBILIDADES";#N/A,#N/A,TRUE,"HIPOTESIS";#N/A,#N/A,TRUE,"INGRESOS";#N/A,#N/A,TRUE,"INVERSIONES MEDIOS MATERIALES"}</definedName>
    <definedName name="ABRIL1" localSheetId="5" hidden="1">{#N/A,#N/A,FALSE,"INGRESOS"}</definedName>
    <definedName name="ABRIL1" localSheetId="9" hidden="1">{#N/A,#N/A,FALSE,"INGRESOS"}</definedName>
    <definedName name="ABRIL1" localSheetId="0" hidden="1">{#N/A,#N/A,FALSE,"INGRESOS"}</definedName>
    <definedName name="ABRIL1" hidden="1">{#N/A,#N/A,FALSE,"INGRESOS"}</definedName>
    <definedName name="AC">#REF!</definedName>
    <definedName name="AccessDatabase" hidden="1">"K:\orca\Orc2006\Servicos\relatoriofinal.mdb"</definedName>
    <definedName name="Accumulated">#REF!</definedName>
    <definedName name="Accumulated_Year_Befora">#REF!</definedName>
    <definedName name="acd">#REF!</definedName>
    <definedName name="Acquiror">#REF!</definedName>
    <definedName name="Acres_Decresc_05">#REF!</definedName>
    <definedName name="Acresc_Decres">#REF!</definedName>
    <definedName name="ACTUAL">#REF!</definedName>
    <definedName name="Actual2" localSheetId="5">('IFRS-4-Balance Sheet'!PeriodInActual*(#REF!&gt;0))*PeriodInPlan</definedName>
    <definedName name="Actual2" localSheetId="9">('IFRS-4-Glossary'!PeriodInActual*(#REF!&gt;0))*'IFRS-4-Glossary'!PeriodInPlan</definedName>
    <definedName name="Actual2" localSheetId="0">(Menu!PeriodInActual*(#REF!&gt;0))*Menu!PeriodInPlan</definedName>
    <definedName name="Actual2">(PeriodInActual*(#REF!&gt;0))*PeriodInPlan</definedName>
    <definedName name="ActualBeyond" localSheetId="5">'IFRS-4-Balance Sheet'!PeriodInActual*(#REF!&gt;0)</definedName>
    <definedName name="ActualBeyond" localSheetId="9">'IFRS-4-Glossary'!PeriodInActual*(#REF!&gt;0)</definedName>
    <definedName name="ActualBeyond" localSheetId="0">Menu!PeriodInActual*(#REF!&gt;0)</definedName>
    <definedName name="ActualBeyond">PeriodInActual*(#REF!&gt;0)</definedName>
    <definedName name="Acumulada" localSheetId="5" hidden="1">{#N/A,#N/A,FALSE,"LLAVE";#N/A,#N/A,FALSE,"EERR";#N/A,#N/A,FALSE,"ESP";#N/A,#N/A,FALSE,"EOAF";#N/A,#N/A,FALSE,"CASH";#N/A,#N/A,FALSE,"FINANZAS";#N/A,#N/A,FALSE,"DEUDA";#N/A,#N/A,FALSE,"INVERSION";#N/A,#N/A,FALSE,"PERSONAL"}</definedName>
    <definedName name="Acumulada" localSheetId="9" hidden="1">{#N/A,#N/A,FALSE,"LLAVE";#N/A,#N/A,FALSE,"EERR";#N/A,#N/A,FALSE,"ESP";#N/A,#N/A,FALSE,"EOAF";#N/A,#N/A,FALSE,"CASH";#N/A,#N/A,FALSE,"FINANZAS";#N/A,#N/A,FALSE,"DEUDA";#N/A,#N/A,FALSE,"INVERSION";#N/A,#N/A,FALSE,"PERSONAL"}</definedName>
    <definedName name="Acumulada" localSheetId="0" hidden="1">{#N/A,#N/A,FALSE,"LLAVE";#N/A,#N/A,FALSE,"EERR";#N/A,#N/A,FALSE,"ESP";#N/A,#N/A,FALSE,"EOAF";#N/A,#N/A,FALSE,"CASH";#N/A,#N/A,FALSE,"FINANZAS";#N/A,#N/A,FALSE,"DEUDA";#N/A,#N/A,FALSE,"INVERSION";#N/A,#N/A,FALSE,"PERSONAL"}</definedName>
    <definedName name="Acumulada" hidden="1">{#N/A,#N/A,FALSE,"LLAVE";#N/A,#N/A,FALSE,"EERR";#N/A,#N/A,FALSE,"ESP";#N/A,#N/A,FALSE,"EOAF";#N/A,#N/A,FALSE,"CASH";#N/A,#N/A,FALSE,"FINANZAS";#N/A,#N/A,FALSE,"DEUDA";#N/A,#N/A,FALSE,"INVERSION";#N/A,#N/A,FALSE,"PERSONAL"}</definedName>
    <definedName name="Acumulado">#REF!</definedName>
    <definedName name="Acumulado_Ano_Anterior">#REF!</definedName>
    <definedName name="adada" localSheetId="5" hidden="1">{#N/A,#N/A,FALSE,"DRE-2";#N/A,#N/A,FALSE,"DRE";#N/A,#N/A,FALSE,"ANEX-07";#N/A,#N/A,FALSE,"ANEX-08";#N/A,#N/A,FALSE,"ANEX-09";#N/A,#N/A,FALSE,"ANEX-10";#N/A,#N/A,FALSE,"ANEX-11";#N/A,#N/A,FALSE,"ANEX-12";#N/A,#N/A,FALSE,"ANEX-13";#N/A,#N/A,FALSE,"ANEX-14";#N/A,#N/A,FALSE,"BALPTR"}</definedName>
    <definedName name="adada" localSheetId="9" hidden="1">{#N/A,#N/A,FALSE,"DRE-2";#N/A,#N/A,FALSE,"DRE";#N/A,#N/A,FALSE,"ANEX-07";#N/A,#N/A,FALSE,"ANEX-08";#N/A,#N/A,FALSE,"ANEX-09";#N/A,#N/A,FALSE,"ANEX-10";#N/A,#N/A,FALSE,"ANEX-11";#N/A,#N/A,FALSE,"ANEX-12";#N/A,#N/A,FALSE,"ANEX-13";#N/A,#N/A,FALSE,"ANEX-14";#N/A,#N/A,FALSE,"BALPTR"}</definedName>
    <definedName name="adada" localSheetId="0" hidden="1">{#N/A,#N/A,FALSE,"DRE-2";#N/A,#N/A,FALSE,"DRE";#N/A,#N/A,FALSE,"ANEX-07";#N/A,#N/A,FALSE,"ANEX-08";#N/A,#N/A,FALSE,"ANEX-09";#N/A,#N/A,FALSE,"ANEX-10";#N/A,#N/A,FALSE,"ANEX-11";#N/A,#N/A,FALSE,"ANEX-12";#N/A,#N/A,FALSE,"ANEX-13";#N/A,#N/A,FALSE,"ANEX-14";#N/A,#N/A,FALSE,"BALPTR"}</definedName>
    <definedName name="adada" hidden="1">{#N/A,#N/A,FALSE,"DRE-2";#N/A,#N/A,FALSE,"DRE";#N/A,#N/A,FALSE,"ANEX-07";#N/A,#N/A,FALSE,"ANEX-08";#N/A,#N/A,FALSE,"ANEX-09";#N/A,#N/A,FALSE,"ANEX-10";#N/A,#N/A,FALSE,"ANEX-11";#N/A,#N/A,FALSE,"ANEX-12";#N/A,#N/A,FALSE,"ANEX-13";#N/A,#N/A,FALSE,"ANEX-14";#N/A,#N/A,FALSE,"BALPTR"}</definedName>
    <definedName name="add_spreadsheet">#N/A</definedName>
    <definedName name="adda"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dda"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dda"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dda"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ddInputs">#N/A</definedName>
    <definedName name="AddPeerGroup">#N/A</definedName>
    <definedName name="AddTarget">#N/A</definedName>
    <definedName name="adfa">#REF!</definedName>
    <definedName name="AdjustCell">#REF!</definedName>
    <definedName name="ADM.HONORARIOS">#REF!</definedName>
    <definedName name="ADM.PARTIC.ESTAT">#REF!</definedName>
    <definedName name="aFASDGADFHD" localSheetId="5">{"valor","SUM(valor)","YNNNN",FALSE}</definedName>
    <definedName name="aFASDGADFHD" localSheetId="9">{"valor","SUM(valor)","YNNNN",FALSE}</definedName>
    <definedName name="aFASDGADFHD" localSheetId="0">{"valor","SUM(valor)","YNNNN",FALSE}</definedName>
    <definedName name="aFASDGADFHD">{"valor","SUM(valor)","YNNNN",FALSE}</definedName>
    <definedName name="AFIL.REC.ME">#REF!</definedName>
    <definedName name="AFIL.REC.MI">#REF!</definedName>
    <definedName name="AFLUENTE_T" localSheetId="5" hidden="1">{#N/A,#N/A,FALSE,"Pag.01"}</definedName>
    <definedName name="AFLUENTE_T" localSheetId="9" hidden="1">{#N/A,#N/A,FALSE,"Pag.01"}</definedName>
    <definedName name="AFLUENTE_T" localSheetId="0" hidden="1">{#N/A,#N/A,FALSE,"Pag.01"}</definedName>
    <definedName name="AFLUENTE_T" hidden="1">{#N/A,#N/A,FALSE,"Pag.01"}</definedName>
    <definedName name="agadg">#REF!</definedName>
    <definedName name="agcred">#REF!</definedName>
    <definedName name="agcred1">#REF!</definedName>
    <definedName name="Ago" localSheetId="9">#REF!,#REF!,#REF!</definedName>
    <definedName name="Ago" localSheetId="0">#REF!,#REF!,#REF!</definedName>
    <definedName name="Ago">#REF!,#REF!,#REF!</definedName>
    <definedName name="AGO__S_IVA" localSheetId="9">#REF!</definedName>
    <definedName name="AGO__S_IVA" localSheetId="0">#REF!</definedName>
    <definedName name="AGO__S_IVA">#REF!</definedName>
    <definedName name="AGOSTO" localSheetId="5" hidden="1">{#N/A,#N/A,TRUE,"RESUMEN";#N/A,#N/A,TRUE,"SENSIBILIDADES";#N/A,#N/A,TRUE,"HIPOTESIS";#N/A,#N/A,TRUE,"INGRESOS";#N/A,#N/A,TRUE,"INVERSIONES MEDIOS MATERIALES"}</definedName>
    <definedName name="AGOSTO" localSheetId="9" hidden="1">{#N/A,#N/A,TRUE,"RESUMEN";#N/A,#N/A,TRUE,"SENSIBILIDADES";#N/A,#N/A,TRUE,"HIPOTESIS";#N/A,#N/A,TRUE,"INGRESOS";#N/A,#N/A,TRUE,"INVERSIONES MEDIOS MATERIALES"}</definedName>
    <definedName name="AGOSTO" localSheetId="0" hidden="1">{#N/A,#N/A,TRUE,"RESUMEN";#N/A,#N/A,TRUE,"SENSIBILIDADES";#N/A,#N/A,TRUE,"HIPOTESIS";#N/A,#N/A,TRUE,"INGRESOS";#N/A,#N/A,TRUE,"INVERSIONES MEDIOS MATERIALES"}</definedName>
    <definedName name="AGOSTO" hidden="1">{#N/A,#N/A,TRUE,"RESUMEN";#N/A,#N/A,TRUE,"SENSIBILIDADES";#N/A,#N/A,TRUE,"HIPOTESIS";#N/A,#N/A,TRUE,"INGRESOS";#N/A,#N/A,TRUE,"INVERSIONES MEDIOS MATERIALES"}</definedName>
    <definedName name="Aguas_de_Toledo">#REF!</definedName>
    <definedName name="Ahmsa_comps">#N/A</definedName>
    <definedName name="Ahmsa_comps2">#N/A</definedName>
    <definedName name="ahmsacomps">#N/A</definedName>
    <definedName name="AJUSTE">#REF!</definedName>
    <definedName name="AJUSTES">#N/A</definedName>
    <definedName name="all">#REF!</definedName>
    <definedName name="Alloutput">#REF!</definedName>
    <definedName name="alt">#N/A</definedName>
    <definedName name="AMBIENTE">#REF!</definedName>
    <definedName name="Amort">#REF!</definedName>
    <definedName name="AMORT.INV" localSheetId="9">#REF!</definedName>
    <definedName name="AMORT.INV" localSheetId="0">#REF!</definedName>
    <definedName name="AMORT.INV">#REF!</definedName>
    <definedName name="AMORT_10_EPAZ1" localSheetId="9">#REF!</definedName>
    <definedName name="AMORT_10_EPAZ1" localSheetId="0">#REF!</definedName>
    <definedName name="AMORT_10_EPAZ1">#REF!</definedName>
    <definedName name="AMORT_10_EPAZ2" localSheetId="9">#REF!</definedName>
    <definedName name="AMORT_10_EPAZ2" localSheetId="0">#REF!</definedName>
    <definedName name="AMORT_10_EPAZ2">#REF!</definedName>
    <definedName name="AMORT_30_EPAZ1">#REF!</definedName>
    <definedName name="AMORT_30_EPAZ2">#REF!</definedName>
    <definedName name="Amountin2">"Thousands"</definedName>
    <definedName name="ana" localSheetId="5" hidden="1">{#N/A,#N/A,FALSE,"1321";#N/A,#N/A,FALSE,"1324";#N/A,#N/A,FALSE,"1333";#N/A,#N/A,FALSE,"1371"}</definedName>
    <definedName name="ana" localSheetId="9" hidden="1">{#N/A,#N/A,FALSE,"1321";#N/A,#N/A,FALSE,"1324";#N/A,#N/A,FALSE,"1333";#N/A,#N/A,FALSE,"1371"}</definedName>
    <definedName name="ana" localSheetId="0" hidden="1">{#N/A,#N/A,FALSE,"1321";#N/A,#N/A,FALSE,"1324";#N/A,#N/A,FALSE,"1333";#N/A,#N/A,FALSE,"1371"}</definedName>
    <definedName name="ana" hidden="1">{#N/A,#N/A,FALSE,"1321";#N/A,#N/A,FALSE,"1324";#N/A,#N/A,FALSE,"1333";#N/A,#N/A,FALSE,"1371"}</definedName>
    <definedName name="ANABR">#REF!</definedName>
    <definedName name="ANAGO">#REF!</definedName>
    <definedName name="anbid">#REF!</definedName>
    <definedName name="ANDEZ">#REF!</definedName>
    <definedName name="andreq">#REF!</definedName>
    <definedName name="Aneel" localSheetId="9">#REF!</definedName>
    <definedName name="Aneel" localSheetId="0">#REF!</definedName>
    <definedName name="Aneel">#REF!</definedName>
    <definedName name="Anexo">#REF!</definedName>
    <definedName name="ANEXO01">#REF!</definedName>
    <definedName name="ANEXO02">#REF!</definedName>
    <definedName name="ANEXO03">#REF!</definedName>
    <definedName name="ANEXO04">#REF!</definedName>
    <definedName name="ANFEV">#REF!</definedName>
    <definedName name="ANJAN">#REF!</definedName>
    <definedName name="ANJUL">#REF!</definedName>
    <definedName name="ANJUN">#REF!</definedName>
    <definedName name="ANMAI">#REF!</definedName>
    <definedName name="ANMAR">#REF!</definedName>
    <definedName name="ANNOV">#REF!</definedName>
    <definedName name="ano">#REF!</definedName>
    <definedName name="Ano_Inicial">#REF!</definedName>
    <definedName name="ANO_INICIO_CMARG">#REF!</definedName>
    <definedName name="ANOS">#REF!</definedName>
    <definedName name="Años_Amort_Intangibles" localSheetId="9">#REF!</definedName>
    <definedName name="Años_Amort_Intangibles" localSheetId="0">#REF!</definedName>
    <definedName name="Años_Amort_Intangibles">#REF!</definedName>
    <definedName name="ANOUT" localSheetId="9">#REF!</definedName>
    <definedName name="ANOUT" localSheetId="0">#REF!</definedName>
    <definedName name="ANOUT">#REF!</definedName>
    <definedName name="anscount" hidden="1">3</definedName>
    <definedName name="ANSET" localSheetId="9">#REF!</definedName>
    <definedName name="ANSET" localSheetId="0">#REF!</definedName>
    <definedName name="ANSET">#REF!</definedName>
    <definedName name="APL.FIN" localSheetId="0">#REF!</definedName>
    <definedName name="APL.FIN">#REF!</definedName>
    <definedName name="Aplic.">#REF!</definedName>
    <definedName name="APLIC012010">#REF!</definedName>
    <definedName name="APLIC012011">#REF!</definedName>
    <definedName name="APLIC012012">#REF!</definedName>
    <definedName name="APLIC012013">#REF!</definedName>
    <definedName name="APLIC022010">#REF!</definedName>
    <definedName name="APLIC022011">#REF!</definedName>
    <definedName name="APLIC022012">#REF!</definedName>
    <definedName name="APLIC022013">#REF!</definedName>
    <definedName name="APLIC032010">#REF!</definedName>
    <definedName name="APLIC032011">#REF!</definedName>
    <definedName name="APLIC032012">#REF!</definedName>
    <definedName name="APLIC032013">#REF!</definedName>
    <definedName name="APLIC042010">#REF!</definedName>
    <definedName name="APLIC042011">#REF!</definedName>
    <definedName name="APLIC042012">#REF!</definedName>
    <definedName name="APLIC052010">#REF!</definedName>
    <definedName name="APLIC052011">#REF!</definedName>
    <definedName name="APLIC052012">#REF!</definedName>
    <definedName name="APLIC062010">#REF!</definedName>
    <definedName name="APLIC062011">#REF!</definedName>
    <definedName name="APLIC062012">#REF!</definedName>
    <definedName name="APLIC072010">#REF!</definedName>
    <definedName name="APLIC072011">#REF!</definedName>
    <definedName name="APLIC072012">#REF!</definedName>
    <definedName name="APLIC082010">#REF!</definedName>
    <definedName name="APLIC082011">#REF!</definedName>
    <definedName name="APLIC082012">#REF!</definedName>
    <definedName name="APLIC092010">#REF!</definedName>
    <definedName name="APLIC092011">#REF!</definedName>
    <definedName name="APLIC092012">#REF!</definedName>
    <definedName name="APLIC102009">#REF!</definedName>
    <definedName name="APLIC102010">#REF!</definedName>
    <definedName name="APLIC102011">#REF!</definedName>
    <definedName name="APLIC102012">#REF!</definedName>
    <definedName name="APLIC112009">#REF!</definedName>
    <definedName name="APLIC112010">#REF!</definedName>
    <definedName name="APLIC112011">#REF!</definedName>
    <definedName name="APLIC112012">#REF!</definedName>
    <definedName name="APLIC122009">#REF!</definedName>
    <definedName name="APLIC122010">#REF!</definedName>
    <definedName name="APLIC122011">#REF!</definedName>
    <definedName name="APLIC122012">#REF!</definedName>
    <definedName name="Apuração" localSheetId="9">#REF!</definedName>
    <definedName name="Apuração" localSheetId="0">#REF!</definedName>
    <definedName name="Apuração">#REF!</definedName>
    <definedName name="aqw" localSheetId="5" hidden="1">{"assumptions and inputs",#N/A,FALSE,"valuation";"intermediate calculations",#N/A,FALSE,"valuation";"dollar conversion",#N/A,FALSE,"valuation";"analysis at various prices",#N/A,FALSE,"valuation"}</definedName>
    <definedName name="aqw" localSheetId="9" hidden="1">{"assumptions and inputs",#N/A,FALSE,"valuation";"intermediate calculations",#N/A,FALSE,"valuation";"dollar conversion",#N/A,FALSE,"valuation";"analysis at various prices",#N/A,FALSE,"valuation"}</definedName>
    <definedName name="aqw" localSheetId="0" hidden="1">{"assumptions and inputs",#N/A,FALSE,"valuation";"intermediate calculations",#N/A,FALSE,"valuation";"dollar conversion",#N/A,FALSE,"valuation";"analysis at various prices",#N/A,FALSE,"valuation"}</definedName>
    <definedName name="aqw" hidden="1">{"assumptions and inputs",#N/A,FALSE,"valuation";"intermediate calculations",#N/A,FALSE,"valuation";"dollar conversion",#N/A,FALSE,"valuation";"analysis at various prices",#N/A,FALSE,"valuation"}</definedName>
    <definedName name="ARA_Threshold">#REF!</definedName>
    <definedName name="area" localSheetId="9">#REF!,#REF!,#REF!,#REF!,#REF!,#REF!,#REF!,#REF!,#REF!</definedName>
    <definedName name="area" localSheetId="0">#REF!,#REF!,#REF!,#REF!,#REF!,#REF!,#REF!,#REF!,#REF!</definedName>
    <definedName name="area">#REF!,#REF!,#REF!,#REF!,#REF!,#REF!,#REF!,#REF!,#REF!</definedName>
    <definedName name="área" localSheetId="9">#REF!</definedName>
    <definedName name="área" localSheetId="0">#REF!</definedName>
    <definedName name="área">#REF!</definedName>
    <definedName name="área_2002">#REF!</definedName>
    <definedName name="área_2003">#REF!</definedName>
    <definedName name="_xlnm.Extract" localSheetId="9">#REF!</definedName>
    <definedName name="_xlnm.Extract" localSheetId="0">#REF!</definedName>
    <definedName name="_xlnm.Extract">#REF!</definedName>
    <definedName name="_xlnm.Print_Area" localSheetId="3">'Businesses-Clients'!$A$1:$S$49</definedName>
    <definedName name="_xlnm.Print_Area" localSheetId="9">#REF!</definedName>
    <definedName name="_xlnm.Print_Area" localSheetId="0">#REF!</definedName>
    <definedName name="_xlnm.Print_Area" localSheetId="4">'Operational and Financial Ind.'!$A$1:$Y$113</definedName>
    <definedName name="_xlnm.Print_Area" localSheetId="1">'Verticals Income Statements'!$A$1:$O$148</definedName>
    <definedName name="_xlnm.Print_Area">#REF!</definedName>
    <definedName name="Área_impressão_IM">#REF!</definedName>
    <definedName name="área_soma">#REF!</definedName>
    <definedName name="área_soma_2002">#REF!</definedName>
    <definedName name="área_soma_2003">#REF!</definedName>
    <definedName name="Arecolher" localSheetId="9">#REF!</definedName>
    <definedName name="Arecolher" localSheetId="0">#REF!</definedName>
    <definedName name="Arecolher">#REF!</definedName>
    <definedName name="aretret" localSheetId="5" hidden="1">{#N/A,#N/A,FALSE,"CONTROLE"}</definedName>
    <definedName name="aretret" localSheetId="9" hidden="1">{#N/A,#N/A,FALSE,"CONTROLE"}</definedName>
    <definedName name="aretret" localSheetId="0" hidden="1">{#N/A,#N/A,FALSE,"CONTROLE"}</definedName>
    <definedName name="aretret" hidden="1">{#N/A,#N/A,FALSE,"CONTROLE"}</definedName>
    <definedName name="ARG">#REF!</definedName>
    <definedName name="ARP_Threshold">#REF!</definedName>
    <definedName name="arpunet">#REF!</definedName>
    <definedName name="Arquivo">#REF!</definedName>
    <definedName name="artret" localSheetId="5" hidden="1">{#N/A,#N/A,FALSE,"CONTROLE";#N/A,#N/A,FALSE,"CONTROLE"}</definedName>
    <definedName name="artret" localSheetId="9" hidden="1">{#N/A,#N/A,FALSE,"CONTROLE";#N/A,#N/A,FALSE,"CONTROLE"}</definedName>
    <definedName name="artret" localSheetId="0" hidden="1">{#N/A,#N/A,FALSE,"CONTROLE";#N/A,#N/A,FALSE,"CONTROLE"}</definedName>
    <definedName name="artret" hidden="1">{#N/A,#N/A,FALSE,"CONTROLE";#N/A,#N/A,FALSE,"CONTROLE"}</definedName>
    <definedName name="as"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2DocOpenMode" hidden="1">"AS2DocumentEdit"</definedName>
    <definedName name="AS2NamedRange" hidden="1">12</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#REF!</definedName>
    <definedName name="asd" localSheetId="5" hidden="1">{#N/A,#N/A,FALSE,"DRE-2";#N/A,#N/A,FALSE,"DRE";#N/A,#N/A,FALSE,"ANEX-07";#N/A,#N/A,FALSE,"ANEX-08";#N/A,#N/A,FALSE,"ANEX-09";#N/A,#N/A,FALSE,"ANEX-10";#N/A,#N/A,FALSE,"ANEX-11";#N/A,#N/A,FALSE,"ANEX-12";#N/A,#N/A,FALSE,"ANEX-13";#N/A,#N/A,FALSE,"ANEX-14";#N/A,#N/A,FALSE,"BALPTR"}</definedName>
    <definedName name="asd" localSheetId="9" hidden="1">{#N/A,#N/A,FALSE,"DRE-2";#N/A,#N/A,FALSE,"DRE";#N/A,#N/A,FALSE,"ANEX-07";#N/A,#N/A,FALSE,"ANEX-08";#N/A,#N/A,FALSE,"ANEX-09";#N/A,#N/A,FALSE,"ANEX-10";#N/A,#N/A,FALSE,"ANEX-11";#N/A,#N/A,FALSE,"ANEX-12";#N/A,#N/A,FALSE,"ANEX-13";#N/A,#N/A,FALSE,"ANEX-14";#N/A,#N/A,FALSE,"BALPTR"}</definedName>
    <definedName name="asd" localSheetId="0" hidden="1">{#N/A,#N/A,FALSE,"DRE-2";#N/A,#N/A,FALSE,"DRE";#N/A,#N/A,FALSE,"ANEX-07";#N/A,#N/A,FALSE,"ANEX-08";#N/A,#N/A,FALSE,"ANEX-09";#N/A,#N/A,FALSE,"ANEX-10";#N/A,#N/A,FALSE,"ANEX-11";#N/A,#N/A,FALSE,"ANEX-12";#N/A,#N/A,FALSE,"ANEX-13";#N/A,#N/A,FALSE,"ANEX-14";#N/A,#N/A,FALSE,"BALPTR"}</definedName>
    <definedName name="asd" hidden="1">{#N/A,#N/A,FALSE,"DRE-2";#N/A,#N/A,FALSE,"DRE";#N/A,#N/A,FALSE,"ANEX-07";#N/A,#N/A,FALSE,"ANEX-08";#N/A,#N/A,FALSE,"ANEX-09";#N/A,#N/A,FALSE,"ANEX-10";#N/A,#N/A,FALSE,"ANEX-11";#N/A,#N/A,FALSE,"ANEX-12";#N/A,#N/A,FALSE,"ANEX-13";#N/A,#N/A,FALSE,"ANEX-14";#N/A,#N/A,FALSE,"BALPTR"}</definedName>
    <definedName name="asdasdasd">#REF!</definedName>
    <definedName name="asdasdasdadas">#N/A</definedName>
    <definedName name="asdf" localSheetId="5" hidden="1">{#N/A,#N/A,FALSE,"CONTROLE"}</definedName>
    <definedName name="asdf" localSheetId="9" hidden="1">{#N/A,#N/A,FALSE,"CONTROLE"}</definedName>
    <definedName name="asdf" localSheetId="0" hidden="1">{#N/A,#N/A,FALSE,"CONTROLE"}</definedName>
    <definedName name="asdf" hidden="1">{#N/A,#N/A,FALSE,"CONTROLE"}</definedName>
    <definedName name="ASDFASFDASD">#REF!</definedName>
    <definedName name="ASe">#REF!</definedName>
    <definedName name="asf">#REF!</definedName>
    <definedName name="asfs"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fs"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fs"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fs"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Ass_Seg_TAL_AP_LG">#REF!</definedName>
    <definedName name="Ass_Seg_TAL_AP_R">#REF!</definedName>
    <definedName name="Ass_Seg_TAL_GR_LG">#REF!</definedName>
    <definedName name="Ass_Seg_TAL_GR_R">#REF!</definedName>
    <definedName name="Ass_Seg_TAL_Ind_LG">#REF!</definedName>
    <definedName name="Ass_Seg_TAL_Ind_R">#REF!</definedName>
    <definedName name="Ass_Seg_TAL_OR_LG">#REF!</definedName>
    <definedName name="Ass_Seg_TAL_OR_R">#REF!</definedName>
    <definedName name="Ass_Seg_TAL_ResAP_LG">#REF!</definedName>
    <definedName name="Ass_Seg_TAL_ResAP_R">#REF!</definedName>
    <definedName name="Ass_Seg_TAL_ResGR_LG">#REF!</definedName>
    <definedName name="Ass_Seg_TAL_ResGR_R">#REF!</definedName>
    <definedName name="Ass_Seg_TAL_ResInd_LG">#REF!</definedName>
    <definedName name="Ass_Seg_TAL_ResInd_R">#REF!</definedName>
    <definedName name="Ass_Seg_TAL_ResOR_LG">#REF!</definedName>
    <definedName name="Ass_Seg_TAL_ResOR_R">#REF!</definedName>
    <definedName name="Ass_Seg_TANL_LG">#REF!</definedName>
    <definedName name="Ass_Seg_TANL_R">#REF!</definedName>
    <definedName name="Ass_Seg_TANL_Res_LG">#REF!</definedName>
    <definedName name="Ass_Seg_TANL_Res_R">#REF!</definedName>
    <definedName name="Asset_Backed">#REF!</definedName>
    <definedName name="asset_beta" localSheetId="9">#REF!</definedName>
    <definedName name="asset_beta" localSheetId="0">#REF!</definedName>
    <definedName name="asset_beta">#REF!</definedName>
    <definedName name="asset_write_up" localSheetId="9">#REF!</definedName>
    <definedName name="asset_write_up" localSheetId="0">#REF!</definedName>
    <definedName name="asset_write_up">#REF!</definedName>
    <definedName name="assets_acq" localSheetId="9">#REF!</definedName>
    <definedName name="assets_acq" localSheetId="0">#REF!</definedName>
    <definedName name="assets_acq">#REF!</definedName>
    <definedName name="assets_adj">#REF!</definedName>
    <definedName name="assets_targ">#REF!</definedName>
    <definedName name="assets_total">#REF!</definedName>
    <definedName name="assured_capacity">#REF!</definedName>
    <definedName name="ATABR">#REF!</definedName>
    <definedName name="ATAGO">#REF!</definedName>
    <definedName name="ATCONSO">#REF!</definedName>
    <definedName name="ATDEZ">#REF!</definedName>
    <definedName name="Até">#REF!</definedName>
    <definedName name="atento">#REF!</definedName>
    <definedName name="ATFEV" localSheetId="9">#REF!</definedName>
    <definedName name="ATFEV" localSheetId="0">#REF!</definedName>
    <definedName name="ATFEV">#REF!</definedName>
    <definedName name="ATI">#N/A</definedName>
    <definedName name="ATIFLB">#REF!</definedName>
    <definedName name="ATIMFL">#REF!</definedName>
    <definedName name="ATIVO" localSheetId="9">#REF!</definedName>
    <definedName name="ATIVO" localSheetId="0">#REF!</definedName>
    <definedName name="ATIVO">#REF!</definedName>
    <definedName name="ATIVO_CONS" localSheetId="9">#REF!</definedName>
    <definedName name="ATIVO_CONS" localSheetId="0">#REF!</definedName>
    <definedName name="ATIVO_CONS">#REF!</definedName>
    <definedName name="ATIVO2" localSheetId="9">#REF!</definedName>
    <definedName name="ATIVO2" localSheetId="0">#REF!</definedName>
    <definedName name="ATIVO2">#REF!</definedName>
    <definedName name="ATJAN" localSheetId="9">#REF!</definedName>
    <definedName name="ATJAN" localSheetId="0">#REF!</definedName>
    <definedName name="ATJAN">#REF!</definedName>
    <definedName name="ATJUL" localSheetId="9">#REF!</definedName>
    <definedName name="ATJUL" localSheetId="0">#REF!</definedName>
    <definedName name="ATJUL">#REF!</definedName>
    <definedName name="ATJUN" localSheetId="9">#REF!</definedName>
    <definedName name="ATJUN" localSheetId="0">#REF!</definedName>
    <definedName name="ATJUN">#REF!</definedName>
    <definedName name="ATMAI">#REF!</definedName>
    <definedName name="ATMAR">#REF!</definedName>
    <definedName name="ATNOV">#REF!</definedName>
    <definedName name="ATOUT">#REF!</definedName>
    <definedName name="ATSEAOIL">#REF!</definedName>
    <definedName name="ATSET" localSheetId="9">#REF!</definedName>
    <definedName name="ATSET" localSheetId="0">#REF!</definedName>
    <definedName name="ATSET">#REF!</definedName>
    <definedName name="ATSGM">#REF!</definedName>
    <definedName name="AUMENTO.PL.EQUIV" localSheetId="9">#REF!</definedName>
    <definedName name="AUMENTO.PL.EQUIV" localSheetId="0">#REF!</definedName>
    <definedName name="AUMENTO.PL.EQUIV">#REF!</definedName>
    <definedName name="Average_Exchange_Rate">#REF!</definedName>
    <definedName name="avg.asset.beta" localSheetId="9">#REF!</definedName>
    <definedName name="avg.asset.beta" localSheetId="0">#REF!</definedName>
    <definedName name="avg.asset.beta">#REF!</definedName>
    <definedName name="azul_a1dfp">#REF!</definedName>
    <definedName name="azul_a1dp">#REF!</definedName>
    <definedName name="azul_a1efps">#REF!</definedName>
    <definedName name="azul_a1efpu">#REF!</definedName>
    <definedName name="azul_a1eps">#REF!</definedName>
    <definedName name="azul_a1epu">#REF!</definedName>
    <definedName name="azul_a2dfp">#REF!</definedName>
    <definedName name="azul_a2dp">#REF!</definedName>
    <definedName name="azul_a2efps">#REF!</definedName>
    <definedName name="azul_a2efpu">#REF!</definedName>
    <definedName name="azul_a2eps">#REF!</definedName>
    <definedName name="azul_a2epu">#REF!</definedName>
    <definedName name="azul_a3adfp">#REF!</definedName>
    <definedName name="azul_a3adp">#REF!</definedName>
    <definedName name="azul_a3aefps">#REF!</definedName>
    <definedName name="azul_a3aefpu">#REF!</definedName>
    <definedName name="azul_a3aeps">#REF!</definedName>
    <definedName name="azul_a3aepu">#REF!</definedName>
    <definedName name="azul_a3dfp">#REF!</definedName>
    <definedName name="azul_a3dp">#REF!</definedName>
    <definedName name="azul_a3efps">#REF!</definedName>
    <definedName name="azul_a3efpu">#REF!</definedName>
    <definedName name="azul_a3eps">#REF!</definedName>
    <definedName name="azul_a3epu">#REF!</definedName>
    <definedName name="azul_a4dfp">#REF!</definedName>
    <definedName name="azul_a4dp">#REF!</definedName>
    <definedName name="azul_a4efps">#REF!</definedName>
    <definedName name="azul_a4efpu">#REF!</definedName>
    <definedName name="azul_a4eps">#REF!</definedName>
    <definedName name="azul_a4epu">#REF!</definedName>
    <definedName name="azul_asdfp">#REF!</definedName>
    <definedName name="azul_asdp">#REF!</definedName>
    <definedName name="azul_asefps">#REF!</definedName>
    <definedName name="azul_asefpu">#REF!</definedName>
    <definedName name="azul_aseps">#REF!</definedName>
    <definedName name="azul_asepu">#REF!</definedName>
    <definedName name="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hidden="1">#REF!</definedName>
    <definedName name="B1e">#REF!</definedName>
    <definedName name="B2CERe">#REF!</definedName>
    <definedName name="B2SPIe">#REF!</definedName>
    <definedName name="B3DCe">#REF!</definedName>
    <definedName name="B4a">#REF!</definedName>
    <definedName name="B4b">#REF!</definedName>
    <definedName name="Bal_dez_Bahia_2">#REF!</definedName>
    <definedName name="Balance_Previous_Quarter">#REF!</definedName>
    <definedName name="Balance_Previous_Year">#REF!</definedName>
    <definedName name="Balance_Quarter">#REF!</definedName>
    <definedName name="Balancete">#REF!</definedName>
    <definedName name="BALANCO">#REF!</definedName>
    <definedName name="Balanço"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#REF!</definedName>
    <definedName name="BALANÇO_COMANDER" localSheetId="9">#REF!</definedName>
    <definedName name="BALANÇO_COMANDER" localSheetId="0">#REF!</definedName>
    <definedName name="BALANÇO_COMANDER">#REF!</definedName>
    <definedName name="BALANCO1" localSheetId="9">#REF!</definedName>
    <definedName name="BALANCO1" localSheetId="0">#REF!</definedName>
    <definedName name="BALANCO1">#REF!</definedName>
    <definedName name="BALCMI" localSheetId="9">#REF!</definedName>
    <definedName name="BALCMI" localSheetId="0">#REF!</definedName>
    <definedName name="BALCMI">#REF!</definedName>
    <definedName name="BALPUBL" localSheetId="9">#REF!</definedName>
    <definedName name="BALPUBL" localSheetId="0">#REF!</definedName>
    <definedName name="BALPUBL">#REF!</definedName>
    <definedName name="BalSheet" localSheetId="5">#REF!,#REF!,#REF!,#REF!,#REF!,#REF!,#REF!,#REF!,#REF!,#REF!,#REF!</definedName>
    <definedName name="BalSheet">#REF!,#REF!,#REF!,#REF!,#REF!,#REF!,#REF!,#REF!,#REF!,#REF!,#REF!</definedName>
    <definedName name="balu" localSheetId="5" hidden="1">{"'ec X reg'!$C$27:$F$31","'ec X reg'!$C$27:$F$31","'cobert reg(-)ant'!$B$8:$D$20","'ec X reg'!$C$27:$F$31"}</definedName>
    <definedName name="balu" localSheetId="9" hidden="1">{"'ec X reg'!$C$27:$F$31","'ec X reg'!$C$27:$F$31","'cobert reg(-)ant'!$B$8:$D$20","'ec X reg'!$C$27:$F$31"}</definedName>
    <definedName name="balu" localSheetId="0" hidden="1">{"'ec X reg'!$C$27:$F$31","'ec X reg'!$C$27:$F$31","'cobert reg(-)ant'!$B$8:$D$20","'ec X reg'!$C$27:$F$31"}</definedName>
    <definedName name="balu" hidden="1">{"'ec X reg'!$C$27:$F$31","'ec X reg'!$C$27:$F$31","'cobert reg(-)ant'!$B$8:$D$20","'ec X reg'!$C$27:$F$31"}</definedName>
    <definedName name="Banco">#REF!</definedName>
    <definedName name="_xlnm.Database">#REF!</definedName>
    <definedName name="banco_marflex">#REF!</definedName>
    <definedName name="BANCOS1">#REF!</definedName>
    <definedName name="BANCOS2">#REF!</definedName>
    <definedName name="BancoSegment">#REF!</definedName>
    <definedName name="Bank01">#REF!</definedName>
    <definedName name="Bank02">#REF!</definedName>
    <definedName name="Bank03">#REF!</definedName>
    <definedName name="BankBoston" localSheetId="9">#REF!</definedName>
    <definedName name="BankBoston" localSheetId="0">#REF!</definedName>
    <definedName name="BankBoston">#REF!</definedName>
    <definedName name="BankLeague" localSheetId="9">#REF!</definedName>
    <definedName name="BankLeague" localSheetId="0">#REF!</definedName>
    <definedName name="BankLeague">#REF!</definedName>
    <definedName name="BankOperacionais01">#REF!</definedName>
    <definedName name="BankOperacionais02">#REF!</definedName>
    <definedName name="BankOperacionais03">#REF!</definedName>
    <definedName name="Barbosa" hidden="1">#REF!</definedName>
    <definedName name="base">#REF!</definedName>
    <definedName name="Base_200203_15" localSheetId="9">#REF!</definedName>
    <definedName name="Base_200203_15" localSheetId="0">#REF!</definedName>
    <definedName name="Base_200203_15">#REF!</definedName>
    <definedName name="Base_200203_28" localSheetId="9">#REF!</definedName>
    <definedName name="Base_200203_28" localSheetId="0">#REF!</definedName>
    <definedName name="Base_200203_28">#REF!</definedName>
    <definedName name="Base_Detraf1">#REF!</definedName>
    <definedName name="Base_Detraf2">#REF!</definedName>
    <definedName name="base2" localSheetId="9">#REF!</definedName>
    <definedName name="base2" localSheetId="0">#REF!</definedName>
    <definedName name="base2">#REF!</definedName>
    <definedName name="basileia3"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#REF!</definedName>
    <definedName name="bbb">#REF!</definedName>
    <definedName name="bbb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#REF!</definedName>
    <definedName name="bbbbbbbbbbbbbbbbbbbbbbbbbbbbbbbbb" localSheetId="5" hidden="1">{#N/A,#N/A,FALSE,"LLAVE";#N/A,#N/A,FALSE,"EERR";#N/A,#N/A,FALSE,"ESP";#N/A,#N/A,FALSE,"EOAF";#N/A,#N/A,FALSE,"CASH";#N/A,#N/A,FALSE,"FINANZAS";#N/A,#N/A,FALSE,"DEUDA";#N/A,#N/A,FALSE,"INVERSION";#N/A,#N/A,FALSE,"PERSONAL"}</definedName>
    <definedName name="bbbbbbbbbbbbbbbbbbbbbbbbbbbbbbbbb" localSheetId="9" hidden="1">{#N/A,#N/A,FALSE,"LLAVE";#N/A,#N/A,FALSE,"EERR";#N/A,#N/A,FALSE,"ESP";#N/A,#N/A,FALSE,"EOAF";#N/A,#N/A,FALSE,"CASH";#N/A,#N/A,FALSE,"FINANZAS";#N/A,#N/A,FALSE,"DEUDA";#N/A,#N/A,FALSE,"INVERSION";#N/A,#N/A,FALSE,"PERSONAL"}</definedName>
    <definedName name="bbbbbbbbbbbbbbbbbbbbbbbbbbbbbbbbb" localSheetId="0" hidden="1">{#N/A,#N/A,FALSE,"LLAVE";#N/A,#N/A,FALSE,"EERR";#N/A,#N/A,FALSE,"ESP";#N/A,#N/A,FALSE,"EOAF";#N/A,#N/A,FALSE,"CASH";#N/A,#N/A,FALSE,"FINANZAS";#N/A,#N/A,FALSE,"DEUDA";#N/A,#N/A,FALSE,"INVERSION";#N/A,#N/A,FALSE,"PERSONAL"}</definedName>
    <definedName name="bbbbbbbbbbbbbbbbbbbbbbbbbbbbbbbbb" hidden="1">{#N/A,#N/A,FALSE,"LLAVE";#N/A,#N/A,FALSE,"EERR";#N/A,#N/A,FALSE,"ESP";#N/A,#N/A,FALSE,"EOAF";#N/A,#N/A,FALSE,"CASH";#N/A,#N/A,FALSE,"FINANZAS";#N/A,#N/A,FALSE,"DEUDA";#N/A,#N/A,FALSE,"INVERSION";#N/A,#N/A,FALSE,"PERSONAL"}</definedName>
    <definedName name="bbbosta" localSheetId="5" hidden="1">{#N/A,#N/A,FALSE,"LLAVE";#N/A,#N/A,FALSE,"EERR";#N/A,#N/A,FALSE,"ESP";#N/A,#N/A,FALSE,"EOAF";#N/A,#N/A,FALSE,"CASH";#N/A,#N/A,FALSE,"FINANZAS";#N/A,#N/A,FALSE,"DEUDA";#N/A,#N/A,FALSE,"INVERSION";#N/A,#N/A,FALSE,"PERSONAL"}</definedName>
    <definedName name="bbbosta" localSheetId="9" hidden="1">{#N/A,#N/A,FALSE,"LLAVE";#N/A,#N/A,FALSE,"EERR";#N/A,#N/A,FALSE,"ESP";#N/A,#N/A,FALSE,"EOAF";#N/A,#N/A,FALSE,"CASH";#N/A,#N/A,FALSE,"FINANZAS";#N/A,#N/A,FALSE,"DEUDA";#N/A,#N/A,FALSE,"INVERSION";#N/A,#N/A,FALSE,"PERSONAL"}</definedName>
    <definedName name="bbbosta" localSheetId="0" hidden="1">{#N/A,#N/A,FALSE,"LLAVE";#N/A,#N/A,FALSE,"EERR";#N/A,#N/A,FALSE,"ESP";#N/A,#N/A,FALSE,"EOAF";#N/A,#N/A,FALSE,"CASH";#N/A,#N/A,FALSE,"FINANZAS";#N/A,#N/A,FALSE,"DEUDA";#N/A,#N/A,FALSE,"INVERSION";#N/A,#N/A,FALSE,"PERSONAL"}</definedName>
    <definedName name="bbbosta" hidden="1">{#N/A,#N/A,FALSE,"LLAVE";#N/A,#N/A,FALSE,"EERR";#N/A,#N/A,FALSE,"ESP";#N/A,#N/A,FALSE,"EOAF";#N/A,#N/A,FALSE,"CASH";#N/A,#N/A,FALSE,"FINANZAS";#N/A,#N/A,FALSE,"DEUDA";#N/A,#N/A,FALSE,"INVERSION";#N/A,#N/A,FALSE,"PERSONAL"}</definedName>
    <definedName name="bbosta" localSheetId="5" hidden="1">{#N/A,#N/A,FALSE,"ENERGIA";#N/A,#N/A,FALSE,"PERDIDAS";#N/A,#N/A,FALSE,"CLIENTES";#N/A,#N/A,FALSE,"ESTADO";#N/A,#N/A,FALSE,"TECNICA"}</definedName>
    <definedName name="bbosta" localSheetId="9" hidden="1">{#N/A,#N/A,FALSE,"ENERGIA";#N/A,#N/A,FALSE,"PERDIDAS";#N/A,#N/A,FALSE,"CLIENTES";#N/A,#N/A,FALSE,"ESTADO";#N/A,#N/A,FALSE,"TECNICA"}</definedName>
    <definedName name="bbosta" localSheetId="0" hidden="1">{#N/A,#N/A,FALSE,"ENERGIA";#N/A,#N/A,FALSE,"PERDIDAS";#N/A,#N/A,FALSE,"CLIENTES";#N/A,#N/A,FALSE,"ESTADO";#N/A,#N/A,FALSE,"TECNICA"}</definedName>
    <definedName name="bbosta" hidden="1">{#N/A,#N/A,FALSE,"ENERGIA";#N/A,#N/A,FALSE,"PERDIDAS";#N/A,#N/A,FALSE,"CLIENTES";#N/A,#N/A,FALSE,"ESTADO";#N/A,#N/A,FALSE,"TECNICA"}</definedName>
    <definedName name="BD_Arbor">#REF!</definedName>
    <definedName name="BD_Ref_Titulos">#REF!</definedName>
    <definedName name="BD_Ref_Titulos_">#REF!</definedName>
    <definedName name="BD_REF_TODO">#REF!</definedName>
    <definedName name="BDPORCLASSE">#REF!</definedName>
    <definedName name="BeginRow" localSheetId="9">#REF!</definedName>
    <definedName name="BeginRow" localSheetId="0">#REF!</definedName>
    <definedName name="BeginRow">#REF!</definedName>
    <definedName name="bf" localSheetId="5" hidden="1">{#N/A,#N/A,FALSE,"LLAVE";#N/A,#N/A,FALSE,"EERR";#N/A,#N/A,FALSE,"ESP";#N/A,#N/A,FALSE,"EOAF";#N/A,#N/A,FALSE,"CASH";#N/A,#N/A,FALSE,"FINANZAS";#N/A,#N/A,FALSE,"DEUDA";#N/A,#N/A,FALSE,"INVERSION";#N/A,#N/A,FALSE,"PERSONAL"}</definedName>
    <definedName name="bf" localSheetId="9" hidden="1">{#N/A,#N/A,FALSE,"LLAVE";#N/A,#N/A,FALSE,"EERR";#N/A,#N/A,FALSE,"ESP";#N/A,#N/A,FALSE,"EOAF";#N/A,#N/A,FALSE,"CASH";#N/A,#N/A,FALSE,"FINANZAS";#N/A,#N/A,FALSE,"DEUDA";#N/A,#N/A,FALSE,"INVERSION";#N/A,#N/A,FALSE,"PERSONAL"}</definedName>
    <definedName name="bf" localSheetId="0" hidden="1">{#N/A,#N/A,FALSE,"LLAVE";#N/A,#N/A,FALSE,"EERR";#N/A,#N/A,FALSE,"ESP";#N/A,#N/A,FALSE,"EOAF";#N/A,#N/A,FALSE,"CASH";#N/A,#N/A,FALSE,"FINANZAS";#N/A,#N/A,FALSE,"DEUDA";#N/A,#N/A,FALSE,"INVERSION";#N/A,#N/A,FALSE,"PERSONAL"}</definedName>
    <definedName name="bf" hidden="1">{#N/A,#N/A,FALSE,"LLAVE";#N/A,#N/A,FALSE,"EERR";#N/A,#N/A,FALSE,"ESP";#N/A,#N/A,FALSE,"EOAF";#N/A,#N/A,FALSE,"CASH";#N/A,#N/A,FALSE,"FINANZAS";#N/A,#N/A,FALSE,"DEUDA";#N/A,#N/A,FALSE,"INVERSION";#N/A,#N/A,FALSE,"PERSONAL"}</definedName>
    <definedName name="BFIN_MES">#REF!</definedName>
    <definedName name="BG_Del" hidden="1">15</definedName>
    <definedName name="BG_Ins" hidden="1">4</definedName>
    <definedName name="BG_Mod" hidden="1">6</definedName>
    <definedName name="BG_T">#REF!</definedName>
    <definedName name="BLPH1" localSheetId="9" hidden="1">#REF!</definedName>
    <definedName name="BLPH1" localSheetId="0" hidden="1">#REF!</definedName>
    <definedName name="BLPH1" hidden="1">#REF!</definedName>
    <definedName name="BLPH2" localSheetId="9" hidden="1">#REF!</definedName>
    <definedName name="BLPH2" localSheetId="0" hidden="1">#REF!</definedName>
    <definedName name="BLPH2" hidden="1">#REF!</definedName>
    <definedName name="BLPH3" localSheetId="9" hidden="1">#REF!</definedName>
    <definedName name="BLPH3" localSheetId="0" hidden="1">#REF!</definedName>
    <definedName name="BLPH3" hidden="1">#REF!</definedName>
    <definedName name="BLPH4" hidden="1">#REF!</definedName>
    <definedName name="BLPH5" hidden="1">#REF!</definedName>
    <definedName name="Bolha">#REF!</definedName>
    <definedName name="Bond">#REF!</definedName>
    <definedName name="book" localSheetId="9">#REF!</definedName>
    <definedName name="book" localSheetId="0">#REF!</definedName>
    <definedName name="book">#REF!</definedName>
    <definedName name="book_acq" localSheetId="9">#REF!</definedName>
    <definedName name="book_acq" localSheetId="0">#REF!</definedName>
    <definedName name="book_acq">#REF!</definedName>
    <definedName name="book_c" localSheetId="9">#REF!</definedName>
    <definedName name="book_c" localSheetId="0">#REF!</definedName>
    <definedName name="book_c">#REF!</definedName>
    <definedName name="book_c_e">#REF!</definedName>
    <definedName name="book_e">#REF!</definedName>
    <definedName name="book_new">#REF!</definedName>
    <definedName name="book_targ">#REF!</definedName>
    <definedName name="book_total">#REF!</definedName>
    <definedName name="bosta" localSheetId="5" hidden="1">{#N/A,#N/A,FALSE,"LLAVE";#N/A,#N/A,FALSE,"EERR";#N/A,#N/A,FALSE,"ESP";#N/A,#N/A,FALSE,"EOAF";#N/A,#N/A,FALSE,"CASH";#N/A,#N/A,FALSE,"FINANZAS";#N/A,#N/A,FALSE,"DEUDA";#N/A,#N/A,FALSE,"INVERSION";#N/A,#N/A,FALSE,"PERSONAL"}</definedName>
    <definedName name="bosta" localSheetId="9" hidden="1">{#N/A,#N/A,FALSE,"LLAVE";#N/A,#N/A,FALSE,"EERR";#N/A,#N/A,FALSE,"ESP";#N/A,#N/A,FALSE,"EOAF";#N/A,#N/A,FALSE,"CASH";#N/A,#N/A,FALSE,"FINANZAS";#N/A,#N/A,FALSE,"DEUDA";#N/A,#N/A,FALSE,"INVERSION";#N/A,#N/A,FALSE,"PERSONAL"}</definedName>
    <definedName name="bosta" localSheetId="0" hidden="1">{#N/A,#N/A,FALSE,"LLAVE";#N/A,#N/A,FALSE,"EERR";#N/A,#N/A,FALSE,"ESP";#N/A,#N/A,FALSE,"EOAF";#N/A,#N/A,FALSE,"CASH";#N/A,#N/A,FALSE,"FINANZAS";#N/A,#N/A,FALSE,"DEUDA";#N/A,#N/A,FALSE,"INVERSION";#N/A,#N/A,FALSE,"PERSONAL"}</definedName>
    <definedName name="bosta" hidden="1">{#N/A,#N/A,FALSE,"LLAVE";#N/A,#N/A,FALSE,"EERR";#N/A,#N/A,FALSE,"ESP";#N/A,#N/A,FALSE,"EOAF";#N/A,#N/A,FALSE,"CASH";#N/A,#N/A,FALSE,"FINANZAS";#N/A,#N/A,FALSE,"DEUDA";#N/A,#N/A,FALSE,"INVERSION";#N/A,#N/A,FALSE,"PERSONAL"}</definedName>
    <definedName name="BOTH">#REF!</definedName>
    <definedName name="BOTÕES_COMANDO">#REF!</definedName>
    <definedName name="BOTÕES_IMPRESSÃO">#REF!</definedName>
    <definedName name="BottomRow1">#REF!</definedName>
    <definedName name="BottomRow2" localSheetId="9">#REF!</definedName>
    <definedName name="BottomRow2" localSheetId="0">#REF!</definedName>
    <definedName name="BottomRow2">#REF!</definedName>
    <definedName name="BottomRow3">#REF!</definedName>
    <definedName name="BottomRow4">#REF!</definedName>
    <definedName name="BottomRow5" localSheetId="9">#REF!</definedName>
    <definedName name="BottomRow5" localSheetId="0">#REF!</definedName>
    <definedName name="BottomRow5">#REF!</definedName>
    <definedName name="BottomRow6">#REF!</definedName>
    <definedName name="BR0e">#REF!</definedName>
    <definedName name="BR1e">#REF!</definedName>
    <definedName name="BR2e">#REF!</definedName>
    <definedName name="BR3e">#REF!</definedName>
    <definedName name="BR4e">#REF!</definedName>
    <definedName name="Brazilian_CPI_Index">#REF!</definedName>
    <definedName name="brinfind" localSheetId="9">#REF!</definedName>
    <definedName name="brinfind" localSheetId="0">#REF!</definedName>
    <definedName name="brinfind">#REF!</definedName>
    <definedName name="brinfindmy" localSheetId="9">#REF!</definedName>
    <definedName name="brinfindmy" localSheetId="0">#REF!</definedName>
    <definedName name="brinfindmy">#REF!</definedName>
    <definedName name="BRRe">#REF!</definedName>
    <definedName name="BS_commonequity">#REF!</definedName>
    <definedName name="BS_convertdebt">#REF!</definedName>
    <definedName name="BS_convertpref">#REF!</definedName>
    <definedName name="bs_date">#REF!</definedName>
    <definedName name="BS_Deferred_Taxes">#REF!</definedName>
    <definedName name="BS_deferredcomp" localSheetId="9">#REF!</definedName>
    <definedName name="BS_deferredcomp" localSheetId="0">#REF!</definedName>
    <definedName name="BS_deferredcomp">#REF!</definedName>
    <definedName name="BS_deferredtaxes" localSheetId="9">#REF!</definedName>
    <definedName name="BS_deferredtaxes" localSheetId="0">#REF!</definedName>
    <definedName name="BS_deferredtaxes">#REF!</definedName>
    <definedName name="BS_discontoper" localSheetId="9">#REF!</definedName>
    <definedName name="BS_discontoper" localSheetId="0">#REF!</definedName>
    <definedName name="BS_discontoper">#REF!</definedName>
    <definedName name="BS_Equity" localSheetId="9">#REF!</definedName>
    <definedName name="BS_Equity" localSheetId="0">#REF!</definedName>
    <definedName name="BS_Equity">#REF!</definedName>
    <definedName name="BS_goodwill" localSheetId="9">#REF!</definedName>
    <definedName name="BS_goodwill" localSheetId="0">#REF!</definedName>
    <definedName name="BS_goodwill">#REF!</definedName>
    <definedName name="BS_inventories" localSheetId="9">#REF!</definedName>
    <definedName name="BS_inventories" localSheetId="0">#REF!</definedName>
    <definedName name="BS_inventories">#REF!</definedName>
    <definedName name="BS_otherCA" localSheetId="9">#REF!</definedName>
    <definedName name="BS_otherCA" localSheetId="0">#REF!</definedName>
    <definedName name="BS_otherCA">#REF!</definedName>
    <definedName name="BS_otherCL">#REF!</definedName>
    <definedName name="BS_otherLTA">#REF!</definedName>
    <definedName name="BS_otherLTL">#REF!</definedName>
    <definedName name="BS_payables">#REF!</definedName>
    <definedName name="BS_receivables">#REF!</definedName>
    <definedName name="BS_straightdebt">#REF!</definedName>
    <definedName name="BS_straightpref">#REF!</definedName>
    <definedName name="BuiltIn_Criteria___0">#REF!</definedName>
    <definedName name="BuiltIn_Database___0">#REF!</definedName>
    <definedName name="BuiltIn_Database___0___0">#REF!</definedName>
    <definedName name="BuiltIn_Print_Area">#REF!</definedName>
    <definedName name="BuiltIn_Print_Area___0">#REF!</definedName>
    <definedName name="buttons_active">#N/A</definedName>
    <definedName name="BV">#REF!</definedName>
    <definedName name="bx" localSheetId="5" hidden="1">{#N/A,#N/A,FALSE,"LLAVE";#N/A,#N/A,FALSE,"EERR";#N/A,#N/A,FALSE,"ESP";#N/A,#N/A,FALSE,"EOAF";#N/A,#N/A,FALSE,"CASH";#N/A,#N/A,FALSE,"FINANZAS";#N/A,#N/A,FALSE,"DEUDA";#N/A,#N/A,FALSE,"INVERSION";#N/A,#N/A,FALSE,"PERSONAL"}</definedName>
    <definedName name="bx" localSheetId="9" hidden="1">{#N/A,#N/A,FALSE,"LLAVE";#N/A,#N/A,FALSE,"EERR";#N/A,#N/A,FALSE,"ESP";#N/A,#N/A,FALSE,"EOAF";#N/A,#N/A,FALSE,"CASH";#N/A,#N/A,FALSE,"FINANZAS";#N/A,#N/A,FALSE,"DEUDA";#N/A,#N/A,FALSE,"INVERSION";#N/A,#N/A,FALSE,"PERSONAL"}</definedName>
    <definedName name="bx" localSheetId="0"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ç" localSheetId="5" hidden="1">{#N/A,#N/A,FALSE,"LLAVE";#N/A,#N/A,FALSE,"EERR";#N/A,#N/A,FALSE,"ESP";#N/A,#N/A,FALSE,"EOAF";#N/A,#N/A,FALSE,"CASH";#N/A,#N/A,FALSE,"FINANZAS";#N/A,#N/A,FALSE,"DEUDA";#N/A,#N/A,FALSE,"INVERSION";#N/A,#N/A,FALSE,"PERSONAL"}</definedName>
    <definedName name="ç" localSheetId="9" hidden="1">{#N/A,#N/A,FALSE,"LLAVE";#N/A,#N/A,FALSE,"EERR";#N/A,#N/A,FALSE,"ESP";#N/A,#N/A,FALSE,"EOAF";#N/A,#N/A,FALSE,"CASH";#N/A,#N/A,FALSE,"FINANZAS";#N/A,#N/A,FALSE,"DEUDA";#N/A,#N/A,FALSE,"INVERSION";#N/A,#N/A,FALSE,"PERSONAL"}</definedName>
    <definedName name="ç" localSheetId="0" hidden="1">{#N/A,#N/A,FALSE,"LLAVE";#N/A,#N/A,FALSE,"EERR";#N/A,#N/A,FALSE,"ESP";#N/A,#N/A,FALSE,"EOAF";#N/A,#N/A,FALSE,"CASH";#N/A,#N/A,FALSE,"FINANZAS";#N/A,#N/A,FALSE,"DEUDA";#N/A,#N/A,FALSE,"INVERSION";#N/A,#N/A,FALSE,"PERSONAL"}</definedName>
    <definedName name="ç" hidden="1">{#N/A,#N/A,FALSE,"LLAVE";#N/A,#N/A,FALSE,"EERR";#N/A,#N/A,FALSE,"ESP";#N/A,#N/A,FALSE,"EOAF";#N/A,#N/A,FALSE,"CASH";#N/A,#N/A,FALSE,"FINANZAS";#N/A,#N/A,FALSE,"DEUDA";#N/A,#N/A,FALSE,"INVERSION";#N/A,#N/A,FALSE,"PERSONAL"}</definedName>
    <definedName name="C.">#REF!</definedName>
    <definedName name="C.C">#REF!</definedName>
    <definedName name="C.C.COLIGADAS">#REF!</definedName>
    <definedName name="C.C_até_95.06">#REF!</definedName>
    <definedName name="C.CUSTO">#REF!</definedName>
    <definedName name="C.D.Operacionais">#REF!</definedName>
    <definedName name="C.M.">#REF!</definedName>
    <definedName name="C.M.B">#REF!</definedName>
    <definedName name="C.P.V">#REF!</definedName>
    <definedName name="C_">#REF!</definedName>
    <definedName name="c_date">#REF!</definedName>
    <definedName name="CA" localSheetId="9">#REF!</definedName>
    <definedName name="CA" localSheetId="0">#REF!</definedName>
    <definedName name="CA">#REF!</definedName>
    <definedName name="CAB" localSheetId="9">#REF!</definedName>
    <definedName name="CAB" localSheetId="0">#REF!</definedName>
    <definedName name="CAB">#REF!</definedName>
    <definedName name="cabb" localSheetId="5" hidden="1">{#N/A,#N/A,TRUE,"RESUMEN";#N/A,#N/A,TRUE,"SENSIBILIDADES";#N/A,#N/A,TRUE,"HIPOTESIS";#N/A,#N/A,TRUE,"INGRESOS";#N/A,#N/A,TRUE,"INVERSIONES MEDIOS MATERIALES"}</definedName>
    <definedName name="cabb" localSheetId="9" hidden="1">{#N/A,#N/A,TRUE,"RESUMEN";#N/A,#N/A,TRUE,"SENSIBILIDADES";#N/A,#N/A,TRUE,"HIPOTESIS";#N/A,#N/A,TRUE,"INGRESOS";#N/A,#N/A,TRUE,"INVERSIONES MEDIOS MATERIALES"}</definedName>
    <definedName name="cabb" localSheetId="0" hidden="1">{#N/A,#N/A,TRUE,"RESUMEN";#N/A,#N/A,TRUE,"SENSIBILIDADES";#N/A,#N/A,TRUE,"HIPOTESIS";#N/A,#N/A,TRUE,"INGRESOS";#N/A,#N/A,TRUE,"INVERSIONES MEDIOS MATERIALES"}</definedName>
    <definedName name="cabb" hidden="1">{#N/A,#N/A,TRUE,"RESUMEN";#N/A,#N/A,TRUE,"SENSIBILIDADES";#N/A,#N/A,TRUE,"HIPOTESIS";#N/A,#N/A,TRUE,"INGRESOS";#N/A,#N/A,TRUE,"INVERSIONES MEDIOS MATERIALES"}</definedName>
    <definedName name="CADEB_AMORT10">#REF!</definedName>
    <definedName name="CADEB_AMORT30">#REF!</definedName>
    <definedName name="CADEB_DIFER">#REF!</definedName>
    <definedName name="CAIUA">#REF!</definedName>
    <definedName name="CAIXA">#REF!</definedName>
    <definedName name="çAKÇlaks">#REF!</definedName>
    <definedName name="Calendario_Deuda">#REF!</definedName>
    <definedName name="cambio" localSheetId="9">#REF!</definedName>
    <definedName name="cambio" localSheetId="0">#REF!</definedName>
    <definedName name="cambio">#REF!</definedName>
    <definedName name="cambioeinteresmax" localSheetId="9">#REF!</definedName>
    <definedName name="cambioeinteresmax" localSheetId="0">#REF!</definedName>
    <definedName name="cambioeinteresmax">#REF!</definedName>
    <definedName name="CAMBIOREV3" localSheetId="9">#REF!</definedName>
    <definedName name="CAMBIOREV3" localSheetId="0">#REF!</definedName>
    <definedName name="CAMBIOREV3">#REF!</definedName>
    <definedName name="cap_acq">#REF!</definedName>
    <definedName name="capa">#REF!</definedName>
    <definedName name="CAPITAL">#REF!</definedName>
    <definedName name="capiva" localSheetId="5" hidden="1">{"'ec X reg'!$C$27:$F$31","'ec X reg'!$C$27:$F$31","'cobert reg(-)ant'!$B$8:$D$20","'ec X reg'!$C$27:$F$31"}</definedName>
    <definedName name="capiva" localSheetId="9" hidden="1">{"'ec X reg'!$C$27:$F$31","'ec X reg'!$C$27:$F$31","'cobert reg(-)ant'!$B$8:$D$20","'ec X reg'!$C$27:$F$31"}</definedName>
    <definedName name="capiva" localSheetId="0" hidden="1">{"'ec X reg'!$C$27:$F$31","'ec X reg'!$C$27:$F$31","'cobert reg(-)ant'!$B$8:$D$20","'ec X reg'!$C$27:$F$31"}</definedName>
    <definedName name="capiva" hidden="1">{"'ec X reg'!$C$27:$F$31","'ec X reg'!$C$27:$F$31","'cobert reg(-)ant'!$B$8:$D$20","'ec X reg'!$C$27:$F$31"}</definedName>
    <definedName name="Capoverso">#REF!</definedName>
    <definedName name="Capoverso2">#REF!</definedName>
    <definedName name="carol"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sa" localSheetId="5" hidden="1">{"'MAR'!$B$2:$Q$29","'Resumo Mensal - Consumo 2002'!$B$2:$O$29","'Resumo Mensal - Clientes 2002'!$B$2:$O$29","'Resumo Anual - Consumo'!$B$2:$H$29"}</definedName>
    <definedName name="casa" localSheetId="9" hidden="1">{"'MAR'!$B$2:$Q$29","'Resumo Mensal - Consumo 2002'!$B$2:$O$29","'Resumo Mensal - Clientes 2002'!$B$2:$O$29","'Resumo Anual - Consumo'!$B$2:$H$29"}</definedName>
    <definedName name="casa" localSheetId="0" hidden="1">{"'MAR'!$B$2:$Q$29","'Resumo Mensal - Consumo 2002'!$B$2:$O$29","'Resumo Mensal - Clientes 2002'!$B$2:$O$29","'Resumo Anual - Consumo'!$B$2:$H$29"}</definedName>
    <definedName name="casa" hidden="1">{"'MAR'!$B$2:$Q$29","'Resumo Mensal - Consumo 2002'!$B$2:$O$29","'Resumo Mensal - Clientes 2002'!$B$2:$O$29","'Resumo Anual - Consumo'!$B$2:$H$29"}</definedName>
    <definedName name="Case">#REF!</definedName>
    <definedName name="Case1">#REF!</definedName>
    <definedName name="case3" localSheetId="9">#REF!</definedName>
    <definedName name="case3" localSheetId="0">#REF!</definedName>
    <definedName name="case3">#REF!</definedName>
    <definedName name="Cash" localSheetId="9">#REF!</definedName>
    <definedName name="Cash" localSheetId="0">#REF!</definedName>
    <definedName name="Cash">#REF!</definedName>
    <definedName name="cash_acq" localSheetId="9">#REF!</definedName>
    <definedName name="cash_acq" localSheetId="0">#REF!</definedName>
    <definedName name="cash_acq">#REF!</definedName>
    <definedName name="CASH_FLOW_FASB.95">#REF!</definedName>
    <definedName name="cash_fv">#REF!</definedName>
    <definedName name="cash_per">#REF!</definedName>
    <definedName name="cash_rate">#REF!</definedName>
    <definedName name="cash_targ">#REF!</definedName>
    <definedName name="cash_terminal">#REF!</definedName>
    <definedName name="cash_total">#REF!</definedName>
    <definedName name="CashAndMarketableSecurities">#REF!</definedName>
    <definedName name="Caso">#REF!</definedName>
    <definedName name="cb" localSheetId="9">#REF!</definedName>
    <definedName name="cb" localSheetId="0">#REF!</definedName>
    <definedName name="cb">#REF!</definedName>
    <definedName name="CBWorkbookPriority" hidden="1">-1184284715</definedName>
    <definedName name="cc">#REF!</definedName>
    <definedName name="ccccc" localSheetId="5" hidden="1">{"Bradesco 1",#N/A,TRUE,"Bradesco acc_dil";"Bradesco2",#N/A,TRUE,"Bradesco acc_dil";"Bradesco3",#N/A,TRUE,"Bradesco's RWA analysis";"Unibanco1",#N/A,TRUE,"Unibanco acc_dil ";"Unibanco2",#N/A,TRUE,"Unibanco acc_dil ";"Unibanco3",#N/A,TRUE,"Unibanco's RWA analysis"}</definedName>
    <definedName name="ccccc" localSheetId="9" hidden="1">{"Bradesco 1",#N/A,TRUE,"Bradesco acc_dil";"Bradesco2",#N/A,TRUE,"Bradesco acc_dil";"Bradesco3",#N/A,TRUE,"Bradesco's RWA analysis";"Unibanco1",#N/A,TRUE,"Unibanco acc_dil ";"Unibanco2",#N/A,TRUE,"Unibanco acc_dil ";"Unibanco3",#N/A,TRUE,"Unibanco's RWA analysis"}</definedName>
    <definedName name="ccccc" localSheetId="0" hidden="1">{"Bradesco 1",#N/A,TRUE,"Bradesco acc_dil";"Bradesco2",#N/A,TRUE,"Bradesco acc_dil";"Bradesco3",#N/A,TRUE,"Bradesco's RWA analysis";"Unibanco1",#N/A,TRUE,"Unibanco acc_dil ";"Unibanco2",#N/A,TRUE,"Unibanco acc_dil ";"Unibanco3",#N/A,TRUE,"Unibanco's RWA analysis"}</definedName>
    <definedName name="ccccc" hidden="1">{"Bradesco 1",#N/A,TRUE,"Bradesco acc_dil";"Bradesco2",#N/A,TRUE,"Bradesco acc_dil";"Bradesco3",#N/A,TRUE,"Bradesco's RWA analysis";"Unibanco1",#N/A,TRUE,"Unibanco acc_dil ";"Unibanco2",#N/A,TRUE,"Unibanco acc_dil ";"Unibanco3",#N/A,TRUE,"Unibanco's RWA analysis"}</definedName>
    <definedName name="ççççççççççç" hidden="1">#REF!</definedName>
    <definedName name="CD">#REF!</definedName>
    <definedName name="CDEC">#REF!</definedName>
    <definedName name="cdec02" localSheetId="9">#REF!</definedName>
    <definedName name="cdec02" localSheetId="0">#REF!</definedName>
    <definedName name="cdec02">#REF!</definedName>
    <definedName name="CDI">#REF!</definedName>
    <definedName name="CDIBank">#REF!</definedName>
    <definedName name="CDSA" localSheetId="9" hidden="1">#REF!</definedName>
    <definedName name="CDSA" localSheetId="0" hidden="1">#REF!</definedName>
    <definedName name="CDSA" hidden="1">#REF!</definedName>
    <definedName name="cdx" localSheetId="5" hidden="1">{#N/A,#N/A,FALSE,"LLAVE";#N/A,#N/A,FALSE,"EERR";#N/A,#N/A,FALSE,"ESP";#N/A,#N/A,FALSE,"EOAF";#N/A,#N/A,FALSE,"CASH";#N/A,#N/A,FALSE,"FINANZAS";#N/A,#N/A,FALSE,"DEUDA";#N/A,#N/A,FALSE,"INVERSION";#N/A,#N/A,FALSE,"PERSONAL"}</definedName>
    <definedName name="cdx" localSheetId="9" hidden="1">{#N/A,#N/A,FALSE,"LLAVE";#N/A,#N/A,FALSE,"EERR";#N/A,#N/A,FALSE,"ESP";#N/A,#N/A,FALSE,"EOAF";#N/A,#N/A,FALSE,"CASH";#N/A,#N/A,FALSE,"FINANZAS";#N/A,#N/A,FALSE,"DEUDA";#N/A,#N/A,FALSE,"INVERSION";#N/A,#N/A,FALSE,"PERSONAL"}</definedName>
    <definedName name="cdx" localSheetId="0"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EEE">#REF!</definedName>
    <definedName name="CEG_AMORT10" localSheetId="9">#REF!</definedName>
    <definedName name="CEG_AMORT10" localSheetId="0">#REF!</definedName>
    <definedName name="CEG_AMORT10">#REF!</definedName>
    <definedName name="CEG_AMORT30" localSheetId="9">#REF!</definedName>
    <definedName name="CEG_AMORT30" localSheetId="0">#REF!</definedName>
    <definedName name="CEG_AMORT30">#REF!</definedName>
    <definedName name="CEG_DIFER" localSheetId="9">#REF!</definedName>
    <definedName name="CEG_DIFER" localSheetId="0">#REF!</definedName>
    <definedName name="CEG_DIFER">#REF!</definedName>
    <definedName name="Cell_Errors">#N/A</definedName>
    <definedName name="CELPA">#REF!</definedName>
    <definedName name="celpe">#REF!</definedName>
    <definedName name="CELPE_ENERGY">#REF!</definedName>
    <definedName name="celpe1">#REF!</definedName>
    <definedName name="celpe2">#REF!</definedName>
    <definedName name="CELTINS" localSheetId="9">#REF!</definedName>
    <definedName name="CELTINS" localSheetId="0">#REF!</definedName>
    <definedName name="CELTINS">#REF!</definedName>
    <definedName name="CEMAR">#REF!</definedName>
    <definedName name="CEMAT">#REF!</definedName>
    <definedName name="CEMAT1">#REF!</definedName>
    <definedName name="cemat11">#REF!</definedName>
    <definedName name="cemat12">#REF!</definedName>
    <definedName name="cemat13">#REF!</definedName>
    <definedName name="cemat14">#REF!</definedName>
    <definedName name="cemat15">#REF!</definedName>
    <definedName name="cemat16">#REF!</definedName>
    <definedName name="CEMAT2">#REF!</definedName>
    <definedName name="CEMAT3">#REF!</definedName>
    <definedName name="CEMAT4">#REF!</definedName>
    <definedName name="CEMAT5">#REF!</definedName>
    <definedName name="CEMAT6">#REF!</definedName>
    <definedName name="CEMAT7">#REF!</definedName>
    <definedName name="CEMAT8">#REF!</definedName>
    <definedName name="CEMAT9">#REF!</definedName>
    <definedName name="cenel_ant">#REF!</definedName>
    <definedName name="cenel_c2">#REF!</definedName>
    <definedName name="cenel_cactual">#REF!</definedName>
    <definedName name="cenro">#REF!</definedName>
    <definedName name="centro">#REF!</definedName>
    <definedName name="CENTRO_F">#REF!</definedName>
    <definedName name="CERO">#REF!</definedName>
    <definedName name="CF_begcash">#REF!</definedName>
    <definedName name="CF_commondiv">#REF!</definedName>
    <definedName name="CF_convertdebt">#REF!</definedName>
    <definedName name="CF_deferredtaxes">#REF!</definedName>
    <definedName name="CF_deprec">#REF!</definedName>
    <definedName name="CF_gwamort">#REF!</definedName>
    <definedName name="CF_intangiblesamort">#REF!</definedName>
    <definedName name="CF_minority">#REF!</definedName>
    <definedName name="CF_netinc">#REF!</definedName>
    <definedName name="CF_NWC">#REF!</definedName>
    <definedName name="CF_othernonoper">#REF!</definedName>
    <definedName name="CF_otheroper">#REF!</definedName>
    <definedName name="CF_revolver">#REF!</definedName>
    <definedName name="CF_straightdebt">#REF!</definedName>
    <definedName name="CFLO">#REF!</definedName>
    <definedName name="CFLSC">#REF!</definedName>
    <definedName name="CGR_EBITDA" localSheetId="9">#REF!</definedName>
    <definedName name="CGR_EBITDA" localSheetId="0">#REF!</definedName>
    <definedName name="CGR_EBITDA">#REF!</definedName>
    <definedName name="CGR_NI" localSheetId="9">#REF!</definedName>
    <definedName name="CGR_NI" localSheetId="0">#REF!</definedName>
    <definedName name="CGR_NI">#REF!</definedName>
    <definedName name="CGR_OpIncome" localSheetId="9">#REF!</definedName>
    <definedName name="CGR_OpIncome" localSheetId="0">#REF!</definedName>
    <definedName name="CGR_OpIncome">#REF!</definedName>
    <definedName name="CGR_Sales">#REF!</definedName>
    <definedName name="CGRRange">#REF!</definedName>
    <definedName name="ChangeInCommonEquity">#REF!</definedName>
    <definedName name="ChangeInConvertiblePreferredStock">#REF!</definedName>
    <definedName name="ChangeInDeferredCompensation">#REF!</definedName>
    <definedName name="ChangeInStraightPreferredStock">#REF!</definedName>
    <definedName name="CHEQUELIST">#N/A</definedName>
    <definedName name="CINCO">#REF!</definedName>
    <definedName name="CIQWBGuid" hidden="1">"43410835-c4fe-4104-b9ee-9b7c60ec25d3"</definedName>
    <definedName name="CL">#REF!</definedName>
    <definedName name="çLAKSÇLa">#REF!</definedName>
    <definedName name="CLARA" localSheetId="9">#REF!</definedName>
    <definedName name="CLARA" localSheetId="0">#REF!</definedName>
    <definedName name="CLARA">#REF!</definedName>
    <definedName name="CLASSE_TENSAO__REAL_mil">#REF!</definedName>
    <definedName name="claudia" localSheetId="5" hidden="1">{#N/A,#N/A,FALSE,"ENERGIA";#N/A,#N/A,FALSE,"PERDIDAS";#N/A,#N/A,FALSE,"CLIENTES";#N/A,#N/A,FALSE,"ESTADO";#N/A,#N/A,FALSE,"TECNICA"}</definedName>
    <definedName name="claudia" localSheetId="9" hidden="1">{#N/A,#N/A,FALSE,"ENERGIA";#N/A,#N/A,FALSE,"PERDIDAS";#N/A,#N/A,FALSE,"CLIENTES";#N/A,#N/A,FALSE,"ESTADO";#N/A,#N/A,FALSE,"TECNICA"}</definedName>
    <definedName name="claudia" localSheetId="0" hidden="1">{#N/A,#N/A,FALSE,"ENERGIA";#N/A,#N/A,FALSE,"PERDIDAS";#N/A,#N/A,FALSE,"CLIENTES";#N/A,#N/A,FALSE,"ESTADO";#N/A,#N/A,FALSE,"TECNICA"}</definedName>
    <definedName name="claudia" hidden="1">{#N/A,#N/A,FALSE,"ENERGIA";#N/A,#N/A,FALSE,"PERDIDAS";#N/A,#N/A,FALSE,"CLIENTES";#N/A,#N/A,FALSE,"ESTADO";#N/A,#N/A,FALSE,"TECNICA"}</definedName>
    <definedName name="cliente">#REF!</definedName>
    <definedName name="Cliente_1999">#REF!</definedName>
    <definedName name="cliente2">#REF!</definedName>
    <definedName name="clientes">#REF!</definedName>
    <definedName name="Clientes_2000">#REF!</definedName>
    <definedName name="Clientes1">#REF!</definedName>
    <definedName name="Clientes1_21">#REF!</definedName>
    <definedName name="Clientes1_54">#REF!</definedName>
    <definedName name="çlk" hidden="1">#REF!</definedName>
    <definedName name="cluster">#REF!</definedName>
    <definedName name="CMARG_N_AVG">#REF!</definedName>
    <definedName name="CMARG_N_MAX">#REF!</definedName>
    <definedName name="CMARG_N_MIN">#REF!</definedName>
    <definedName name="CMARG_N_P10">#REF!</definedName>
    <definedName name="CMARG_N_P20">#REF!</definedName>
    <definedName name="CMARG_N_P30">#REF!</definedName>
    <definedName name="CMARG_N_P40">#REF!</definedName>
    <definedName name="CMARG_N_P50">#REF!</definedName>
    <definedName name="CMARG_N_P60">#REF!</definedName>
    <definedName name="CMARG_N_P70">#REF!</definedName>
    <definedName name="CMARG_N_P80">#REF!</definedName>
    <definedName name="CMARG_N_P90">#REF!</definedName>
    <definedName name="CMARG_NE_AVG">#REF!</definedName>
    <definedName name="CMARG_NE_MAX">#REF!</definedName>
    <definedName name="CMARG_NE_MIN">#REF!</definedName>
    <definedName name="CMARG_NE_P10">#REF!</definedName>
    <definedName name="CMARG_NE_P20">#REF!</definedName>
    <definedName name="CMARG_NE_P30">#REF!</definedName>
    <definedName name="CMARG_NE_P40">#REF!</definedName>
    <definedName name="CMARG_NE_P50">#REF!</definedName>
    <definedName name="CMARG_NE_P60">#REF!</definedName>
    <definedName name="CMARG_NE_P70">#REF!</definedName>
    <definedName name="CMARG_NE_P80">#REF!</definedName>
    <definedName name="CMARG_NE_P90">#REF!</definedName>
    <definedName name="CMARG_S_AVG">#REF!</definedName>
    <definedName name="CMARG_S_MAX">#REF!</definedName>
    <definedName name="CMARG_S_MIN">#REF!</definedName>
    <definedName name="CMARG_S_P10">#REF!</definedName>
    <definedName name="CMARG_S_P20">#REF!</definedName>
    <definedName name="CMARG_S_P30">#REF!</definedName>
    <definedName name="CMARG_S_P40">#REF!</definedName>
    <definedName name="CMARG_S_P50">#REF!</definedName>
    <definedName name="CMARG_S_P60">#REF!</definedName>
    <definedName name="CMARG_S_P70">#REF!</definedName>
    <definedName name="CMARG_S_P80">#REF!</definedName>
    <definedName name="CMARG_S_P90">#REF!</definedName>
    <definedName name="CMARG_SE_AVG">#REF!</definedName>
    <definedName name="CMARG_SE_MAX">#REF!</definedName>
    <definedName name="CMARG_SE_MIN">#REF!</definedName>
    <definedName name="CMARG_SE_P10">#REF!</definedName>
    <definedName name="CMARG_SE_P20">#REF!</definedName>
    <definedName name="CMARG_SE_P30">#REF!</definedName>
    <definedName name="CMARG_SE_P40">#REF!</definedName>
    <definedName name="CMARG_SE_P50">#REF!</definedName>
    <definedName name="CMARG_SE_P60">#REF!</definedName>
    <definedName name="CMARG_SE_P70">#REF!</definedName>
    <definedName name="CMARG_SE_P80">#REF!</definedName>
    <definedName name="CMARG_SE_P90">#REF!</definedName>
    <definedName name="CMARG_X">#REF!</definedName>
    <definedName name="cmdOK_Click">#N/A</definedName>
    <definedName name="CMO_A_1">#REF!</definedName>
    <definedName name="CMO_A_1_JANTODEZ">#REF!</definedName>
    <definedName name="CMO_A_1_REF">#REF!</definedName>
    <definedName name="CMO_A_2">#REF!</definedName>
    <definedName name="CMO_A_2_JANTODEZ">#REF!</definedName>
    <definedName name="CMO_A_2_REF">#REF!</definedName>
    <definedName name="CMO_A_3">#REF!</definedName>
    <definedName name="CMO_A_3_JANTODEZ">#REF!</definedName>
    <definedName name="CMO_A_3_REF">#REF!</definedName>
    <definedName name="CMO_A_4">#REF!</definedName>
    <definedName name="CMO_A_4_JANTODEZ">#REF!</definedName>
    <definedName name="CMO_A_4_REF">#REF!</definedName>
    <definedName name="CMO_A_5">#REF!</definedName>
    <definedName name="CMO_A_5_JANTODEZ">#REF!</definedName>
    <definedName name="CMO_A_5_REF">#REF!</definedName>
    <definedName name="CNCLIENTES">#REF!</definedName>
    <definedName name="CNEE" localSheetId="9">#REF!</definedName>
    <definedName name="CNEE" localSheetId="0">#REF!</definedName>
    <definedName name="CNEE">#REF!</definedName>
    <definedName name="Cod_Cia">#REF!</definedName>
    <definedName name="codmun">#REF!</definedName>
    <definedName name="codmuni">#REF!</definedName>
    <definedName name="codmunic">#REF!</definedName>
    <definedName name="CODTERRITORIO" localSheetId="9">#REF!</definedName>
    <definedName name="CODTERRITORIO" localSheetId="0">#REF!</definedName>
    <definedName name="CODTERRITORIO">#REF!</definedName>
    <definedName name="coelba">#REF!</definedName>
    <definedName name="COELBA_AMORT10">#REF!</definedName>
    <definedName name="COELBA_AMORT30">#REF!</definedName>
    <definedName name="COELBA_DIFER">#REF!</definedName>
    <definedName name="COELBA_ENERGY">#REF!</definedName>
    <definedName name="col" localSheetId="9">#REF!</definedName>
    <definedName name="col" localSheetId="0">#REF!</definedName>
    <definedName name="col">#REF!</definedName>
    <definedName name="Colbun">#REF!</definedName>
    <definedName name="colfe" localSheetId="9">#REF!</definedName>
    <definedName name="colfe" localSheetId="0">#REF!</definedName>
    <definedName name="colfe">#REF!</definedName>
    <definedName name="colfechainforme" localSheetId="9">#REF!</definedName>
    <definedName name="colfechainforme" localSheetId="0">#REF!</definedName>
    <definedName name="colfechainforme">#REF!</definedName>
    <definedName name="collected" localSheetId="5" hidden="1">{#N/A,#N/A,FALSE,"SIM95"}</definedName>
    <definedName name="collected" localSheetId="9" hidden="1">{#N/A,#N/A,FALSE,"SIM95"}</definedName>
    <definedName name="collected" localSheetId="0" hidden="1">{#N/A,#N/A,FALSE,"SIM95"}</definedName>
    <definedName name="collected" hidden="1">{#N/A,#N/A,FALSE,"SIM95"}</definedName>
    <definedName name="COLUMNAS">#REF!</definedName>
    <definedName name="columns_array" localSheetId="5">{"ano",0,"Auto","Auto",""}</definedName>
    <definedName name="columns_array" localSheetId="9">{"ano",0,"Auto","Auto",""}</definedName>
    <definedName name="columns_array" localSheetId="0">{"ano",0,"Auto","Auto",""}</definedName>
    <definedName name="columns_array">{"ano",0,"Auto","Auto",""}</definedName>
    <definedName name="Com_Equity">#REF!</definedName>
    <definedName name="Comb.CI.Aplicação" localSheetId="9">#REF!</definedName>
    <definedName name="Comb.CI.Aplicação" localSheetId="0">#REF!</definedName>
    <definedName name="Comb.CI.Aplicação">#REF!</definedName>
    <definedName name="Comb.CI.Ativo" localSheetId="9">#REF!</definedName>
    <definedName name="Comb.CI.Ativo" localSheetId="0">#REF!</definedName>
    <definedName name="Comb.CI.Ativo">#REF!</definedName>
    <definedName name="Comb.CI.Origem" localSheetId="9">#REF!</definedName>
    <definedName name="Comb.CI.Origem" localSheetId="0">#REF!</definedName>
    <definedName name="Comb.CI.Origem">#REF!</definedName>
    <definedName name="Comb.CI.Passivo">#REF!</definedName>
    <definedName name="Comb.CI.Resultado">#REF!</definedName>
    <definedName name="Comb.LS.Aplicação">#REF!</definedName>
    <definedName name="Comb.LS.Ativo">#REF!</definedName>
    <definedName name="Comb.LS.Origem">#REF!</definedName>
    <definedName name="Comb.LS.Passivo">#REF!</definedName>
    <definedName name="Comb.LS.Resultado">#REF!</definedName>
    <definedName name="CombinadoEaling">#REF!</definedName>
    <definedName name="CombinadoEmbraco">#REF!</definedName>
    <definedName name="CombinadoEna">#REF!</definedName>
    <definedName name="CombinadoHG">#REF!</definedName>
    <definedName name="COMBUSTÍVEIS">#REF!</definedName>
    <definedName name="COMBUSTÍVEL">#REF!</definedName>
    <definedName name="COMERCIAIS">#REF!</definedName>
    <definedName name="comercial">#REF!</definedName>
    <definedName name="commondiv" localSheetId="9">#REF!</definedName>
    <definedName name="commondiv" localSheetId="0">#REF!</definedName>
    <definedName name="commondiv">#REF!</definedName>
    <definedName name="COMP" localSheetId="9">#REF!</definedName>
    <definedName name="COMP" localSheetId="0">#REF!</definedName>
    <definedName name="COMP">#REF!</definedName>
    <definedName name="comp.tax.rate" localSheetId="9">#REF!</definedName>
    <definedName name="comp.tax.rate" localSheetId="0">#REF!</definedName>
    <definedName name="comp.tax.rate">#REF!</definedName>
    <definedName name="comp_output">#REF!</definedName>
    <definedName name="COMPA">#REF!</definedName>
    <definedName name="company">#REF!</definedName>
    <definedName name="Company_Name" localSheetId="9">#REF!</definedName>
    <definedName name="Company_Name" localSheetId="0">#REF!</definedName>
    <definedName name="Company_Name">#REF!</definedName>
    <definedName name="Company1" localSheetId="9">#REF!</definedName>
    <definedName name="Company1" localSheetId="0">#REF!</definedName>
    <definedName name="Company1">#REF!</definedName>
    <definedName name="Company2" localSheetId="9">#REF!</definedName>
    <definedName name="Company2" localSheetId="0">#REF!</definedName>
    <definedName name="Company2">#REF!</definedName>
    <definedName name="ComparableAnalysis">#REF!</definedName>
    <definedName name="compdata">#REF!</definedName>
    <definedName name="CompDebtBeta">#REF!</definedName>
    <definedName name="CompDebtCap">#REF!</definedName>
    <definedName name="COMPENSACAO">#N/A</definedName>
    <definedName name="compheader">#REF!</definedName>
    <definedName name="Compra_R">#REF!</definedName>
    <definedName name="Comps">#N/A</definedName>
    <definedName name="comps2">#N/A</definedName>
    <definedName name="COMPT">#REF!</definedName>
    <definedName name="CompTaxRate">#REF!</definedName>
    <definedName name="coname">#REF!</definedName>
    <definedName name="COND.P">#REF!</definedName>
    <definedName name="CONDISTCICMSCOM">#REF!</definedName>
    <definedName name="CONDISTCICMSCPRO">#REF!</definedName>
    <definedName name="CONDISTCICMSILUM">#REF!</definedName>
    <definedName name="CONDISTCICMSIND">#REF!</definedName>
    <definedName name="CONDISTCICMSPPUB">#REF!</definedName>
    <definedName name="CONDISTCICMSRES">#REF!</definedName>
    <definedName name="CONDISTCICMSREV">#REF!</definedName>
    <definedName name="CONDISTCICMSRUR">#REF!</definedName>
    <definedName name="CONDISTCICMSSPUB">#REF!</definedName>
    <definedName name="confere">#REF!</definedName>
    <definedName name="conmédio">#REF!</definedName>
    <definedName name="CONS0197">#REF!</definedName>
    <definedName name="CONS0297">#REF!</definedName>
    <definedName name="CONS0397">#REF!</definedName>
    <definedName name="CONS0497">#REF!</definedName>
    <definedName name="CONS0597">#REF!</definedName>
    <definedName name="CONS0697">#REF!</definedName>
    <definedName name="CONS0797">#REF!</definedName>
    <definedName name="CONS0897">#REF!</definedName>
    <definedName name="CONS0997">#REF!</definedName>
    <definedName name="CONS1097">#REF!</definedName>
    <definedName name="CONS1197">#REF!</definedName>
    <definedName name="CONS1297">#REF!</definedName>
    <definedName name="Consumo">#REF!</definedName>
    <definedName name="Consumo_1999">#REF!</definedName>
    <definedName name="Consumo_2000">#REF!</definedName>
    <definedName name="Consumo_21">#REF!</definedName>
    <definedName name="Consumo_54">#REF!</definedName>
    <definedName name="CONSUMOMWh">#REF!</definedName>
    <definedName name="CONT.REC">#REF!</definedName>
    <definedName name="CONT.REC.ME">#REF!</definedName>
    <definedName name="CONT_AC">#REF!</definedName>
    <definedName name="CONT_LM">#REF!</definedName>
    <definedName name="CONT02092000.4" localSheetId="5" hidden="1">{#N/A,#N/A,FALSE,"1321";#N/A,#N/A,FALSE,"1324";#N/A,#N/A,FALSE,"1333";#N/A,#N/A,FALSE,"1371"}</definedName>
    <definedName name="CONT02092000.4" localSheetId="9" hidden="1">{#N/A,#N/A,FALSE,"1321";#N/A,#N/A,FALSE,"1324";#N/A,#N/A,FALSE,"1333";#N/A,#N/A,FALSE,"1371"}</definedName>
    <definedName name="CONT02092000.4" localSheetId="0" hidden="1">{#N/A,#N/A,FALSE,"1321";#N/A,#N/A,FALSE,"1324";#N/A,#N/A,FALSE,"1333";#N/A,#N/A,FALSE,"1371"}</definedName>
    <definedName name="CONT02092000.4" hidden="1">{#N/A,#N/A,FALSE,"1321";#N/A,#N/A,FALSE,"1324";#N/A,#N/A,FALSE,"1333";#N/A,#N/A,FALSE,"1371"}</definedName>
    <definedName name="CONTA">#REF!</definedName>
    <definedName name="CONTA_até_95.06">#REF!</definedName>
    <definedName name="CONTADETALHE">#REF!</definedName>
    <definedName name="contas">#REF!</definedName>
    <definedName name="CONTAS.PAGAR" localSheetId="9">#REF!</definedName>
    <definedName name="CONTAS.PAGAR" localSheetId="0">#REF!</definedName>
    <definedName name="CONTAS.PAGAR">#REF!</definedName>
    <definedName name="Contas_Emitidas">#REF!</definedName>
    <definedName name="CONTR.SOCIAL" localSheetId="9">#REF!</definedName>
    <definedName name="CONTR.SOCIAL" localSheetId="0">#REF!</definedName>
    <definedName name="CONTR.SOCIAL">#REF!</definedName>
    <definedName name="Contrato" localSheetId="9">#REF!</definedName>
    <definedName name="Contrato" localSheetId="0">#REF!</definedName>
    <definedName name="Contrato">#REF!</definedName>
    <definedName name="CONTROL" localSheetId="9">#REF!</definedName>
    <definedName name="CONTROL" localSheetId="0">#REF!</definedName>
    <definedName name="CONTROL">#REF!</definedName>
    <definedName name="Controle_Interno">#REF!</definedName>
    <definedName name="convdebtrate" localSheetId="9">#REF!</definedName>
    <definedName name="convdebtrate" localSheetId="0">#REF!</definedName>
    <definedName name="convdebtrate">#REF!</definedName>
    <definedName name="convdebtshares" localSheetId="9">#REF!</definedName>
    <definedName name="convdebtshares" localSheetId="0">#REF!</definedName>
    <definedName name="convdebtshares">#REF!</definedName>
    <definedName name="convprefrate" localSheetId="9">#REF!</definedName>
    <definedName name="convprefrate" localSheetId="0">#REF!</definedName>
    <definedName name="convprefrate">#REF!</definedName>
    <definedName name="convprefshares">#REF!</definedName>
    <definedName name="convpricedebt">#REF!</definedName>
    <definedName name="convpricepref">#REF!</definedName>
    <definedName name="COPIA" localSheetId="5" hidden="1">{#N/A,#N/A,FALSE,"CONTROLE"}</definedName>
    <definedName name="COPIA" localSheetId="9" hidden="1">{#N/A,#N/A,FALSE,"CONTROLE"}</definedName>
    <definedName name="COPIA" localSheetId="0" hidden="1">{#N/A,#N/A,FALSE,"CONTROLE"}</definedName>
    <definedName name="COPIA" hidden="1">{#N/A,#N/A,FALSE,"CONTROLE"}</definedName>
    <definedName name="Cópia_de_Consumo_Usa_Norte_Veículo">#REF!</definedName>
    <definedName name="COR_CAMB_030">#REF!</definedName>
    <definedName name="COR_CAMB_037">#REF!</definedName>
    <definedName name="COR_CAMB_052">#REF!</definedName>
    <definedName name="COR_CAMB_058">#REF!</definedName>
    <definedName name="COR_CAMB_060">#REF!</definedName>
    <definedName name="COR_CAMB_063">#REF!</definedName>
    <definedName name="COR_CAMB_075">#REF!</definedName>
    <definedName name="COR_CAMB_076">#REF!</definedName>
    <definedName name="COR_CAMB_078">#REF!</definedName>
    <definedName name="COR_CAMB_079">#REF!</definedName>
    <definedName name="COR_MON_007">#REF!</definedName>
    <definedName name="COR_MON_030">#REF!</definedName>
    <definedName name="COR_MON_037">#REF!</definedName>
    <definedName name="COR_MON_052">#REF!</definedName>
    <definedName name="COR_MON_058">#REF!</definedName>
    <definedName name="COR_MON_060">#REF!</definedName>
    <definedName name="COR_MON_063">#REF!</definedName>
    <definedName name="COR_MON_064" localSheetId="9">#REF!</definedName>
    <definedName name="COR_MON_064" localSheetId="0">#REF!</definedName>
    <definedName name="COR_MON_064">#REF!</definedName>
    <definedName name="COR_MON_075" localSheetId="9">#REF!</definedName>
    <definedName name="COR_MON_075" localSheetId="0">#REF!</definedName>
    <definedName name="COR_MON_075">#REF!</definedName>
    <definedName name="COR_MON_078" localSheetId="9">#REF!</definedName>
    <definedName name="COR_MON_078" localSheetId="0">#REF!</definedName>
    <definedName name="COR_MON_078">#REF!</definedName>
    <definedName name="COR_MONET_007" localSheetId="9">#REF!</definedName>
    <definedName name="COR_MONET_007" localSheetId="0">#REF!</definedName>
    <definedName name="COR_MONET_007">#REF!</definedName>
    <definedName name="COSER_GUAR_AMORT30" localSheetId="9">#REF!</definedName>
    <definedName name="COSER_GUAR_AMORT30" localSheetId="0">#REF!</definedName>
    <definedName name="COSER_GUAR_AMORT30">#REF!</definedName>
    <definedName name="Cosern">"Forma livre 69"</definedName>
    <definedName name="COSERN_COELBA_AMORT10">#REF!</definedName>
    <definedName name="COSERN_COELBA_AMORT30">#REF!</definedName>
    <definedName name="COSERN_COELBA_DIFER">#REF!</definedName>
    <definedName name="COSERN_ENERGY">#REF!</definedName>
    <definedName name="COSERN_GUAR_AMORT10" localSheetId="9">#REF!</definedName>
    <definedName name="COSERN_GUAR_AMORT10" localSheetId="0">#REF!</definedName>
    <definedName name="COSERN_GUAR_AMORT10">#REF!</definedName>
    <definedName name="COSERN_GUAR_DIFER" localSheetId="9">#REF!</definedName>
    <definedName name="COSERN_GUAR_DIFER" localSheetId="0">#REF!</definedName>
    <definedName name="COSERN_GUAR_DIFER">#REF!</definedName>
    <definedName name="coste" localSheetId="9">#REF!</definedName>
    <definedName name="coste" localSheetId="0">#REF!</definedName>
    <definedName name="coste">#REF!</definedName>
    <definedName name="costeac">#REF!</definedName>
    <definedName name="costemax">#REF!</definedName>
    <definedName name="CostOfDebt">#REF!</definedName>
    <definedName name="Costos_Administracion_2002">#REF!</definedName>
    <definedName name="Costos_Comercializacion_2002">#REF!</definedName>
    <definedName name="Costos_Explotacion_2002">#REF!</definedName>
    <definedName name="COTA">#REF!</definedName>
    <definedName name="COTACASH">#REF!</definedName>
    <definedName name="country">#REF!</definedName>
    <definedName name="CP">#REF!</definedName>
    <definedName name="CPABR05" localSheetId="9">#REF!</definedName>
    <definedName name="CPABR05" localSheetId="0">#REF!</definedName>
    <definedName name="CPABR05">#REF!</definedName>
    <definedName name="CPABR06" localSheetId="9">#REF!</definedName>
    <definedName name="CPABR06" localSheetId="0">#REF!</definedName>
    <definedName name="CPABR06">#REF!</definedName>
    <definedName name="CPABR07" localSheetId="9">#REF!</definedName>
    <definedName name="CPABR07" localSheetId="0">#REF!</definedName>
    <definedName name="CPABR07">#REF!</definedName>
    <definedName name="CPABR08">#REF!</definedName>
    <definedName name="CPAGO05">#REF!</definedName>
    <definedName name="CPAGO06">#REF!</definedName>
    <definedName name="CPAGO07">#REF!</definedName>
    <definedName name="CPAGO08">#REF!</definedName>
    <definedName name="CPDEZ05">#REF!</definedName>
    <definedName name="CPDEZ06">#REF!</definedName>
    <definedName name="CPDEZ07">#REF!</definedName>
    <definedName name="CPFEV05">#REF!</definedName>
    <definedName name="CPFEV06">#REF!</definedName>
    <definedName name="CPFEV07">#REF!</definedName>
    <definedName name="CPFEV08">#REF!</definedName>
    <definedName name="CPJAN05">#REF!</definedName>
    <definedName name="CPJAN06">#REF!</definedName>
    <definedName name="CPJAN07">#REF!</definedName>
    <definedName name="CPJAN08">#REF!</definedName>
    <definedName name="CPJANSIM">#REF!</definedName>
    <definedName name="CPJANTESTE">#REF!</definedName>
    <definedName name="CPJUL05">#REF!</definedName>
    <definedName name="CPJUL06">#REF!</definedName>
    <definedName name="CPJUL07">#REF!</definedName>
    <definedName name="CPJUL08">#REF!</definedName>
    <definedName name="CPJUN05">#REF!</definedName>
    <definedName name="CPJUN06">#REF!</definedName>
    <definedName name="CPJUN07">#REF!</definedName>
    <definedName name="CPJUN08">#REF!</definedName>
    <definedName name="CPMAI05">#REF!</definedName>
    <definedName name="CPMAI06">#REF!</definedName>
    <definedName name="CPMAI07">#REF!</definedName>
    <definedName name="CPMAI08">#REF!</definedName>
    <definedName name="CPMAR05">#REF!</definedName>
    <definedName name="CPMAR06">#REF!</definedName>
    <definedName name="CPMAR07">#REF!</definedName>
    <definedName name="CPMAR08">#REF!</definedName>
    <definedName name="CPMF">"Data_da_segunda_tranche"</definedName>
    <definedName name="CPMF0197">#REF!</definedName>
    <definedName name="CPMF0297">#REF!</definedName>
    <definedName name="CPMF0397">#REF!</definedName>
    <definedName name="CPMF0497">#REF!</definedName>
    <definedName name="CPMF0597">#REF!</definedName>
    <definedName name="CPMF0697">#REF!</definedName>
    <definedName name="CPMF0797">#REF!</definedName>
    <definedName name="CPMF0897">#REF!</definedName>
    <definedName name="CPMF0997">#REF!</definedName>
    <definedName name="CPMF1097">#REF!</definedName>
    <definedName name="CPMF1197">#REF!</definedName>
    <definedName name="CPMF1297">#REF!</definedName>
    <definedName name="CPNOV05">#REF!</definedName>
    <definedName name="CPNOV06">#REF!</definedName>
    <definedName name="CPNOV07">#REF!</definedName>
    <definedName name="CPOUT05">#REF!</definedName>
    <definedName name="CPOUT06">#REF!</definedName>
    <definedName name="CPOUT07">#REF!</definedName>
    <definedName name="cppe_ant">#REF!</definedName>
    <definedName name="cppe_c1">#REF!</definedName>
    <definedName name="cppe_c2">#REF!</definedName>
    <definedName name="CPRJ">#REF!</definedName>
    <definedName name="CPSET05" localSheetId="9">#REF!</definedName>
    <definedName name="CPSET05" localSheetId="0">#REF!</definedName>
    <definedName name="CPSET05">#REF!</definedName>
    <definedName name="CPSET06" localSheetId="9">#REF!</definedName>
    <definedName name="CPSET06" localSheetId="0">#REF!</definedName>
    <definedName name="CPSET06">#REF!</definedName>
    <definedName name="CPSET07" localSheetId="9">#REF!</definedName>
    <definedName name="CPSET07" localSheetId="0">#REF!</definedName>
    <definedName name="CPSET07">#REF!</definedName>
    <definedName name="cr">#REF!</definedName>
    <definedName name="CR_">#REF!</definedName>
    <definedName name="CRED_FISC">#REF!</definedName>
    <definedName name="Credit">#REF!</definedName>
    <definedName name="crescimento">#REF!</definedName>
    <definedName name="crisis">#REF!</definedName>
    <definedName name="Criteria_MI" localSheetId="9">#REF!</definedName>
    <definedName name="Criteria_MI" localSheetId="0">#REF!</definedName>
    <definedName name="Criteria_MI">#REF!</definedName>
    <definedName name="CRITERIO">#REF!</definedName>
    <definedName name="CRITERIO0">#REF!</definedName>
    <definedName name="_xlnm.Criteria" localSheetId="9">#REF!</definedName>
    <definedName name="_xlnm.Criteria" localSheetId="0">#REF!</definedName>
    <definedName name="_xlnm.Criteria">#REF!</definedName>
    <definedName name="Crosstab_range" localSheetId="9">#REF!</definedName>
    <definedName name="Crosstab_range" localSheetId="0">#REF!</definedName>
    <definedName name="Crosstab_range">#REF!</definedName>
    <definedName name="cruz">#REF!</definedName>
    <definedName name="CRUZEIROS" localSheetId="9">#REF!</definedName>
    <definedName name="CRUZEIROS" localSheetId="0">#REF!</definedName>
    <definedName name="CRUZEIROS">#REF!</definedName>
    <definedName name="CSOC0197">#REF!</definedName>
    <definedName name="CSOC0297">#REF!</definedName>
    <definedName name="CSOC0397">#REF!</definedName>
    <definedName name="CSOC0497">#REF!</definedName>
    <definedName name="CSOC0597">#REF!</definedName>
    <definedName name="CSOC0697">#REF!</definedName>
    <definedName name="CSOC0797">#REF!</definedName>
    <definedName name="CSOC0897">#REF!</definedName>
    <definedName name="CSOC0997">#REF!</definedName>
    <definedName name="CSOC1097">#REF!</definedName>
    <definedName name="CSOC1197">#REF!</definedName>
    <definedName name="CSOC1297">#REF!</definedName>
    <definedName name="CSUCOM">#REF!</definedName>
    <definedName name="CSUCPRO">#REF!</definedName>
    <definedName name="CSUILUM">#REF!</definedName>
    <definedName name="CSUIND">#REF!</definedName>
    <definedName name="CSUPPUB">#REF!</definedName>
    <definedName name="CSURES">#REF!</definedName>
    <definedName name="CSUREV">#REF!</definedName>
    <definedName name="CSURUR">#REF!</definedName>
    <definedName name="CSUSPUB">#REF!</definedName>
    <definedName name="CT" localSheetId="9">#REF!</definedName>
    <definedName name="CT" localSheetId="0">#REF!</definedName>
    <definedName name="CT">#REF!</definedName>
    <definedName name="CTA" localSheetId="9">#REF!</definedName>
    <definedName name="CTA" localSheetId="0">#REF!</definedName>
    <definedName name="CTA">#REF!</definedName>
    <definedName name="CTAS.PG.AFILIADAS" localSheetId="9">#REF!</definedName>
    <definedName name="CTAS.PG.AFILIADAS" localSheetId="0">#REF!</definedName>
    <definedName name="CTAS.PG.AFILIADAS">#REF!</definedName>
    <definedName name="CURP">#REF!</definedName>
    <definedName name="CURPA">#REF!</definedName>
    <definedName name="CURPT">#REF!</definedName>
    <definedName name="currency">#REF!</definedName>
    <definedName name="currencyd">"US$ Million"</definedName>
    <definedName name="CurrencyOfferor">#REF!</definedName>
    <definedName name="CurrencyOutput">#REF!</definedName>
    <definedName name="Custo">#REF!</definedName>
    <definedName name="CUSTOS">#REF!</definedName>
    <definedName name="CUSTOS_UNITÁRIOS">#REF!</definedName>
    <definedName name="cvcvxvxcvxcvxcv" localSheetId="5" hidden="1">{#N/A,#N/A,FALSE,"LLAVE";#N/A,#N/A,FALSE,"EERR";#N/A,#N/A,FALSE,"ESP";#N/A,#N/A,FALSE,"EOAF";#N/A,#N/A,FALSE,"CASH";#N/A,#N/A,FALSE,"FINANZAS";#N/A,#N/A,FALSE,"DEUDA";#N/A,#N/A,FALSE,"INVERSION";#N/A,#N/A,FALSE,"PERSONAL"}</definedName>
    <definedName name="cvcvxvxcvxcvxcv" localSheetId="9" hidden="1">{#N/A,#N/A,FALSE,"LLAVE";#N/A,#N/A,FALSE,"EERR";#N/A,#N/A,FALSE,"ESP";#N/A,#N/A,FALSE,"EOAF";#N/A,#N/A,FALSE,"CASH";#N/A,#N/A,FALSE,"FINANZAS";#N/A,#N/A,FALSE,"DEUDA";#N/A,#N/A,FALSE,"INVERSION";#N/A,#N/A,FALSE,"PERSONAL"}</definedName>
    <definedName name="cvcvxvxcvxcvxcv" localSheetId="0" hidden="1">{#N/A,#N/A,FALSE,"LLAVE";#N/A,#N/A,FALSE,"EERR";#N/A,#N/A,FALSE,"ESP";#N/A,#N/A,FALSE,"EOAF";#N/A,#N/A,FALSE,"CASH";#N/A,#N/A,FALSE,"FINANZAS";#N/A,#N/A,FALSE,"DEUDA";#N/A,#N/A,FALSE,"INVERSION";#N/A,#N/A,FALSE,"PERSONAL"}</definedName>
    <definedName name="cvcvxvxcvxcvxcv" hidden="1">{#N/A,#N/A,FALSE,"LLAVE";#N/A,#N/A,FALSE,"EERR";#N/A,#N/A,FALSE,"ESP";#N/A,#N/A,FALSE,"EOAF";#N/A,#N/A,FALSE,"CASH";#N/A,#N/A,FALSE,"FINANZAS";#N/A,#N/A,FALSE,"DEUDA";#N/A,#N/A,FALSE,"INVERSION";#N/A,#N/A,FALSE,"PERSONAL"}</definedName>
    <definedName name="d" localSheetId="0" hidden="1">{"Bradesco 1",#N/A,TRUE,"Bradesco acc_dil";"Bradesco2",#N/A,TRUE,"Bradesco acc_dil";"Bradesco3",#N/A,TRUE,"Bradesco's RWA analysis";"Unibanco1",#N/A,TRUE,"Unibanco acc_dil ";"Unibanco2",#N/A,TRUE,"Unibanco acc_dil ";"Unibanco3",#N/A,TRUE,"Unibanco's RWA analysis"}</definedName>
    <definedName name="D">#REF!</definedName>
    <definedName name="D.R.E." localSheetId="9">#REF!</definedName>
    <definedName name="D.R.E." localSheetId="0">#REF!</definedName>
    <definedName name="D.R.E.">#REF!</definedName>
    <definedName name="D8_">#N/A</definedName>
    <definedName name="DADOS" localSheetId="9">#REF!</definedName>
    <definedName name="DADOS" localSheetId="0">#REF!</definedName>
    <definedName name="DADOS">#REF!</definedName>
    <definedName name="DADOS1" localSheetId="9">#REF!</definedName>
    <definedName name="DADOS1" localSheetId="0">#REF!</definedName>
    <definedName name="DADOS1">#REF!</definedName>
    <definedName name="DailyBlock" localSheetId="5">#REF!,#REF!,#REF!,#REF!,#REF!</definedName>
    <definedName name="DailyBlock">#REF!,#REF!,#REF!,#REF!,#REF!</definedName>
    <definedName name="Dario" localSheetId="9">#REF!</definedName>
    <definedName name="Dario" localSheetId="0">#REF!</definedName>
    <definedName name="Dario">#REF!</definedName>
    <definedName name="data" localSheetId="0">#REF!</definedName>
    <definedName name="Data">#REF!</definedName>
    <definedName name="DATA__emis.fact">#REF!</definedName>
    <definedName name="DATAB">#N/A</definedName>
    <definedName name="Database_MI">#REF!</definedName>
    <definedName name="DatabaseValorPlan">#REF!</definedName>
    <definedName name="DatabaseValorRealizado">#REF!</definedName>
    <definedName name="DatabaseValorRealizadoB">#REF!</definedName>
    <definedName name="DataRevisao">#REF!</definedName>
    <definedName name="Datas" localSheetId="9">#REF!</definedName>
    <definedName name="Datas" localSheetId="0">#REF!</definedName>
    <definedName name="Datas">#REF!</definedName>
    <definedName name="DataScopeFlag" localSheetId="9">#REF!</definedName>
    <definedName name="DataScopeFlag" localSheetId="0">#REF!</definedName>
    <definedName name="DataScopeFlag">#REF!</definedName>
    <definedName name="Date">#REF!</definedName>
    <definedName name="date1" localSheetId="9">#REF!</definedName>
    <definedName name="date1" localSheetId="0">#REF!</definedName>
    <definedName name="date1">#REF!</definedName>
    <definedName name="DATEANTERIOR" localSheetId="9">#REF!</definedName>
    <definedName name="DATEANTERIOR" localSheetId="0">#REF!</definedName>
    <definedName name="DATEANTERIOR">#REF!</definedName>
    <definedName name="DATEFINAL" localSheetId="9">#REF!</definedName>
    <definedName name="DATEFINAL" localSheetId="0">#REF!</definedName>
    <definedName name="DATEFINAL">#REF!</definedName>
    <definedName name="Datos_Entrada">#REF!</definedName>
    <definedName name="dcf_year" localSheetId="9">#REF!</definedName>
    <definedName name="dcf_year" localSheetId="0">#REF!</definedName>
    <definedName name="dcf_year">#REF!</definedName>
    <definedName name="dcfterm" localSheetId="9">#REF!</definedName>
    <definedName name="dcfterm" localSheetId="0">#REF!</definedName>
    <definedName name="dcfterm">#REF!</definedName>
    <definedName name="dd" localSheetId="9">#REF!</definedName>
    <definedName name="dd" localSheetId="0">#REF!</definedName>
    <definedName name="dd">#REF!</definedName>
    <definedName name="DDD" localSheetId="5" hidden="1">{#N/A,#N/A,FALSE,"INGRESOS"}</definedName>
    <definedName name="DDD" localSheetId="9" hidden="1">{#N/A,#N/A,FALSE,"INGRESOS"}</definedName>
    <definedName name="DDD" localSheetId="0" hidden="1">{#N/A,#N/A,FALSE,"INGRESOS"}</definedName>
    <definedName name="DDD" hidden="1">{#N/A,#N/A,FALSE,"INGRESOS"}</definedName>
    <definedName name="DDDD" localSheetId="5">#REF!,#REF!,#REF!</definedName>
    <definedName name="DDDD" localSheetId="9">#REF!,#REF!,#REF!</definedName>
    <definedName name="dddd" localSheetId="0" hidden="1">{"Bradesco 1",#N/A,TRUE,"Bradesco acc_dil";"Bradesco2",#N/A,TRUE,"Bradesco acc_dil";"Bradesco3",#N/A,TRUE,"Bradesco's RWA analysis";"Unibanco1",#N/A,TRUE,"Unibanco acc_dil ";"Unibanco2",#N/A,TRUE,"Unibanco acc_dil ";"Unibanco3",#N/A,TRUE,"Unibanco's RWA analysis"}</definedName>
    <definedName name="DDDD">#REF!,#REF!,#REF!</definedName>
    <definedName name="ddddd" localSheetId="9">#REF!</definedName>
    <definedName name="ddddd">#REF!</definedName>
    <definedName name="ddsds" localSheetId="5" hidden="1">{#N/A,#N/A,FALSE,"CONTROLE"}</definedName>
    <definedName name="ddsds" localSheetId="9" hidden="1">{#N/A,#N/A,FALSE,"CONTROLE"}</definedName>
    <definedName name="ddsds" localSheetId="0" hidden="1">{#N/A,#N/A,FALSE,"CONTROLE"}</definedName>
    <definedName name="ddsds" hidden="1">{#N/A,#N/A,FALSE,"CONTROLE"}</definedName>
    <definedName name="Debt">#REF!</definedName>
    <definedName name="debt_acq">#REF!</definedName>
    <definedName name="debt_adj">#REF!</definedName>
    <definedName name="debt_fv">#REF!</definedName>
    <definedName name="debt_issue">#REF!</definedName>
    <definedName name="debt_new">#REF!</definedName>
    <definedName name="debt_targ">#REF!</definedName>
    <definedName name="debt_terminal">#REF!</definedName>
    <definedName name="DebtCap">#REF!</definedName>
    <definedName name="DEC_01">#REF!</definedName>
    <definedName name="DEC_02">#REF!</definedName>
    <definedName name="DEC_03">#REF!</definedName>
    <definedName name="DEC_04">#REF!</definedName>
    <definedName name="DEC_05">#REF!</definedName>
    <definedName name="DEC_06">#REF!</definedName>
    <definedName name="DEC_07">#REF!</definedName>
    <definedName name="DEC_08">#REF!</definedName>
    <definedName name="DEC_09">#REF!</definedName>
    <definedName name="DEC_10">#REF!</definedName>
    <definedName name="DEC_11">#REF!</definedName>
    <definedName name="DEC_12">#REF!</definedName>
    <definedName name="DEC_13">#REF!</definedName>
    <definedName name="DEC_14">#REF!</definedName>
    <definedName name="DEC_15">#REF!</definedName>
    <definedName name="DEC_16">#REF!</definedName>
    <definedName name="DEC_17">#REF!</definedName>
    <definedName name="DEC_18">#REF!</definedName>
    <definedName name="DEC_19">#REF!</definedName>
    <definedName name="DEC_20">#REF!</definedName>
    <definedName name="DEC_21">#REF!</definedName>
    <definedName name="DEC_22">#REF!</definedName>
    <definedName name="DEC_23">#REF!</definedName>
    <definedName name="DEC_24">#REF!</definedName>
    <definedName name="DEC_25">#REF!</definedName>
    <definedName name="DEC_26">#REF!</definedName>
    <definedName name="DEC_27">#REF!</definedName>
    <definedName name="DEC_28">#REF!</definedName>
    <definedName name="DEC_29">#REF!</definedName>
    <definedName name="DEC_30">#REF!</definedName>
    <definedName name="DEC_31">#REF!</definedName>
    <definedName name="DEC_32">#REF!</definedName>
    <definedName name="DEC_33">#REF!</definedName>
    <definedName name="DEC_34">#REF!</definedName>
    <definedName name="DEC_35">#REF!</definedName>
    <definedName name="DEC_36">#REF!</definedName>
    <definedName name="DEC_37">#REF!</definedName>
    <definedName name="DEC_38">#REF!</definedName>
    <definedName name="DEC_39">#REF!</definedName>
    <definedName name="DEC_40">#REF!</definedName>
    <definedName name="DEC_41">#REF!</definedName>
    <definedName name="DEC_42">#REF!</definedName>
    <definedName name="DEC_43">#REF!</definedName>
    <definedName name="DEC_44">#REF!</definedName>
    <definedName name="DEC_45">#REF!</definedName>
    <definedName name="DEC_46">#REF!</definedName>
    <definedName name="DEC_47">#REF!</definedName>
    <definedName name="DEC_48">#REF!</definedName>
    <definedName name="DEC_49">#REF!</definedName>
    <definedName name="DEC_50">#REF!</definedName>
    <definedName name="DEC_51">#REF!</definedName>
    <definedName name="DEC_52">#REF!</definedName>
    <definedName name="DEC_53">#REF!</definedName>
    <definedName name="DEC_54">#REF!</definedName>
    <definedName name="DEC_55">#REF!</definedName>
    <definedName name="DEC_56">#REF!</definedName>
    <definedName name="DEC_57">#REF!</definedName>
    <definedName name="DEC_58">#REF!</definedName>
    <definedName name="DEC_T">#REF!</definedName>
    <definedName name="DECA" localSheetId="9">#REF!</definedName>
    <definedName name="DECA" localSheetId="0">#REF!</definedName>
    <definedName name="DECA">#REF!</definedName>
    <definedName name="DECOSOL_AMORT10" localSheetId="9">#REF!</definedName>
    <definedName name="DECOSOL_AMORT10" localSheetId="0">#REF!</definedName>
    <definedName name="DECOSOL_AMORT10">#REF!</definedName>
    <definedName name="DECOSOL_AMORT30" localSheetId="9">#REF!</definedName>
    <definedName name="DECOSOL_AMORT30" localSheetId="0">#REF!</definedName>
    <definedName name="DECOSOL_AMORT30">#REF!</definedName>
    <definedName name="DECOSOL_DIFER">#REF!</definedName>
    <definedName name="ded" localSheetId="5" hidden="1">{#N/A,#N/A,TRUE,"Julio";#N/A,#N/A,TRUE,"Agosto";#N/A,#N/A,TRUE,"BHCo";#N/A,#N/A,TRUE,"Abril";#N/A,#N/A,TRUE,"Pro Forma"}</definedName>
    <definedName name="ded" localSheetId="9" hidden="1">{#N/A,#N/A,TRUE,"Julio";#N/A,#N/A,TRUE,"Agosto";#N/A,#N/A,TRUE,"BHCo";#N/A,#N/A,TRUE,"Abril";#N/A,#N/A,TRUE,"Pro Forma"}</definedName>
    <definedName name="ded" localSheetId="0" hidden="1">{#N/A,#N/A,TRUE,"Julio";#N/A,#N/A,TRUE,"Agosto";#N/A,#N/A,TRUE,"BHCo";#N/A,#N/A,TRUE,"Abril";#N/A,#N/A,TRUE,"Pro Forma"}</definedName>
    <definedName name="ded" hidden="1">{#N/A,#N/A,TRUE,"Julio";#N/A,#N/A,TRUE,"Agosto";#N/A,#N/A,TRUE,"BHCo";#N/A,#N/A,TRUE,"Abril";#N/A,#N/A,TRUE,"Pro Forma"}</definedName>
    <definedName name="DEDUÇÕES">#REF!</definedName>
    <definedName name="defw" localSheetId="5" hidden="1">{#N/A,#N/A,FALSE,"CONTROLE";#N/A,#N/A,FALSE,"CONTROLE"}</definedName>
    <definedName name="defw" localSheetId="9" hidden="1">{#N/A,#N/A,FALSE,"CONTROLE";#N/A,#N/A,FALSE,"CONTROLE"}</definedName>
    <definedName name="defw" localSheetId="0" hidden="1">{#N/A,#N/A,FALSE,"CONTROLE";#N/A,#N/A,FALSE,"CONTROLE"}</definedName>
    <definedName name="defw" hidden="1">{#N/A,#N/A,FALSE,"CONTROLE";#N/A,#N/A,FALSE,"CONTROLE"}</definedName>
    <definedName name="delete_spreadsheet">#N/A</definedName>
    <definedName name="DEMANDAkW">#REF!</definedName>
    <definedName name="DEMCOM">#REF!</definedName>
    <definedName name="DEMCPRO">#REF!</definedName>
    <definedName name="DEMILUM">#REF!</definedName>
    <definedName name="DEMIND">#REF!</definedName>
    <definedName name="DemoFin" localSheetId="9">#REF!</definedName>
    <definedName name="DemoFin" localSheetId="0">#REF!</definedName>
    <definedName name="DemoFin">#REF!</definedName>
    <definedName name="DemoFinEaling" localSheetId="9">#REF!</definedName>
    <definedName name="DemoFinEaling" localSheetId="0">#REF!</definedName>
    <definedName name="DemoFinEaling">#REF!</definedName>
    <definedName name="DemoFinEna" localSheetId="9">#REF!</definedName>
    <definedName name="DemoFinEna" localSheetId="0">#REF!</definedName>
    <definedName name="DemoFinEna">#REF!</definedName>
    <definedName name="DemoFinHG">#REF!</definedName>
    <definedName name="DEMONSTRAÇÃO_DO_RESULTADO_CONSOLIDADO___LEGISLAÇÃO_SOCIETÁRIA">#REF!</definedName>
    <definedName name="DEMPPUB">#REF!</definedName>
    <definedName name="DEMRES">#REF!</definedName>
    <definedName name="DEMREV">#REF!</definedName>
    <definedName name="DEMRUR">#REF!</definedName>
    <definedName name="DEMSPUB">#REF!</definedName>
    <definedName name="Dep">#REF!</definedName>
    <definedName name="DEP.REC" localSheetId="9">#REF!</definedName>
    <definedName name="DEP.REC" localSheetId="0">#REF!</definedName>
    <definedName name="DEP.REC">#REF!</definedName>
    <definedName name="Dep_Amort" localSheetId="9">#REF!</definedName>
    <definedName name="Dep_Amort" localSheetId="0">#REF!</definedName>
    <definedName name="Dep_Amort">#REF!</definedName>
    <definedName name="Deployment_Schedule" localSheetId="9">#REF!</definedName>
    <definedName name="Deployment_Schedule" localSheetId="0">#REF!</definedName>
    <definedName name="Deployment_Schedule">#REF!</definedName>
    <definedName name="DEPR8200">#REF!</definedName>
    <definedName name="DEPREC.ACUM">#REF!</definedName>
    <definedName name="DEPREC.ADM">#REF!</definedName>
    <definedName name="DEPREC.COML">#REF!</definedName>
    <definedName name="DESC">#REF!</definedName>
    <definedName name="DescEndCell">#REF!</definedName>
    <definedName name="desconto_agua_a_d">#REF!</definedName>
    <definedName name="desconto_agua_a_e">#REF!</definedName>
    <definedName name="desconto_agua_b_d">#REF!</definedName>
    <definedName name="desconto_agua_b_e">#REF!</definedName>
    <definedName name="desconto_rural_d">#REF!</definedName>
    <definedName name="desconto_rural_e">#REF!</definedName>
    <definedName name="DescriptionControl">#N/A</definedName>
    <definedName name="DESP.ADM">#REF!</definedName>
    <definedName name="DESP.ANTEC">#REF!</definedName>
    <definedName name="DESP.REC.N.OP">#REF!</definedName>
    <definedName name="desp.rec.ñ.op">#REF!</definedName>
    <definedName name="DESP.VENDAS" localSheetId="9">#REF!</definedName>
    <definedName name="DESP.VENDAS" localSheetId="0">#REF!</definedName>
    <definedName name="DESP.VENDAS">#REF!</definedName>
    <definedName name="DESP_FINANCEIRA">#REF!</definedName>
    <definedName name="Desp2" localSheetId="5"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0"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espesas">#REF!</definedName>
    <definedName name="detalhes">#N/A</definedName>
    <definedName name="Devaluacion_mensual">#REF!</definedName>
    <definedName name="DEVCOM">#REF!</definedName>
    <definedName name="DEVCPRO">#REF!</definedName>
    <definedName name="DEVDIFBRCOM">#REF!</definedName>
    <definedName name="DEVDIFBRCPRO">#REF!</definedName>
    <definedName name="DEVDIFBRILUM">#REF!</definedName>
    <definedName name="DEVDIFBRIND">#REF!</definedName>
    <definedName name="DEVDIFBRPPUB">#REF!</definedName>
    <definedName name="DEVDIFBRRES">#REF!</definedName>
    <definedName name="DEVDIFBRREV">#REF!</definedName>
    <definedName name="DEVDIFBRRUR">#REF!</definedName>
    <definedName name="DEVDIFBRSPUB">#REF!</definedName>
    <definedName name="DEVILUM">#REF!</definedName>
    <definedName name="DEVIND">#REF!</definedName>
    <definedName name="DEVPPUB">#REF!</definedName>
    <definedName name="DEVRES">#REF!</definedName>
    <definedName name="DEVREV">#REF!</definedName>
    <definedName name="DEVRUR">#REF!</definedName>
    <definedName name="DEVSPUB">#REF!</definedName>
    <definedName name="Dez" localSheetId="9">#REF!,#REF!,#REF!</definedName>
    <definedName name="Dez" localSheetId="0">#REF!,#REF!,#REF!</definedName>
    <definedName name="Dez">#REF!,#REF!,#REF!</definedName>
    <definedName name="DEZ__S_IVA" localSheetId="9">#REF!</definedName>
    <definedName name="DEZ__S_IVA" localSheetId="0">#REF!</definedName>
    <definedName name="DEZ__S_IVA">#REF!</definedName>
    <definedName name="df" localSheetId="5" hidden="1">{#N/A,#N/A,FALSE,"LLAVE";#N/A,#N/A,FALSE,"EERR";#N/A,#N/A,FALSE,"ESP";#N/A,#N/A,FALSE,"EOAF";#N/A,#N/A,FALSE,"CASH";#N/A,#N/A,FALSE,"FINANZAS";#N/A,#N/A,FALSE,"DEUDA";#N/A,#N/A,FALSE,"INVERSION";#N/A,#N/A,FALSE,"PERSONAL"}</definedName>
    <definedName name="df" localSheetId="9" hidden="1">{#N/A,#N/A,FALSE,"LLAVE";#N/A,#N/A,FALSE,"EERR";#N/A,#N/A,FALSE,"ESP";#N/A,#N/A,FALSE,"EOAF";#N/A,#N/A,FALSE,"CASH";#N/A,#N/A,FALSE,"FINANZAS";#N/A,#N/A,FALSE,"DEUDA";#N/A,#N/A,FALSE,"INVERSION";#N/A,#N/A,FALSE,"PERSONAL"}</definedName>
    <definedName name="df" localSheetId="0" hidden="1">{#N/A,#N/A,FALSE,"LLAVE";#N/A,#N/A,FALSE,"EERR";#N/A,#N/A,FALSE,"ESP";#N/A,#N/A,FALSE,"EOAF";#N/A,#N/A,FALSE,"CASH";#N/A,#N/A,FALSE,"FINANZAS";#N/A,#N/A,FALSE,"DEUDA";#N/A,#N/A,FALSE,"INVERSION";#N/A,#N/A,FALSE,"PERSONAL"}</definedName>
    <definedName name="df" hidden="1">{#N/A,#N/A,FALSE,"LLAVE";#N/A,#N/A,FALSE,"EERR";#N/A,#N/A,FALSE,"ESP";#N/A,#N/A,FALSE,"EOAF";#N/A,#N/A,FALSE,"CASH";#N/A,#N/A,FALSE,"FINANZAS";#N/A,#N/A,FALSE,"DEUDA";#N/A,#N/A,FALSE,"INVERSION";#N/A,#N/A,FALSE,"PERSONAL"}</definedName>
    <definedName name="dfasdf">#REF!</definedName>
    <definedName name="dfasdfa">#REF!</definedName>
    <definedName name="dfasfa">#REF!</definedName>
    <definedName name="DFLABR99">#REF!</definedName>
    <definedName name="DFLFEV99">#REF!</definedName>
    <definedName name="DFLJAN99">#REF!</definedName>
    <definedName name="DFLJUN99">#REF!</definedName>
    <definedName name="DFLJUNAC">#REF!</definedName>
    <definedName name="DFLMAI99">#REF!</definedName>
    <definedName name="DFLMAR99">#REF!</definedName>
    <definedName name="DFLMARAC">#REF!</definedName>
    <definedName name="dfsagasgdfagadfgdaf" localSheetId="5" hidden="1">{#N/A,#N/A,FALSE,"ENERGIA";#N/A,#N/A,FALSE,"PERDIDAS";#N/A,#N/A,FALSE,"CLIENTES";#N/A,#N/A,FALSE,"ESTADO";#N/A,#N/A,FALSE,"TECNICA"}</definedName>
    <definedName name="dfsagasgdfagadfgdaf" localSheetId="9" hidden="1">{#N/A,#N/A,FALSE,"ENERGIA";#N/A,#N/A,FALSE,"PERDIDAS";#N/A,#N/A,FALSE,"CLIENTES";#N/A,#N/A,FALSE,"ESTADO";#N/A,#N/A,FALSE,"TECNICA"}</definedName>
    <definedName name="dfsagasgdfagadfgdaf" localSheetId="0" hidden="1">{#N/A,#N/A,FALSE,"ENERGIA";#N/A,#N/A,FALSE,"PERDIDAS";#N/A,#N/A,FALSE,"CLIENTES";#N/A,#N/A,FALSE,"ESTADO";#N/A,#N/A,FALSE,"TECNICA"}</definedName>
    <definedName name="dfsagasgdfagadfgdaf" hidden="1">{#N/A,#N/A,FALSE,"ENERGIA";#N/A,#N/A,FALSE,"PERDIDAS";#N/A,#N/A,FALSE,"CLIENTES";#N/A,#N/A,FALSE,"ESTADO";#N/A,#N/A,FALSE,"TECNICA"}</definedName>
    <definedName name="DFSGA">#REF!</definedName>
    <definedName name="dgafg">#REF!</definedName>
    <definedName name="dghf">#REF!</definedName>
    <definedName name="DiagramaA." localSheetId="5" hidden="1">{#N/A,#N/A,FALSE,"Pag.01"}</definedName>
    <definedName name="DiagramaA." localSheetId="9" hidden="1">{#N/A,#N/A,FALSE,"Pag.01"}</definedName>
    <definedName name="DiagramaA." localSheetId="0" hidden="1">{#N/A,#N/A,FALSE,"Pag.01"}</definedName>
    <definedName name="DiagramaA." hidden="1">{#N/A,#N/A,FALSE,"Pag.01"}</definedName>
    <definedName name="DIARIO1B" localSheetId="0">#REF!</definedName>
    <definedName name="DIARIO1B">#REF!</definedName>
    <definedName name="DIARIO1E" localSheetId="0">#REF!</definedName>
    <definedName name="DIARIO1E">#REF!</definedName>
    <definedName name="DIARIO2A" localSheetId="0">#REF!</definedName>
    <definedName name="DIARIO2A">#REF!</definedName>
    <definedName name="DIARIO2B" localSheetId="0">#REF!</definedName>
    <definedName name="DIARIO2B">#REF!</definedName>
    <definedName name="DIARIO2E" localSheetId="0">#REF!</definedName>
    <definedName name="DIARIO2E">#REF!</definedName>
    <definedName name="DICNOMEBL_BR">#REF!</definedName>
    <definedName name="DICNOMEBL_RG">#REF!</definedName>
    <definedName name="DICNOMEBL_UF">#REF!</definedName>
    <definedName name="DIF">#REF!</definedName>
    <definedName name="DIF_10_30_EPAZ1">#REF!</definedName>
    <definedName name="DIF_10_30_EPAZ2">#REF!</definedName>
    <definedName name="DIFERIDO">#N/A</definedName>
    <definedName name="difnegcambio">#REF!</definedName>
    <definedName name="DIFTARCIPCOM">#REF!</definedName>
    <definedName name="DIFTARCIPCPRO">#REF!</definedName>
    <definedName name="DIFTARCIPILUM">#REF!</definedName>
    <definedName name="DIFTARCIPIND">#REF!</definedName>
    <definedName name="DIFTARCIPPPUB">#REF!</definedName>
    <definedName name="DIFTARCIPRES">#REF!</definedName>
    <definedName name="DIFTARCIPREV">#REF!</definedName>
    <definedName name="DIFTARCIPRUR">#REF!</definedName>
    <definedName name="DIFTARCIPSPUB">#REF!</definedName>
    <definedName name="DIFTARCSUCOM">#REF!</definedName>
    <definedName name="DIFTARCSUCPRO">#REF!</definedName>
    <definedName name="DIFTARCSUILUM">#REF!</definedName>
    <definedName name="DIFTARCSUIND">#REF!</definedName>
    <definedName name="DIFTARCSUPPUB">#REF!</definedName>
    <definedName name="DIFTARCSURES">#REF!</definedName>
    <definedName name="DIFTARCSUREV">#REF!</definedName>
    <definedName name="DIFTARCSURUR">#REF!</definedName>
    <definedName name="DIFTARCSUSPUB">#REF!</definedName>
    <definedName name="DIFTARENCCOM">#REF!</definedName>
    <definedName name="DIFTARENCCPRO">#REF!</definedName>
    <definedName name="DIFTARENCILUM">#REF!</definedName>
    <definedName name="DIFTARENCIND">#REF!</definedName>
    <definedName name="DIFTARENCPPUB">#REF!</definedName>
    <definedName name="DIFTARENCRES">#REF!</definedName>
    <definedName name="DIFTARENCREV">#REF!</definedName>
    <definedName name="DIFTARENCRUR">#REF!</definedName>
    <definedName name="DIFTARENCSPUB">#REF!</definedName>
    <definedName name="DIFTARTERCCOM">#REF!</definedName>
    <definedName name="DIFTARTERCCPRO">#REF!</definedName>
    <definedName name="DIFTARTERCILUM">#REF!</definedName>
    <definedName name="DIFTARTERCIND">#REF!</definedName>
    <definedName name="DIFTARTERCPPUB">#REF!</definedName>
    <definedName name="DIFTARTERCRES">#REF!</definedName>
    <definedName name="DIFTARTERCREV">#REF!</definedName>
    <definedName name="DIFTARTERCRUR">#REF!</definedName>
    <definedName name="DIFTARTERCSPUB">#REF!</definedName>
    <definedName name="DIR.ACIONISTAS" localSheetId="9">#REF!</definedName>
    <definedName name="DIR.ACIONISTAS" localSheetId="0">#REF!</definedName>
    <definedName name="DIR.ACIONISTAS">#REF!</definedName>
    <definedName name="DIRECTORY" localSheetId="9">#REF!</definedName>
    <definedName name="DIRECTORY" localSheetId="0">#REF!</definedName>
    <definedName name="DIRECTORY">#REF!</definedName>
    <definedName name="disc_years" localSheetId="9">#REF!</definedName>
    <definedName name="disc_years" localSheetId="0">#REF!</definedName>
    <definedName name="disc_years">#REF!</definedName>
    <definedName name="discussion">#REF!</definedName>
    <definedName name="DISPONIVEL" localSheetId="9">#REF!</definedName>
    <definedName name="DISPONIVEL" localSheetId="0">#REF!</definedName>
    <definedName name="DISPONIVEL">#REF!</definedName>
    <definedName name="distribuição" localSheetId="5" hidden="1">{#N/A,#N/A,FALSE,"Pag.01"}</definedName>
    <definedName name="distribuição" localSheetId="9" hidden="1">{#N/A,#N/A,FALSE,"Pag.01"}</definedName>
    <definedName name="distribuição" localSheetId="0" hidden="1">{#N/A,#N/A,FALSE,"Pag.01"}</definedName>
    <definedName name="distribuição" hidden="1">{#N/A,#N/A,FALSE,"Pag.01"}</definedName>
    <definedName name="distribuição_ant">#REF!</definedName>
    <definedName name="distribuição_cactual">#REF!</definedName>
    <definedName name="DIV.PAGAR">#REF!</definedName>
    <definedName name="divestcash">#REF!</definedName>
    <definedName name="divestproceeds">#REF!</definedName>
    <definedName name="divestyear">#REF!</definedName>
    <definedName name="DIVID.PL.INTER">#REF!</definedName>
    <definedName name="DIVIDEN0197">#REF!</definedName>
    <definedName name="DIVIDEN0297">#REF!</definedName>
    <definedName name="DIVIDEN0397">#REF!</definedName>
    <definedName name="DIVIDEN0497">#REF!</definedName>
    <definedName name="DIVIDEN0597">#REF!</definedName>
    <definedName name="DIVIDEN0697">#REF!</definedName>
    <definedName name="DIVIDEN0797">#REF!</definedName>
    <definedName name="DIVIDEN0897">#REF!</definedName>
    <definedName name="DIVIDEN0997">#REF!</definedName>
    <definedName name="DIVIDEN1097">#REF!</definedName>
    <definedName name="DIVIDEN1197">#REF!</definedName>
    <definedName name="DIVIDEN1297">#REF!</definedName>
    <definedName name="DIVISAS">#REF!</definedName>
    <definedName name="DMPL">#REF!</definedName>
    <definedName name="DOAR">#REF!</definedName>
    <definedName name="DOAR1">#REF!</definedName>
    <definedName name="DocType" localSheetId="5">PPt</definedName>
    <definedName name="DocType" localSheetId="9">PPt</definedName>
    <definedName name="DocType" localSheetId="0">PPt</definedName>
    <definedName name="DocType">PPt</definedName>
    <definedName name="Document_Date" localSheetId="5">#REF!</definedName>
    <definedName name="Document_Date" localSheetId="9">#REF!</definedName>
    <definedName name="Document_Date" localSheetId="0">#REF!</definedName>
    <definedName name="Document_Date">#REF!</definedName>
    <definedName name="DOG" localSheetId="9">#REF!</definedName>
    <definedName name="DOG" localSheetId="0">#REF!</definedName>
    <definedName name="DOG">#REF!</definedName>
    <definedName name="DOIS" localSheetId="9">#REF!</definedName>
    <definedName name="DOIS" localSheetId="0">#REF!</definedName>
    <definedName name="DOIS">#REF!</definedName>
    <definedName name="DOISNOVE">#REF!</definedName>
    <definedName name="Dolar_2001">#REF!</definedName>
    <definedName name="Dolar02">#REF!</definedName>
    <definedName name="DolarFinal" localSheetId="9">#REF!</definedName>
    <definedName name="DolarFinal" localSheetId="0">#REF!</definedName>
    <definedName name="DolarFinal">#REF!</definedName>
    <definedName name="DR" localSheetId="9">#REF!</definedName>
    <definedName name="DR" localSheetId="0">#REF!</definedName>
    <definedName name="DR">#REF!</definedName>
    <definedName name="DRA">#REF!</definedName>
    <definedName name="draft">#REF!</definedName>
    <definedName name="dre">#REF!</definedName>
    <definedName name="DRE_Gerenc"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P">#REF!</definedName>
    <definedName name="dsdsd" localSheetId="5" hidden="1">{"Bradesco 1",#N/A,TRUE,"Bradesco acc_dil";"Bradesco2",#N/A,TRUE,"Bradesco acc_dil";"Bradesco3",#N/A,TRUE,"Bradesco's RWA analysis";"Unibanco1",#N/A,TRUE,"Unibanco acc_dil ";"Unibanco2",#N/A,TRUE,"Unibanco acc_dil ";"Unibanco3",#N/A,TRUE,"Unibanco's RWA analysis"}</definedName>
    <definedName name="dsdsd" localSheetId="9" hidden="1">{"Bradesco 1",#N/A,TRUE,"Bradesco acc_dil";"Bradesco2",#N/A,TRUE,"Bradesco acc_dil";"Bradesco3",#N/A,TRUE,"Bradesco's RWA analysis";"Unibanco1",#N/A,TRUE,"Unibanco acc_dil ";"Unibanco2",#N/A,TRUE,"Unibanco acc_dil ";"Unibanco3",#N/A,TRUE,"Unibanco's RWA analysis"}</definedName>
    <definedName name="dsdsd" localSheetId="0" hidden="1">{"Bradesco 1",#N/A,TRUE,"Bradesco acc_dil";"Bradesco2",#N/A,TRUE,"Bradesco acc_dil";"Bradesco3",#N/A,TRUE,"Bradesco's RWA analysis";"Unibanco1",#N/A,TRUE,"Unibanco acc_dil ";"Unibanco2",#N/A,TRUE,"Unibanco acc_dil ";"Unibanco3",#N/A,TRUE,"Unibanco's RWA analysis"}</definedName>
    <definedName name="dsdsd" hidden="1">{"Bradesco 1",#N/A,TRUE,"Bradesco acc_dil";"Bradesco2",#N/A,TRUE,"Bradesco acc_dil";"Bradesco3",#N/A,TRUE,"Bradesco's RWA analysis";"Unibanco1",#N/A,TRUE,"Unibanco acc_dil ";"Unibanco2",#N/A,TRUE,"Unibanco acc_dil ";"Unibanco3",#N/A,TRUE,"Unibanco's RWA analysis"}</definedName>
    <definedName name="dsfasd" localSheetId="5" hidden="1">{#N/A,#N/A,FALSE,"ENERGIA";#N/A,#N/A,FALSE,"PERDIDAS";#N/A,#N/A,FALSE,"CLIENTES";#N/A,#N/A,FALSE,"ESTADO";#N/A,#N/A,FALSE,"TECNICA"}</definedName>
    <definedName name="dsfasd" localSheetId="9" hidden="1">{#N/A,#N/A,FALSE,"ENERGIA";#N/A,#N/A,FALSE,"PERDIDAS";#N/A,#N/A,FALSE,"CLIENTES";#N/A,#N/A,FALSE,"ESTADO";#N/A,#N/A,FALSE,"TECNICA"}</definedName>
    <definedName name="dsfasd" localSheetId="0" hidden="1">{#N/A,#N/A,FALSE,"ENERGIA";#N/A,#N/A,FALSE,"PERDIDAS";#N/A,#N/A,FALSE,"CLIENTES";#N/A,#N/A,FALSE,"ESTADO";#N/A,#N/A,FALSE,"TECNICA"}</definedName>
    <definedName name="dsfasd" hidden="1">{#N/A,#N/A,FALSE,"ENERGIA";#N/A,#N/A,FALSE,"PERDIDAS";#N/A,#N/A,FALSE,"CLIENTES";#N/A,#N/A,FALSE,"ESTADO";#N/A,#N/A,FALSE,"TECNICA"}</definedName>
    <definedName name="dsg">#REF!</definedName>
    <definedName name="duly"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P.DESC">#REF!</definedName>
    <definedName name="DURACAO">#REF!</definedName>
    <definedName name="e" localSheetId="0" hidden="1">{"Bradesco 1",#N/A,TRUE,"Bradesco acc_dil";"Bradesco2",#N/A,TRUE,"Bradesco acc_dil";"Bradesco3",#N/A,TRUE,"Bradesco's RWA analysis";"Unibanco1",#N/A,TRUE,"Unibanco acc_dil ";"Unibanco2",#N/A,TRUE,"Unibanco acc_dil ";"Unibanco3",#N/A,TRUE,"Unibanco's RWA analysis"}</definedName>
    <definedName name="E">#REF!</definedName>
    <definedName name="E1.1.1.1.1" localSheetId="9">#REF!</definedName>
    <definedName name="E1.1.1.1.1" localSheetId="0">#REF!</definedName>
    <definedName name="E1.1.1.1.1">#REF!</definedName>
    <definedName name="E1063_01" localSheetId="9">#REF!</definedName>
    <definedName name="E1063_01" localSheetId="0">#REF!</definedName>
    <definedName name="E1063_01">#REF!</definedName>
    <definedName name="E11111111" localSheetId="5" hidden="1">{#N/A,#N/A,FALSE,"1321";#N/A,#N/A,FALSE,"1324";#N/A,#N/A,FALSE,"1333";#N/A,#N/A,FALSE,"1371"}</definedName>
    <definedName name="E11111111" localSheetId="9" hidden="1">{#N/A,#N/A,FALSE,"1321";#N/A,#N/A,FALSE,"1324";#N/A,#N/A,FALSE,"1333";#N/A,#N/A,FALSE,"1371"}</definedName>
    <definedName name="E11111111" localSheetId="0" hidden="1">{#N/A,#N/A,FALSE,"1321";#N/A,#N/A,FALSE,"1324";#N/A,#N/A,FALSE,"1333";#N/A,#N/A,FALSE,"1371"}</definedName>
    <definedName name="E11111111" hidden="1">{#N/A,#N/A,FALSE,"1321";#N/A,#N/A,FALSE,"1324";#N/A,#N/A,FALSE,"1333";#N/A,#N/A,FALSE,"1371"}</definedName>
    <definedName name="EAECOM">#REF!</definedName>
    <definedName name="EAECPRO">#REF!</definedName>
    <definedName name="EAEILUM">#REF!</definedName>
    <definedName name="EAEIND">#REF!</definedName>
    <definedName name="EAEPPUB">#REF!</definedName>
    <definedName name="EAERES">#REF!</definedName>
    <definedName name="EAEREV">#REF!</definedName>
    <definedName name="EAERUR">#REF!</definedName>
    <definedName name="EAESPUB">#REF!</definedName>
    <definedName name="EALCBCR" localSheetId="9">#REF!</definedName>
    <definedName name="EALCBCR" localSheetId="0">#REF!</definedName>
    <definedName name="EALCBCR">#REF!</definedName>
    <definedName name="EARTADCR" localSheetId="9">#REF!</definedName>
    <definedName name="EARTADCR" localSheetId="0">#REF!</definedName>
    <definedName name="EARTADCR">#REF!</definedName>
    <definedName name="EAS_ABC">#REF!</definedName>
    <definedName name="EAS_ACUM">#REF!</definedName>
    <definedName name="EAS_ANHEMBI">#REF!</definedName>
    <definedName name="EAS_CENTRO">#REF!</definedName>
    <definedName name="EAS_ELPA">#REF!</definedName>
    <definedName name="EAS_LESTE">#REF!</definedName>
    <definedName name="EAS_OESTE">#REF!</definedName>
    <definedName name="EAS_SUL">#REF!</definedName>
    <definedName name="ebdiat_acq" localSheetId="9">#REF!</definedName>
    <definedName name="ebdiat_acq" localSheetId="0">#REF!</definedName>
    <definedName name="ebdiat_acq">#REF!</definedName>
    <definedName name="ebdiat_targ" localSheetId="9">#REF!</definedName>
    <definedName name="ebdiat_targ" localSheetId="0">#REF!</definedName>
    <definedName name="ebdiat_targ">#REF!</definedName>
    <definedName name="ebdiat_total" localSheetId="9">#REF!</definedName>
    <definedName name="ebdiat_total" localSheetId="0">#REF!</definedName>
    <definedName name="ebdiat_total">#REF!</definedName>
    <definedName name="ebit_acq">#REF!</definedName>
    <definedName name="ebit_targ">#REF!</definedName>
    <definedName name="ebit_total">#REF!</definedName>
    <definedName name="EBITDA">#REF!</definedName>
    <definedName name="EBITDA_mult" localSheetId="9">#REF!</definedName>
    <definedName name="EBITDA_mult" localSheetId="0">#REF!</definedName>
    <definedName name="EBITDA_mult">#REF!</definedName>
    <definedName name="ECHTADCR" localSheetId="9">#REF!</definedName>
    <definedName name="ECHTADCR" localSheetId="0">#REF!</definedName>
    <definedName name="ECHTADCR">#REF!</definedName>
    <definedName name="ECNOFIBRAS" localSheetId="5" hidden="1">{"'PXR_6500'!$A$1:$I$124"}</definedName>
    <definedName name="ECNOFIBRAS" localSheetId="9" hidden="1">{"'PXR_6500'!$A$1:$I$124"}</definedName>
    <definedName name="ECNOFIBRAS" localSheetId="0" hidden="1">{"'PXR_6500'!$A$1:$I$124"}</definedName>
    <definedName name="ECNOFIBRAS" hidden="1">{"'PXR_6500'!$A$1:$I$124"}</definedName>
    <definedName name="ECNOFIBRAS2" localSheetId="5" hidden="1">{"'PXR_6500'!$A$1:$I$124"}</definedName>
    <definedName name="ECNOFIBRAS2" localSheetId="9" hidden="1">{"'PXR_6500'!$A$1:$I$124"}</definedName>
    <definedName name="ECNOFIBRAS2" localSheetId="0" hidden="1">{"'PXR_6500'!$A$1:$I$124"}</definedName>
    <definedName name="ECNOFIBRAS2" hidden="1">{"'PXR_6500'!$A$1:$I$124"}</definedName>
    <definedName name="ED">#REF!</definedName>
    <definedName name="edalpro">#REF!</definedName>
    <definedName name="EdeR_T">#REF!</definedName>
    <definedName name="edinfor" localSheetId="9">#REF!</definedName>
    <definedName name="edinfor" localSheetId="0">#REF!</definedName>
    <definedName name="edinfor">#REF!</definedName>
    <definedName name="EDP" localSheetId="9">#REF!</definedName>
    <definedName name="EDP" localSheetId="0">#REF!</definedName>
    <definedName name="EDP">#REF!</definedName>
    <definedName name="EDPnoshares" localSheetId="9">#REF!</definedName>
    <definedName name="EDPnoshares" localSheetId="0">#REF!</definedName>
    <definedName name="EDPnoshares">#REF!</definedName>
    <definedName name="EDPprice">#REF!</definedName>
    <definedName name="edu">#REF!</definedName>
    <definedName name="EE">#REF!</definedName>
    <definedName name="EE_2">#REF!</definedName>
    <definedName name="EE_2CAL">#REF!</definedName>
    <definedName name="EE_CAL">#REF!</definedName>
    <definedName name="EE_LTG">#REF!</definedName>
    <definedName name="EEB">#REF!</definedName>
    <definedName name="eee">#REF!</definedName>
    <definedName name="EEEE" hidden="1">#REF!</definedName>
    <definedName name="EEEEE">#REF!</definedName>
    <definedName name="eeeeeeeeeeeeeeeeeeee" localSheetId="5" hidden="1">{#N/A,#N/A,TRUE,"RESUMEN";#N/A,#N/A,TRUE,"SENSIBILIDADES";#N/A,#N/A,TRUE,"HIPOTESIS";#N/A,#N/A,TRUE,"INGRESOS";#N/A,#N/A,TRUE,"INVERSIONES MEDIOS MATERIALES"}</definedName>
    <definedName name="eeeeeeeeeeeeeeeeeeee" localSheetId="9" hidden="1">{#N/A,#N/A,TRUE,"RESUMEN";#N/A,#N/A,TRUE,"SENSIBILIDADES";#N/A,#N/A,TRUE,"HIPOTESIS";#N/A,#N/A,TRUE,"INGRESOS";#N/A,#N/A,TRUE,"INVERSIONES MEDIOS MATERIALES"}</definedName>
    <definedName name="eeeeeeeeeeeeeeeeeeee" localSheetId="0" hidden="1">{#N/A,#N/A,TRUE,"RESUMEN";#N/A,#N/A,TRUE,"SENSIBILIDADES";#N/A,#N/A,TRUE,"HIPOTESIS";#N/A,#N/A,TRUE,"INGRESOS";#N/A,#N/A,TRUE,"INVERSIONES MEDIOS MATERIALES"}</definedName>
    <definedName name="eeeeeeeeeeeeeeeeeeee" hidden="1">{#N/A,#N/A,TRUE,"RESUMEN";#N/A,#N/A,TRUE,"SENSIBILIDADES";#N/A,#N/A,TRUE,"HIPOTESIS";#N/A,#N/A,TRUE,"INGRESOS";#N/A,#N/A,TRUE,"INVERSIONES MEDIOS MATERIALES"}</definedName>
    <definedName name="eerr" localSheetId="5" hidden="1">{"Alle Perioden",#N/A,FALSE,"Erf";"Alle Perioden",#N/A,FALSE,"Ang";"Alle Perioden",#N/A,FALSE,"BV";"Alle Perioden",#N/A,FALSE,"BE";"Alle Perioden",#N/A,FALSE,"Re";"Alle Perioden",#N/A,FALSE,"Vol"}</definedName>
    <definedName name="eerr" localSheetId="9" hidden="1">{"Alle Perioden",#N/A,FALSE,"Erf";"Alle Perioden",#N/A,FALSE,"Ang";"Alle Perioden",#N/A,FALSE,"BV";"Alle Perioden",#N/A,FALSE,"BE";"Alle Perioden",#N/A,FALSE,"Re";"Alle Perioden",#N/A,FALSE,"Vol"}</definedName>
    <definedName name="eerr" localSheetId="0" hidden="1">{"Alle Perioden",#N/A,FALSE,"Erf";"Alle Perioden",#N/A,FALSE,"Ang";"Alle Perioden",#N/A,FALSE,"BV";"Alle Perioden",#N/A,FALSE,"BE";"Alle Perioden",#N/A,FALSE,"Re";"Alle Perioden",#N/A,FALSE,"Vol"}</definedName>
    <definedName name="eerr" hidden="1">{"Alle Perioden",#N/A,FALSE,"Erf";"Alle Perioden",#N/A,FALSE,"Ang";"Alle Perioden",#N/A,FALSE,"BV";"Alle Perioden",#N/A,FALSE,"BE";"Alle Perioden",#N/A,FALSE,"Re";"Alle Perioden",#N/A,FALSE,"Vol"}</definedName>
    <definedName name="EEUCBCR">#REF!</definedName>
    <definedName name="EEVP">#REF!</definedName>
    <definedName name="EEYear">#REF!</definedName>
    <definedName name="EEYear2">#REF!</definedName>
    <definedName name="EF" localSheetId="5" hidden="1">{#N/A,#N/A,FALSE,"LLAVE";#N/A,#N/A,FALSE,"EERR";#N/A,#N/A,FALSE,"ESP";#N/A,#N/A,FALSE,"EOAF";#N/A,#N/A,FALSE,"CASH";#N/A,#N/A,FALSE,"FINANZAS";#N/A,#N/A,FALSE,"DEUDA";#N/A,#N/A,FALSE,"INVERSION";#N/A,#N/A,FALSE,"PERSONAL"}</definedName>
    <definedName name="EF" localSheetId="9" hidden="1">{#N/A,#N/A,FALSE,"LLAVE";#N/A,#N/A,FALSE,"EERR";#N/A,#N/A,FALSE,"ESP";#N/A,#N/A,FALSE,"EOAF";#N/A,#N/A,FALSE,"CASH";#N/A,#N/A,FALSE,"FINANZAS";#N/A,#N/A,FALSE,"DEUDA";#N/A,#N/A,FALSE,"INVERSION";#N/A,#N/A,FALSE,"PERSONAL"}</definedName>
    <definedName name="EF" localSheetId="0" hidden="1">{#N/A,#N/A,FALSE,"LLAVE";#N/A,#N/A,FALSE,"EERR";#N/A,#N/A,FALSE,"ESP";#N/A,#N/A,FALSE,"EOAF";#N/A,#N/A,FALSE,"CASH";#N/A,#N/A,FALSE,"FINANZAS";#N/A,#N/A,FALSE,"DEUDA";#N/A,#N/A,FALSE,"INVERSION";#N/A,#N/A,FALSE,"PERSONAL"}</definedName>
    <definedName name="EF" hidden="1">{#N/A,#N/A,FALSE,"LLAVE";#N/A,#N/A,FALSE,"EERR";#N/A,#N/A,FALSE,"ESP";#N/A,#N/A,FALSE,"EOAF";#N/A,#N/A,FALSE,"CASH";#N/A,#N/A,FALSE,"FINANZAS";#N/A,#N/A,FALSE,"DEUDA";#N/A,#N/A,FALSE,"INVERSION";#N/A,#N/A,FALSE,"PERSONAL"}</definedName>
    <definedName name="egcb">#REF!</definedName>
    <definedName name="EGCDOU">#REF!</definedName>
    <definedName name="egce">#REF!</definedName>
    <definedName name="EGCE01">#REF!</definedName>
    <definedName name="EGCE02">#REF!</definedName>
    <definedName name="EGCE03">#REF!</definedName>
    <definedName name="egcg">#REF!</definedName>
    <definedName name="egcj">#REF!</definedName>
    <definedName name="egcl">#REF!</definedName>
    <definedName name="egcm">#REF!</definedName>
    <definedName name="egcn">#REF!</definedName>
    <definedName name="egco">#REF!</definedName>
    <definedName name="egcp">#REF!</definedName>
    <definedName name="egcs">#REF!</definedName>
    <definedName name="egct">#REF!</definedName>
    <definedName name="egebe">#REF!</definedName>
    <definedName name="egec">#REF!</definedName>
    <definedName name="EGEK">#REF!</definedName>
    <definedName name="egel">#REF!</definedName>
    <definedName name="egelma">#REF!</definedName>
    <definedName name="egep">#REF!</definedName>
    <definedName name="EGES">#REF!</definedName>
    <definedName name="egfu">#REF!</definedName>
    <definedName name="EGGERSUL">#REF!</definedName>
    <definedName name="eglg">#REF!</definedName>
    <definedName name="egns">#REF!</definedName>
    <definedName name="ELECTROAND_AMORT10">#REF!</definedName>
    <definedName name="ELECTROAND_AMORT30">#REF!</definedName>
    <definedName name="ELECTROAND_DIFER">#REF!</definedName>
    <definedName name="ELIMINAÇÕES.INV">#REF!</definedName>
    <definedName name="EMB">#REF!</definedName>
    <definedName name="EMBCBUF">#REF!</definedName>
    <definedName name="EMBCELCR">#REF!</definedName>
    <definedName name="EMBCELUS">#REF!</definedName>
    <definedName name="EMBELCR" localSheetId="9">#REF!</definedName>
    <definedName name="EMBELCR" localSheetId="0">#REF!</definedName>
    <definedName name="EMBELCR">#REF!</definedName>
    <definedName name="EMBELUS">#REF!</definedName>
    <definedName name="EMBIADCR" localSheetId="9">#REF!</definedName>
    <definedName name="EMBIADCR" localSheetId="0">#REF!</definedName>
    <definedName name="EMBIADCR">#REF!</definedName>
    <definedName name="EMBTADUF" localSheetId="9">#REF!</definedName>
    <definedName name="EMBTADUF" localSheetId="0">#REF!</definedName>
    <definedName name="EMBTADUF">#REF!</definedName>
    <definedName name="EMENTHAL_AMORT10" localSheetId="9">#REF!</definedName>
    <definedName name="EMENTHAL_AMORT10" localSheetId="0">#REF!</definedName>
    <definedName name="EMENTHAL_AMORT10">#REF!</definedName>
    <definedName name="EMENTHAL_AMORT30">#REF!</definedName>
    <definedName name="EMENTHAL_DIFER">#REF!</definedName>
    <definedName name="emergencial">#REF!</definedName>
    <definedName name="EMp" localSheetId="9" hidden="1">#REF!</definedName>
    <definedName name="EMp" localSheetId="0" hidden="1">#REF!</definedName>
    <definedName name="EMp" hidden="1">#REF!</definedName>
    <definedName name="EMP." localSheetId="9">#REF!</definedName>
    <definedName name="EMP." localSheetId="0">#REF!</definedName>
    <definedName name="EMP.">#REF!</definedName>
    <definedName name="EMPCP0197">#REF!</definedName>
    <definedName name="EMPCP0297">#REF!</definedName>
    <definedName name="EMPCP0397">#REF!</definedName>
    <definedName name="EMPCP0497">#REF!</definedName>
    <definedName name="EMPCP0597">#REF!</definedName>
    <definedName name="EMPCP0697">#REF!</definedName>
    <definedName name="EMPCP0797">#REF!</definedName>
    <definedName name="EMPCP0897">#REF!</definedName>
    <definedName name="EMPCP0997">#REF!</definedName>
    <definedName name="EMPCP1097">#REF!</definedName>
    <definedName name="EMPCP1197">#REF!</definedName>
    <definedName name="EMPCP1297">#REF!</definedName>
    <definedName name="EMPCSNENC0197">#REF!</definedName>
    <definedName name="EMPCSNENC0297">#REF!</definedName>
    <definedName name="EMPCSNENC0397">#REF!</definedName>
    <definedName name="EMPCSNENC0497">#REF!</definedName>
    <definedName name="EMPCSNENC0597">#REF!</definedName>
    <definedName name="EMPCSNENC0697">#REF!</definedName>
    <definedName name="EMPCSNENC0797">#REF!</definedName>
    <definedName name="EMPCSNENC0897">#REF!</definedName>
    <definedName name="EMPCSNENC0997">#REF!</definedName>
    <definedName name="EMPCSNENC1097">#REF!</definedName>
    <definedName name="EMPCSNENC1197">#REF!</definedName>
    <definedName name="EMPCSNENC1297">#REF!</definedName>
    <definedName name="EMPCSNPR0197">#REF!</definedName>
    <definedName name="EMPCSNPR0297">#REF!</definedName>
    <definedName name="EMPCSNPR0397">#REF!</definedName>
    <definedName name="EMPCSNPR0497">#REF!</definedName>
    <definedName name="EMPCSNPR0597">#REF!</definedName>
    <definedName name="EMPCSNPR0697">#REF!</definedName>
    <definedName name="EMPCSNPR0797">#REF!</definedName>
    <definedName name="EMPCSNPR0897">#REF!</definedName>
    <definedName name="EMPCSNPR0997">#REF!</definedName>
    <definedName name="EMPCSNPR1097">#REF!</definedName>
    <definedName name="EMPCSNPR1197">#REF!</definedName>
    <definedName name="EMPCSNPR1297">#REF!</definedName>
    <definedName name="Empresa">#REF!</definedName>
    <definedName name="empresa_data">#REF!</definedName>
    <definedName name="Empresas">#REF!</definedName>
    <definedName name="empresas_ant" localSheetId="9">#REF!</definedName>
    <definedName name="empresas_ant" localSheetId="0">#REF!</definedName>
    <definedName name="empresas_ant">#REF!</definedName>
    <definedName name="empresas_c1" localSheetId="9">#REF!</definedName>
    <definedName name="empresas_c1" localSheetId="0">#REF!</definedName>
    <definedName name="empresas_c1">#REF!</definedName>
    <definedName name="empresas_c2" localSheetId="9">#REF!</definedName>
    <definedName name="empresas_c2" localSheetId="0">#REF!</definedName>
    <definedName name="empresas_c2">#REF!</definedName>
    <definedName name="en_ant">#REF!</definedName>
    <definedName name="en_c1">#REF!</definedName>
    <definedName name="en_c2">#REF!</definedName>
    <definedName name="ENCABR05">#REF!</definedName>
    <definedName name="ENCABR06">#REF!</definedName>
    <definedName name="ENCABR07">#REF!</definedName>
    <definedName name="ENCABR08">#REF!</definedName>
    <definedName name="ENCAGO05">#REF!</definedName>
    <definedName name="ENCAGO06">#REF!</definedName>
    <definedName name="ENCAGO07">#REF!</definedName>
    <definedName name="ENCAGO08">#REF!</definedName>
    <definedName name="ENCCFEV05">#REF!</definedName>
    <definedName name="ENCCMAR05">#REF!</definedName>
    <definedName name="ENCCONT0197">#REF!</definedName>
    <definedName name="ENCCONT0297">#REF!</definedName>
    <definedName name="ENCCONT0397">#REF!</definedName>
    <definedName name="ENCCONT0497">#REF!</definedName>
    <definedName name="ENCCONT0597">#REF!</definedName>
    <definedName name="ENCCONT0697">#REF!</definedName>
    <definedName name="ENCCONT0797">#REF!</definedName>
    <definedName name="ENCCONT0897">#REF!</definedName>
    <definedName name="ENCDEZ05">#REF!</definedName>
    <definedName name="ENCDEZ06">#REF!</definedName>
    <definedName name="ENCDEZ07">#REF!</definedName>
    <definedName name="ENCDISTCOM">#REF!</definedName>
    <definedName name="ENCDISTCPRO">#REF!</definedName>
    <definedName name="ENCDISTILUM">#REF!</definedName>
    <definedName name="ENCDISTIND">#REF!</definedName>
    <definedName name="ENCDISTPPUB">#REF!</definedName>
    <definedName name="ENCDISTRES">#REF!</definedName>
    <definedName name="ENCDISTREV">#REF!</definedName>
    <definedName name="ENCDISTRUR">#REF!</definedName>
    <definedName name="ENCDISTSPUB">#REF!</definedName>
    <definedName name="ENCFEV05" localSheetId="9">#REF!</definedName>
    <definedName name="ENCFEV05" localSheetId="0">#REF!</definedName>
    <definedName name="ENCFEV05">#REF!</definedName>
    <definedName name="ENCFEV06" localSheetId="9">#REF!</definedName>
    <definedName name="ENCFEV06" localSheetId="0">#REF!</definedName>
    <definedName name="ENCFEV06">#REF!</definedName>
    <definedName name="ENCFEV07" localSheetId="9">#REF!</definedName>
    <definedName name="ENCFEV07" localSheetId="0">#REF!</definedName>
    <definedName name="ENCFEV07">#REF!</definedName>
    <definedName name="ENCFEV08">#REF!</definedName>
    <definedName name="ENCJAN05">#REF!</definedName>
    <definedName name="ENCJAN06">#REF!</definedName>
    <definedName name="ENCJAN07">#REF!</definedName>
    <definedName name="ENCJAN08">#REF!</definedName>
    <definedName name="ENCJANSIM">#REF!</definedName>
    <definedName name="ENCJANTESTE">#REF!</definedName>
    <definedName name="ENCJUL05">#REF!</definedName>
    <definedName name="ENCJUL06">#REF!</definedName>
    <definedName name="ENCJUL07">#REF!</definedName>
    <definedName name="ENCJUL08">#REF!</definedName>
    <definedName name="ENCJUN05">#REF!</definedName>
    <definedName name="ENCJUN06">#REF!</definedName>
    <definedName name="ENCJUN07">#REF!</definedName>
    <definedName name="ENCJUN08">#REF!</definedName>
    <definedName name="ENCMAI05">#REF!</definedName>
    <definedName name="ENCMAI06">#REF!</definedName>
    <definedName name="ENCMAI07">#REF!</definedName>
    <definedName name="ENCMAI08">#REF!</definedName>
    <definedName name="ENCMAR05">#REF!</definedName>
    <definedName name="ENCMAR06">#REF!</definedName>
    <definedName name="ENCMAR07">#REF!</definedName>
    <definedName name="ENCMAR08">#REF!</definedName>
    <definedName name="ENCNOV05">#REF!</definedName>
    <definedName name="ENCNOV06">#REF!</definedName>
    <definedName name="ENCNOV07">#REF!</definedName>
    <definedName name="ENCOUT05">#REF!</definedName>
    <definedName name="ENCOUT06">#REF!</definedName>
    <definedName name="ENCOUT07">#REF!</definedName>
    <definedName name="ENCSET05">#REF!</definedName>
    <definedName name="ENCSET06">#REF!</definedName>
    <definedName name="ENCSET07">#REF!</definedName>
    <definedName name="ENCTRANSMCICMSCOM">#REF!</definedName>
    <definedName name="ENCTRANSMCICMSCPRO">#REF!</definedName>
    <definedName name="ENCTRANSMCICMSILUM">#REF!</definedName>
    <definedName name="ENCTRANSMCICMSIND">#REF!</definedName>
    <definedName name="ENCTRANSMCICMSPPUB">#REF!</definedName>
    <definedName name="ENCTRANSMCICMSRES">#REF!</definedName>
    <definedName name="ENCTRANSMCICMSREV">#REF!</definedName>
    <definedName name="ENCTRANSMCICMSRUR">#REF!</definedName>
    <definedName name="ENCTRANSMCICMSSPUB">#REF!</definedName>
    <definedName name="END_TARIFF_PERIOD">#REF!</definedName>
    <definedName name="Endcell">#REF!</definedName>
    <definedName name="Energi" localSheetId="5">{"valor","SUM(valor)","YNNNN",FALSE}</definedName>
    <definedName name="Energi" localSheetId="9">{"valor","SUM(valor)","YNNNN",FALSE}</definedName>
    <definedName name="Energi" localSheetId="0">{"valor","SUM(valor)","YNNNN",FALSE}</definedName>
    <definedName name="Energi">{"valor","SUM(valor)","YNNNN",FALSE}</definedName>
    <definedName name="ENERGMAISCOM">#REF!</definedName>
    <definedName name="ENERGMAISCPRO">#REF!</definedName>
    <definedName name="ENERGMAISILUM">#REF!</definedName>
    <definedName name="ENERGMAISIND">#REF!</definedName>
    <definedName name="ENERGMAISPPUB">#REF!</definedName>
    <definedName name="ENERGMAISRES">#REF!</definedName>
    <definedName name="ENERGMAISREV">#REF!</definedName>
    <definedName name="ENERGMAISRUR">#REF!</definedName>
    <definedName name="ENERGMAISSPUB">#REF!</definedName>
    <definedName name="enernova" localSheetId="9">#REF!</definedName>
    <definedName name="enernova" localSheetId="0">#REF!</definedName>
    <definedName name="enernova">#REF!</definedName>
    <definedName name="Entity_Name" localSheetId="9">#REF!</definedName>
    <definedName name="Entity_Name" localSheetId="0">#REF!</definedName>
    <definedName name="Entity_Name">#REF!</definedName>
    <definedName name="ENTRADA" localSheetId="9">#REF!</definedName>
    <definedName name="ENTRADA" localSheetId="0">#REF!</definedName>
    <definedName name="ENTRADA">#REF!</definedName>
    <definedName name="EPC" localSheetId="5" hidden="1">{#N/A,#N/A,FALSE,"LLAVE";#N/A,#N/A,FALSE,"EERR";#N/A,#N/A,FALSE,"ESP";#N/A,#N/A,FALSE,"EOAF";#N/A,#N/A,FALSE,"CASH";#N/A,#N/A,FALSE,"FINANZAS";#N/A,#N/A,FALSE,"DEUDA";#N/A,#N/A,FALSE,"INVERSION";#N/A,#N/A,FALSE,"PERSONAL"}</definedName>
    <definedName name="EPC" localSheetId="9" hidden="1">{#N/A,#N/A,FALSE,"LLAVE";#N/A,#N/A,FALSE,"EERR";#N/A,#N/A,FALSE,"ESP";#N/A,#N/A,FALSE,"EOAF";#N/A,#N/A,FALSE,"CASH";#N/A,#N/A,FALSE,"FINANZAS";#N/A,#N/A,FALSE,"DEUDA";#N/A,#N/A,FALSE,"INVERSION";#N/A,#N/A,FALSE,"PERSONAL"}</definedName>
    <definedName name="EPC" localSheetId="0" hidden="1">{#N/A,#N/A,FALSE,"LLAVE";#N/A,#N/A,FALSE,"EERR";#N/A,#N/A,FALSE,"ESP";#N/A,#N/A,FALSE,"EOAF";#N/A,#N/A,FALSE,"CASH";#N/A,#N/A,FALSE,"FINANZAS";#N/A,#N/A,FALSE,"DEUDA";#N/A,#N/A,FALSE,"INVERSION";#N/A,#N/A,FALSE,"PERSONAL"}</definedName>
    <definedName name="EPC" hidden="1">{#N/A,#N/A,FALSE,"LLAVE";#N/A,#N/A,FALSE,"EERR";#N/A,#N/A,FALSE,"ESP";#N/A,#N/A,FALSE,"EOAF";#N/A,#N/A,FALSE,"CASH";#N/A,#N/A,FALSE,"FINANZAS";#N/A,#N/A,FALSE,"DEUDA";#N/A,#N/A,FALSE,"INVERSION";#N/A,#N/A,FALSE,"PERSONAL"}</definedName>
    <definedName name="EPMWorkbookOptions_1" hidden="1">"dgEAAB|LCAAAAAAABACF0MEOgjAMBuC7ie|w7C4DTTwYwINeTCQYTdRrhQKL0JFtOh9fokGjHrz|/dqmDee3pmZX1EYqinjg|ZwhZSqXVEb8YotRMOXzeDgID0qfT0qd09Z21LCuj8zsZvKIV9a2MyGcc56beEqXYuz7gTgm611WYQP8heV/PJJkLFCGvNvKWLjFQqOpUkpbpLiA2mAoPsOHW9QIegkWUtrBFXv5HT9sf8tGK4uZxbzXv4VP73I"</definedName>
    <definedName name="EPMWorkbookOptions_2" hidden="1">"mntHK7EFLONWYoC7fE37y7nXi63fxHS3iv392AQAA"</definedName>
    <definedName name="eps_new1">#REF!</definedName>
    <definedName name="eps_new2">#REF!</definedName>
    <definedName name="eps_new3">#REF!</definedName>
    <definedName name="eps_yr1_acq">#REF!</definedName>
    <definedName name="eps_yr1_targ">#REF!</definedName>
    <definedName name="eps_yr2_acq">#REF!</definedName>
    <definedName name="eps_yr2_targ">#REF!</definedName>
    <definedName name="eps_yr3_acq">#REF!</definedName>
    <definedName name="eps_yr3_targ">#REF!</definedName>
    <definedName name="EQSN">#REF!</definedName>
    <definedName name="equity_acq" localSheetId="9">#REF!</definedName>
    <definedName name="equity_acq" localSheetId="0">#REF!</definedName>
    <definedName name="equity_acq">#REF!</definedName>
    <definedName name="equity_risk" localSheetId="9">#REF!</definedName>
    <definedName name="equity_risk" localSheetId="0">#REF!</definedName>
    <definedName name="equity_risk">#REF!</definedName>
    <definedName name="equity_targ" localSheetId="9">#REF!</definedName>
    <definedName name="equity_targ" localSheetId="0">#REF!</definedName>
    <definedName name="equity_targ">#REF!</definedName>
    <definedName name="equity_total">#REF!</definedName>
    <definedName name="EquityBeta">#REF!</definedName>
    <definedName name="EquityRiskPremium">#REF!</definedName>
    <definedName name="EQUIV.PATRIMONIAL">#REF!</definedName>
    <definedName name="EQUIVALENCIA">#REF!</definedName>
    <definedName name="Erro" localSheetId="0">#REF!</definedName>
    <definedName name="Erro">#REF!</definedName>
    <definedName name="Erro2" localSheetId="0">#REF!</definedName>
    <definedName name="Erro2">#REF!</definedName>
    <definedName name="Erro3" localSheetId="0">#REF!</definedName>
    <definedName name="Erro3">#REF!</definedName>
    <definedName name="Errors">#N/A</definedName>
    <definedName name="erwrwefwefrqwfqwerwedsf" localSheetId="5" hidden="1">{#N/A,#N/A,FALSE,"ENERGIA";#N/A,#N/A,FALSE,"PERDIDAS";#N/A,#N/A,FALSE,"CLIENTES";#N/A,#N/A,FALSE,"ESTADO";#N/A,#N/A,FALSE,"TECNICA"}</definedName>
    <definedName name="erwrwefwefrqwfqwerwedsf" localSheetId="9" hidden="1">{#N/A,#N/A,FALSE,"ENERGIA";#N/A,#N/A,FALSE,"PERDIDAS";#N/A,#N/A,FALSE,"CLIENTES";#N/A,#N/A,FALSE,"ESTADO";#N/A,#N/A,FALSE,"TECNICA"}</definedName>
    <definedName name="erwrwefwefrqwfqwerwedsf" localSheetId="0" hidden="1">{#N/A,#N/A,FALSE,"ENERGIA";#N/A,#N/A,FALSE,"PERDIDAS";#N/A,#N/A,FALSE,"CLIENTES";#N/A,#N/A,FALSE,"ESTADO";#N/A,#N/A,FALSE,"TECNICA"}</definedName>
    <definedName name="erwrwefwefrqwfqwerwedsf" hidden="1">{#N/A,#N/A,FALSE,"ENERGIA";#N/A,#N/A,FALSE,"PERDIDAS";#N/A,#N/A,FALSE,"CLIENTES";#N/A,#N/A,FALSE,"ESTADO";#N/A,#N/A,FALSE,"TECNICA"}</definedName>
    <definedName name="Escenario">#REF!</definedName>
    <definedName name="ESS">#REF!</definedName>
    <definedName name="EssAliasTable">"Default"</definedName>
    <definedName name="EssLatest">"DEZ/2002"</definedName>
    <definedName name="EssOptions">"A2100000000111000011001101100_010010"</definedName>
    <definedName name="EST.MATERIAIS">#REF!</definedName>
    <definedName name="EST_01">#REF!</definedName>
    <definedName name="EstBlock">#REF!</definedName>
    <definedName name="ESTOQUE">#REF!</definedName>
    <definedName name="ESTRUCTURA">#REF!</definedName>
    <definedName name="EstStat">#REF!</definedName>
    <definedName name="EstStatVar">#REF!</definedName>
    <definedName name="EstType">#REF!</definedName>
    <definedName name="ETAI_01">#REF!</definedName>
    <definedName name="ETST_01">#REF!</definedName>
    <definedName name="eu">#REF!</definedName>
    <definedName name="EURO">#REF!</definedName>
    <definedName name="Euro02" localSheetId="9">#REF!</definedName>
    <definedName name="Euro02" localSheetId="0">#REF!</definedName>
    <definedName name="Euro02">#REF!</definedName>
    <definedName name="ev.Calculation" hidden="1">-4135</definedName>
    <definedName name="ev.Initialized" hidden="1">FALSE</definedName>
    <definedName name="EV__EVCOM_OPTIONS__" hidden="1">8</definedName>
    <definedName name="EV__EXPOPTIONS__" hidden="1">1</definedName>
    <definedName name="EV__LASTREFTIME__" hidden="1">40997.7717476852</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aterm">#REF!</definedName>
    <definedName name="evcb">#REF!</definedName>
    <definedName name="EVCB_SA">#REF!</definedName>
    <definedName name="EVCDOU">#REF!</definedName>
    <definedName name="EVCDOU_SA">#REF!</definedName>
    <definedName name="evce">#REF!</definedName>
    <definedName name="EVCE_SA">#REF!</definedName>
    <definedName name="EVCE01">#REF!</definedName>
    <definedName name="EVCE01_SA">#REF!</definedName>
    <definedName name="EVCE02">#REF!</definedName>
    <definedName name="EVCE02_SA">#REF!</definedName>
    <definedName name="EVCE03">#REF!</definedName>
    <definedName name="EVCE03_SA">#REF!</definedName>
    <definedName name="evcg">#REF!</definedName>
    <definedName name="EVCG_SA">#REF!</definedName>
    <definedName name="evcj">#REF!</definedName>
    <definedName name="EVCJ_SA">#REF!</definedName>
    <definedName name="evcl">#REF!</definedName>
    <definedName name="EVCL_SA">#REF!</definedName>
    <definedName name="evcm">#REF!</definedName>
    <definedName name="EVCM_SA">#REF!</definedName>
    <definedName name="evcn">#REF!</definedName>
    <definedName name="EVCN_SA">#REF!</definedName>
    <definedName name="evco">#REF!</definedName>
    <definedName name="EVCO_SA">#REF!</definedName>
    <definedName name="evcp">#REF!</definedName>
    <definedName name="EVCP_SA">#REF!</definedName>
    <definedName name="evcs">#REF!</definedName>
    <definedName name="EVCS_SA">#REF!</definedName>
    <definedName name="evct">#REF!</definedName>
    <definedName name="EVCT_SA">#REF!</definedName>
    <definedName name="evebe">#REF!</definedName>
    <definedName name="evebe_sa">#REF!</definedName>
    <definedName name="evec">#REF!</definedName>
    <definedName name="EVEC_SA">#REF!</definedName>
    <definedName name="EVEK">#REF!</definedName>
    <definedName name="EVEK_SA">#REF!</definedName>
    <definedName name="evel">#REF!</definedName>
    <definedName name="evel_sa">#REF!</definedName>
    <definedName name="evelma">#REF!</definedName>
    <definedName name="evelma_sa">#REF!</definedName>
    <definedName name="evep">#REF!</definedName>
    <definedName name="EVEP_SA">#REF!</definedName>
    <definedName name="eves">#REF!</definedName>
    <definedName name="EVES_SA">#REF!</definedName>
    <definedName name="evfu">#REF!</definedName>
    <definedName name="EVFU_SA">#REF!</definedName>
    <definedName name="EVGERSUL">#REF!</definedName>
    <definedName name="EVGERSUL_SA">#REF!</definedName>
    <definedName name="evlg">#REF!</definedName>
    <definedName name="EVLG_SA">#REF!</definedName>
    <definedName name="evns">#REF!</definedName>
    <definedName name="EVNS_SA">#REF!</definedName>
    <definedName name="Ex_rate00">#REF!</definedName>
    <definedName name="Ex_rate01">#REF!</definedName>
    <definedName name="Ex_rate02">#REF!</definedName>
    <definedName name="Ex_rate03">#REF!</definedName>
    <definedName name="Ex_rate04">#REF!</definedName>
    <definedName name="Ex_rate05">#REF!</definedName>
    <definedName name="Ex_rate06">#REF!</definedName>
    <definedName name="Ex_rate08">#REF!</definedName>
    <definedName name="Ex_rate09">#REF!</definedName>
    <definedName name="Ex_rate10">#REF!</definedName>
    <definedName name="Ex_rate97">#REF!</definedName>
    <definedName name="Ex_rate98" localSheetId="9">#REF!</definedName>
    <definedName name="Ex_rate98" localSheetId="0">#REF!</definedName>
    <definedName name="Ex_rate98">#REF!</definedName>
    <definedName name="Ex_rate99">#REF!</definedName>
    <definedName name="excess" localSheetId="9">#REF!</definedName>
    <definedName name="excess" localSheetId="0">#REF!</definedName>
    <definedName name="excess">#REF!</definedName>
    <definedName name="ExcessCashrate" localSheetId="9">#REF!</definedName>
    <definedName name="ExcessCashrate" localSheetId="0">#REF!</definedName>
    <definedName name="ExcessCashrate">#REF!</definedName>
    <definedName name="exchange" localSheetId="9">#REF!</definedName>
    <definedName name="exchange" localSheetId="0">#REF!</definedName>
    <definedName name="exchange">#REF!</definedName>
    <definedName name="exchangerates">#REF!</definedName>
    <definedName name="Exec_Fora_Prazo_CE">#REF!</definedName>
    <definedName name="Exec_Fora_Prazo_LN">#REF!</definedName>
    <definedName name="Exec_Fora_Prazo_RL">#REF!</definedName>
    <definedName name="Exec_Fora_Prazo_RLU">#REF!</definedName>
    <definedName name="Exec_Fora_Prazo_SE">#REF!</definedName>
    <definedName name="ExecutarWord">#N/A</definedName>
    <definedName name="EXIG.LIGADAS">#REF!</definedName>
    <definedName name="EXIGIVEL">#REF!</definedName>
    <definedName name="Extract_MI">#REF!</definedName>
    <definedName name="Extraordinary_Charges">#REF!</definedName>
    <definedName name="f" localSheetId="5" hidden="1">{#N/A,#N/A,FALSE,"Pag.01"}</definedName>
    <definedName name="f" localSheetId="9" hidden="1">{#N/A,#N/A,FALSE,"Pag.01"}</definedName>
    <definedName name="f" localSheetId="0" hidden="1">{#N/A,#N/A,FALSE,"Pag.01"}</definedName>
    <definedName name="f" hidden="1">{#N/A,#N/A,FALSE,"Pag.01"}</definedName>
    <definedName name="F_1">#REF!</definedName>
    <definedName name="F_2">#REF!</definedName>
    <definedName name="F_3">#REF!</definedName>
    <definedName name="F_BALANCE">#REF!</definedName>
    <definedName name="f_free_cash_flow">#REF!</definedName>
    <definedName name="F_INCOME">#REF!</definedName>
    <definedName name="f_ratios">#REF!</definedName>
    <definedName name="f_valuation">#REF!</definedName>
    <definedName name="fadfafasd" localSheetId="5" hidden="1">{#N/A,#N/A,FALSE,"Pag.01"}</definedName>
    <definedName name="fadfafasd" localSheetId="9" hidden="1">{#N/A,#N/A,FALSE,"Pag.01"}</definedName>
    <definedName name="fadfafasd" localSheetId="0" hidden="1">{#N/A,#N/A,FALSE,"Pag.01"}</definedName>
    <definedName name="fadfafasd" hidden="1">{#N/A,#N/A,FALSE,"Pag.01"}</definedName>
    <definedName name="fadsfas">#REF!</definedName>
    <definedName name="FAIXA">#REF!</definedName>
    <definedName name="FAIXA1">#REF!</definedName>
    <definedName name="faldodd">#REF!</definedName>
    <definedName name="FAS">#REF!</definedName>
    <definedName name="fasd">#REF!</definedName>
    <definedName name="fasdfas">#REF!</definedName>
    <definedName name="fat" hidden="1">#REF!</definedName>
    <definedName name="Faturamento" localSheetId="5" hidden="1">{#N/A,#N/A,FALSE,"LLAVE";#N/A,#N/A,FALSE,"EERR";#N/A,#N/A,FALSE,"ESP";#N/A,#N/A,FALSE,"EOAF";#N/A,#N/A,FALSE,"CASH";#N/A,#N/A,FALSE,"FINANZAS";#N/A,#N/A,FALSE,"DEUDA";#N/A,#N/A,FALSE,"INVERSION";#N/A,#N/A,FALSE,"PERSONAL"}</definedName>
    <definedName name="Faturamento" localSheetId="9" hidden="1">{#N/A,#N/A,FALSE,"LLAVE";#N/A,#N/A,FALSE,"EERR";#N/A,#N/A,FALSE,"ESP";#N/A,#N/A,FALSE,"EOAF";#N/A,#N/A,FALSE,"CASH";#N/A,#N/A,FALSE,"FINANZAS";#N/A,#N/A,FALSE,"DEUDA";#N/A,#N/A,FALSE,"INVERSION";#N/A,#N/A,FALSE,"PERSONAL"}</definedName>
    <definedName name="Faturamento" localSheetId="0" hidden="1">{#N/A,#N/A,FALSE,"LLAVE";#N/A,#N/A,FALSE,"EERR";#N/A,#N/A,FALSE,"ESP";#N/A,#N/A,FALSE,"EOAF";#N/A,#N/A,FALSE,"CASH";#N/A,#N/A,FALSE,"FINANZAS";#N/A,#N/A,FALSE,"DEUDA";#N/A,#N/A,FALSE,"INVERSION";#N/A,#N/A,FALSE,"PERSONAL"}</definedName>
    <definedName name="Faturamento" hidden="1">{#N/A,#N/A,FALSE,"LLAVE";#N/A,#N/A,FALSE,"EERR";#N/A,#N/A,FALSE,"ESP";#N/A,#N/A,FALSE,"EOAF";#N/A,#N/A,FALSE,"CASH";#N/A,#N/A,FALSE,"FINANZAS";#N/A,#N/A,FALSE,"DEUDA";#N/A,#N/A,FALSE,"INVERSION";#N/A,#N/A,FALSE,"PERSONAL"}</definedName>
    <definedName name="Faturamento_Líquido">#REF!</definedName>
    <definedName name="fc">#N/A</definedName>
    <definedName name="fcdez">#N/A</definedName>
    <definedName name="FCECOMP0197">#REF!</definedName>
    <definedName name="FCECOMP0297">#REF!</definedName>
    <definedName name="FCECOMP0397">#REF!</definedName>
    <definedName name="FCECOMP0497">#REF!</definedName>
    <definedName name="FCECOMP0597">#REF!</definedName>
    <definedName name="FCECOMP0697">#REF!</definedName>
    <definedName name="FCECOMP0797">#REF!</definedName>
    <definedName name="FCECOMP0897">#REF!</definedName>
    <definedName name="FCECOMP0997">#REF!</definedName>
    <definedName name="FCECOMP1097">#REF!</definedName>
    <definedName name="FCECOMP1197">#REF!</definedName>
    <definedName name="FCECOMP1297">#REF!</definedName>
    <definedName name="FCEDCP0197">#REF!</definedName>
    <definedName name="FCEDCP0297">#REF!</definedName>
    <definedName name="FCEDCP0397">#REF!</definedName>
    <definedName name="FCEDCP0497">#REF!</definedName>
    <definedName name="FCEDCP0597">#REF!</definedName>
    <definedName name="FCEDCP0697">#REF!</definedName>
    <definedName name="FCEDCP0797">#REF!</definedName>
    <definedName name="FCEDCP0897">#REF!</definedName>
    <definedName name="FCEDCP0997">#REF!</definedName>
    <definedName name="FCEDCP1097">#REF!</definedName>
    <definedName name="FCEDCP1197">#REF!</definedName>
    <definedName name="FCEDCP1297">#REF!</definedName>
    <definedName name="FCEITA0197">#REF!</definedName>
    <definedName name="FCEITA0297">#REF!</definedName>
    <definedName name="FCEITA0397">#REF!</definedName>
    <definedName name="FCEITA0497">#REF!</definedName>
    <definedName name="FCEITA0597">#REF!</definedName>
    <definedName name="FCEITA0697">#REF!</definedName>
    <definedName name="FCEITA0797">#REF!</definedName>
    <definedName name="FCEITA0897">#REF!</definedName>
    <definedName name="FCEITA0997">#REF!</definedName>
    <definedName name="FCEITA1097">#REF!</definedName>
    <definedName name="FCEITA1197">#REF!</definedName>
    <definedName name="FCEITA1297">#REF!</definedName>
    <definedName name="FCETRAD0197">#REF!</definedName>
    <definedName name="FCETRAD0297">#REF!</definedName>
    <definedName name="FCETRAD0397">#REF!</definedName>
    <definedName name="FCETRAD0497">#REF!</definedName>
    <definedName name="FCETRAD0597">#REF!</definedName>
    <definedName name="FCETRAD0697">#REF!</definedName>
    <definedName name="FCETRAD0797">#REF!</definedName>
    <definedName name="FCETRAD0897">#REF!</definedName>
    <definedName name="FCETRAD0997">#REF!</definedName>
    <definedName name="FCETRAD1097">#REF!</definedName>
    <definedName name="FCETRAD1197">#REF!</definedName>
    <definedName name="FCETRAD1297">#REF!</definedName>
    <definedName name="fcf_unlev_terminal1">#REF!</definedName>
    <definedName name="fcf_unlev_terminal2">#REF!</definedName>
    <definedName name="fcf_unlev_terminal3">#REF!</definedName>
    <definedName name="fcf_unlev_terminal4">#REF!</definedName>
    <definedName name="fcf_unlev_terminal5">#REF!</definedName>
    <definedName name="fcf_unlev10">#REF!</definedName>
    <definedName name="fcf_unlev5">#REF!</definedName>
    <definedName name="Fcurrency">"US$"</definedName>
    <definedName name="Fcurrency2">"US$ Dollars"</definedName>
    <definedName name="FD">#REF!</definedName>
    <definedName name="fdafa">#REF!</definedName>
    <definedName name="fdasf">#REF!</definedName>
    <definedName name="fdasfa">#REF!</definedName>
    <definedName name="fdasfas">#REF!</definedName>
    <definedName name="FdeE_T">#REF!</definedName>
    <definedName name="FDGFG" localSheetId="9">#REF!</definedName>
    <definedName name="FDGFG" localSheetId="0">#REF!</definedName>
    <definedName name="FDGFG">#REF!</definedName>
    <definedName name="FDSCodes" localSheetId="9">#REF!</definedName>
    <definedName name="FDSCodes" localSheetId="0">#REF!</definedName>
    <definedName name="FDSCodes">#REF!</definedName>
    <definedName name="FDSCompustatHelp">#N/A</definedName>
    <definedName name="fdsfs" localSheetId="5" hidden="1">{#N/A,#N/A,FALSE,"DRE-2";#N/A,#N/A,FALSE,"DRE";#N/A,#N/A,FALSE,"ANEX-07";#N/A,#N/A,FALSE,"ANEX-08";#N/A,#N/A,FALSE,"ANEX-09";#N/A,#N/A,FALSE,"ANEX-10";#N/A,#N/A,FALSE,"ANEX-11";#N/A,#N/A,FALSE,"ANEX-12";#N/A,#N/A,FALSE,"ANEX-13";#N/A,#N/A,FALSE,"ANEX-14";#N/A,#N/A,FALSE,"BALPTR"}</definedName>
    <definedName name="fdsfs" localSheetId="9" hidden="1">{#N/A,#N/A,FALSE,"DRE-2";#N/A,#N/A,FALSE,"DRE";#N/A,#N/A,FALSE,"ANEX-07";#N/A,#N/A,FALSE,"ANEX-08";#N/A,#N/A,FALSE,"ANEX-09";#N/A,#N/A,FALSE,"ANEX-10";#N/A,#N/A,FALSE,"ANEX-11";#N/A,#N/A,FALSE,"ANEX-12";#N/A,#N/A,FALSE,"ANEX-13";#N/A,#N/A,FALSE,"ANEX-14";#N/A,#N/A,FALSE,"BALPTR"}</definedName>
    <definedName name="fdsfs" localSheetId="0" hidden="1">{#N/A,#N/A,FALSE,"DRE-2";#N/A,#N/A,FALSE,"DRE";#N/A,#N/A,FALSE,"ANEX-07";#N/A,#N/A,FALSE,"ANEX-08";#N/A,#N/A,FALSE,"ANEX-09";#N/A,#N/A,FALSE,"ANEX-10";#N/A,#N/A,FALSE,"ANEX-11";#N/A,#N/A,FALSE,"ANEX-12";#N/A,#N/A,FALSE,"ANEX-13";#N/A,#N/A,FALSE,"ANEX-14";#N/A,#N/A,FALSE,"BALPTR"}</definedName>
    <definedName name="fdsfs" hidden="1">{#N/A,#N/A,FALSE,"DRE-2";#N/A,#N/A,FALSE,"DRE";#N/A,#N/A,FALSE,"ANEX-07";#N/A,#N/A,FALSE,"ANEX-08";#N/A,#N/A,FALSE,"ANEX-09";#N/A,#N/A,FALSE,"ANEX-10";#N/A,#N/A,FALSE,"ANEX-11";#N/A,#N/A,FALSE,"ANEX-12";#N/A,#N/A,FALSE,"ANEX-13";#N/A,#N/A,FALSE,"ANEX-14";#N/A,#N/A,FALSE,"BALPTR"}</definedName>
    <definedName name="FDSLookupHelp">#N/A</definedName>
    <definedName name="FEC_01">#REF!</definedName>
    <definedName name="FEC_02">#REF!</definedName>
    <definedName name="FEC_03">#REF!</definedName>
    <definedName name="FEC_04">#REF!</definedName>
    <definedName name="FEC_05">#REF!</definedName>
    <definedName name="FEC_06">#REF!</definedName>
    <definedName name="FEC_07">#REF!</definedName>
    <definedName name="FEC_08">#REF!</definedName>
    <definedName name="FEC_09">#REF!</definedName>
    <definedName name="FEC_10">#REF!</definedName>
    <definedName name="FEC_11">#REF!</definedName>
    <definedName name="FEC_12">#REF!</definedName>
    <definedName name="FEC_13">#REF!</definedName>
    <definedName name="FEC_14">#REF!</definedName>
    <definedName name="FEC_15">#REF!</definedName>
    <definedName name="FEC_16">#REF!</definedName>
    <definedName name="FEC_17">#REF!</definedName>
    <definedName name="FEC_18">#REF!</definedName>
    <definedName name="FEC_19">#REF!</definedName>
    <definedName name="FEC_20">#REF!</definedName>
    <definedName name="FEC_21">#REF!</definedName>
    <definedName name="FEC_22">#REF!</definedName>
    <definedName name="FEC_23">#REF!</definedName>
    <definedName name="FEC_24">#REF!</definedName>
    <definedName name="FEC_25">#REF!</definedName>
    <definedName name="FEC_26">#REF!</definedName>
    <definedName name="FEC_27">#REF!</definedName>
    <definedName name="FEC_28">#REF!</definedName>
    <definedName name="FEC_29">#REF!</definedName>
    <definedName name="FEC_30">#REF!</definedName>
    <definedName name="FEC_31">#REF!</definedName>
    <definedName name="FEC_32">#REF!</definedName>
    <definedName name="FEC_33">#REF!</definedName>
    <definedName name="FEC_34">#REF!</definedName>
    <definedName name="FEC_35">#REF!</definedName>
    <definedName name="FEC_36">#REF!</definedName>
    <definedName name="FEC_37">#REF!</definedName>
    <definedName name="FEC_38">#REF!</definedName>
    <definedName name="FEC_39">#REF!</definedName>
    <definedName name="FEC_40">#REF!</definedName>
    <definedName name="FEC_41">#REF!</definedName>
    <definedName name="FEC_42">#REF!</definedName>
    <definedName name="FEC_43">#REF!</definedName>
    <definedName name="FEC_44">#REF!</definedName>
    <definedName name="FEC_45">#REF!</definedName>
    <definedName name="FEC_46">#REF!</definedName>
    <definedName name="FEC_47">#REF!</definedName>
    <definedName name="FEC_48">#REF!</definedName>
    <definedName name="FEC_49">#REF!</definedName>
    <definedName name="FEC_50">#REF!</definedName>
    <definedName name="FEC_51">#REF!</definedName>
    <definedName name="FEC_52">#REF!</definedName>
    <definedName name="FEC_53">#REF!</definedName>
    <definedName name="FEC_54">#REF!</definedName>
    <definedName name="FEC_55">#REF!</definedName>
    <definedName name="FEC_56">#REF!</definedName>
    <definedName name="FEC_57">#REF!</definedName>
    <definedName name="FEC_58">#REF!</definedName>
    <definedName name="FEC_T">#REF!</definedName>
    <definedName name="fecha" localSheetId="9">#REF!</definedName>
    <definedName name="fecha" localSheetId="0">#REF!</definedName>
    <definedName name="fecha">#REF!</definedName>
    <definedName name="fecha.final">#REF!</definedName>
    <definedName name="fecha.inicial">#REF!</definedName>
    <definedName name="FECHAINFORME" localSheetId="9">#REF!</definedName>
    <definedName name="FECHAINFORME" localSheetId="0">#REF!</definedName>
    <definedName name="FECHAINFORME">#REF!</definedName>
    <definedName name="Fee">#REF!</definedName>
    <definedName name="Fev" localSheetId="9">#REF!,#REF!,#REF!</definedName>
    <definedName name="Fev" localSheetId="0">#REF!,#REF!,#REF!</definedName>
    <definedName name="Fev">#REF!,#REF!,#REF!</definedName>
    <definedName name="Fev.2003Rel." localSheetId="5" hidden="1">{#N/A,#N/A,FALSE,"ACTIVO - hoja 1";#N/A,#N/A,FALSE,"ACTIVO - hoja 2";#N/A,#N/A,FALSE,"PASIVO - hoja 1";#N/A,#N/A,FALSE,"PASIVO - hoja 2";#N/A,#N/A,FALSE,"GASTOS - hoja 1 ";#N/A,#N/A,FALSE,"GASTOS - hoja 2";#N/A,#N/A,FALSE,"INGRESOS - hoja 1 ";#N/A,#N/A,FALSE,"INGRESOS - hoja 2"}</definedName>
    <definedName name="Fev.2003Rel." localSheetId="9" hidden="1">{#N/A,#N/A,FALSE,"ACTIVO - hoja 1";#N/A,#N/A,FALSE,"ACTIVO - hoja 2";#N/A,#N/A,FALSE,"PASIVO - hoja 1";#N/A,#N/A,FALSE,"PASIVO - hoja 2";#N/A,#N/A,FALSE,"GASTOS - hoja 1 ";#N/A,#N/A,FALSE,"GASTOS - hoja 2";#N/A,#N/A,FALSE,"INGRESOS - hoja 1 ";#N/A,#N/A,FALSE,"INGRESOS - hoja 2"}</definedName>
    <definedName name="Fev.2003Rel." localSheetId="0" hidden="1">{#N/A,#N/A,FALSE,"ACTIVO - hoja 1";#N/A,#N/A,FALSE,"ACTIVO - hoja 2";#N/A,#N/A,FALSE,"PASIVO - hoja 1";#N/A,#N/A,FALSE,"PASIVO - hoja 2";#N/A,#N/A,FALSE,"GASTOS - hoja 1 ";#N/A,#N/A,FALSE,"GASTOS - hoja 2";#N/A,#N/A,FALSE,"INGRESOS - hoja 1 ";#N/A,#N/A,FALSE,"INGRESOS - hoja 2"}</definedName>
    <definedName name="Fev.2003Rel." hidden="1">{#N/A,#N/A,FALSE,"ACTIVO - hoja 1";#N/A,#N/A,FALSE,"ACTIVO - hoja 2";#N/A,#N/A,FALSE,"PASIVO - hoja 1";#N/A,#N/A,FALSE,"PASIVO - hoja 2";#N/A,#N/A,FALSE,"GASTOS - hoja 1 ";#N/A,#N/A,FALSE,"GASTOS - hoja 2";#N/A,#N/A,FALSE,"INGRESOS - hoja 1 ";#N/A,#N/A,FALSE,"INGRESOS - hoja 2"}</definedName>
    <definedName name="FEV__S_IVA">#REF!</definedName>
    <definedName name="FEV_fact">#REF!</definedName>
    <definedName name="fevcpflr" localSheetId="5" hidden="1">{#N/A,#N/A,FALSE,"CONTROLE";#N/A,#N/A,FALSE,"CONTROLE"}</definedName>
    <definedName name="fevcpflr" localSheetId="9" hidden="1">{#N/A,#N/A,FALSE,"CONTROLE";#N/A,#N/A,FALSE,"CONTROLE"}</definedName>
    <definedName name="fevcpflr" localSheetId="0" hidden="1">{#N/A,#N/A,FALSE,"CONTROLE";#N/A,#N/A,FALSE,"CONTROLE"}</definedName>
    <definedName name="fevcpflr" hidden="1">{#N/A,#N/A,FALSE,"CONTROLE";#N/A,#N/A,FALSE,"CONTROLE"}</definedName>
    <definedName name="FEVEREIRO">#REF!</definedName>
    <definedName name="ff" localSheetId="5" hidden="1">{#N/A,#N/A,FALSE,"ENERGIA";#N/A,#N/A,FALSE,"PERDIDAS";#N/A,#N/A,FALSE,"CLIENTES";#N/A,#N/A,FALSE,"ESTADO";#N/A,#N/A,FALSE,"TECNICA"}</definedName>
    <definedName name="ff" localSheetId="9" hidden="1">{#N/A,#N/A,FALSE,"ENERGIA";#N/A,#N/A,FALSE,"PERDIDAS";#N/A,#N/A,FALSE,"CLIENTES";#N/A,#N/A,FALSE,"ESTADO";#N/A,#N/A,FALSE,"TECNICA"}</definedName>
    <definedName name="ff" localSheetId="0" hidden="1">{#N/A,#N/A,FALSE,"ENERGIA";#N/A,#N/A,FALSE,"PERDIDAS";#N/A,#N/A,FALSE,"CLIENTES";#N/A,#N/A,FALSE,"ESTADO";#N/A,#N/A,FALSE,"TECNICA"}</definedName>
    <definedName name="ff" hidden="1">{#N/A,#N/A,FALSE,"ENERGIA";#N/A,#N/A,FALSE,"PERDIDAS";#N/A,#N/A,FALSE,"CLIENTES";#N/A,#N/A,FALSE,"ESTADO";#N/A,#N/A,FALSE,"TECNICA"}</definedName>
    <definedName name="FFFF" localSheetId="9">#REF!,#REF!,#REF!</definedName>
    <definedName name="FFFF" localSheetId="0">#REF!,#REF!,#REF!</definedName>
    <definedName name="FFFF">#REF!,#REF!,#REF!</definedName>
    <definedName name="fgfdgdf" localSheetId="5" hidden="1">{#N/A,#N/A,FALSE,"LLAVE";#N/A,#N/A,FALSE,"EERR";#N/A,#N/A,FALSE,"ESP";#N/A,#N/A,FALSE,"EOAF";#N/A,#N/A,FALSE,"CASH";#N/A,#N/A,FALSE,"FINANZAS";#N/A,#N/A,FALSE,"DEUDA";#N/A,#N/A,FALSE,"INVERSION";#N/A,#N/A,FALSE,"PERSONAL"}</definedName>
    <definedName name="fgfdgdf" localSheetId="9" hidden="1">{#N/A,#N/A,FALSE,"LLAVE";#N/A,#N/A,FALSE,"EERR";#N/A,#N/A,FALSE,"ESP";#N/A,#N/A,FALSE,"EOAF";#N/A,#N/A,FALSE,"CASH";#N/A,#N/A,FALSE,"FINANZAS";#N/A,#N/A,FALSE,"DEUDA";#N/A,#N/A,FALSE,"INVERSION";#N/A,#N/A,FALSE,"PERSONAL"}</definedName>
    <definedName name="fgfdgdf" localSheetId="0" hidden="1">{#N/A,#N/A,FALSE,"LLAVE";#N/A,#N/A,FALSE,"EERR";#N/A,#N/A,FALSE,"ESP";#N/A,#N/A,FALSE,"EOAF";#N/A,#N/A,FALSE,"CASH";#N/A,#N/A,FALSE,"FINANZAS";#N/A,#N/A,FALSE,"DEUDA";#N/A,#N/A,FALSE,"INVERSION";#N/A,#N/A,FALSE,"PERSONAL"}</definedName>
    <definedName name="fgfdgdf" hidden="1">{#N/A,#N/A,FALSE,"LLAVE";#N/A,#N/A,FALSE,"EERR";#N/A,#N/A,FALSE,"ESP";#N/A,#N/A,FALSE,"EOAF";#N/A,#N/A,FALSE,"CASH";#N/A,#N/A,FALSE,"FINANZAS";#N/A,#N/A,FALSE,"DEUDA";#N/A,#N/A,FALSE,"INVERSION";#N/A,#N/A,FALSE,"PERSONAL"}</definedName>
    <definedName name="FGTS0197">#REF!</definedName>
    <definedName name="FGTS0297">#REF!</definedName>
    <definedName name="FGTS0397">#REF!</definedName>
    <definedName name="FGTS0497">#REF!</definedName>
    <definedName name="FGTS0597">#REF!</definedName>
    <definedName name="FGTS0697">#REF!</definedName>
    <definedName name="FGTS0797">#REF!</definedName>
    <definedName name="FGTS0897">#REF!</definedName>
    <definedName name="FGTS0997">#REF!</definedName>
    <definedName name="FGTS1097">#REF!</definedName>
    <definedName name="FGTS1197">#REF!</definedName>
    <definedName name="FGTS1297">#REF!</definedName>
    <definedName name="file">#REF!</definedName>
    <definedName name="File_Name" localSheetId="5">OFFSET([0]!START,0,0,1,1)</definedName>
    <definedName name="File_Name" localSheetId="9">OFFSET([0]!START,0,0,1,1)</definedName>
    <definedName name="File_Name" localSheetId="0">OFFSET([0]!START,0,0,1,1)</definedName>
    <definedName name="File_Name">OFFSET([0]!START,0,0,1,1)</definedName>
    <definedName name="FillMatrix">#REF!</definedName>
    <definedName name="FILTROBL_BR" localSheetId="9">#REF!</definedName>
    <definedName name="FILTROBL_BR" localSheetId="0">#REF!</definedName>
    <definedName name="FILTROBL_BR">#REF!</definedName>
    <definedName name="FILTROBL_RG" localSheetId="9">#REF!</definedName>
    <definedName name="FILTROBL_RG" localSheetId="0">#REF!</definedName>
    <definedName name="FILTROBL_RG">#REF!</definedName>
    <definedName name="FILTROBL_UF" localSheetId="9">#REF!</definedName>
    <definedName name="FILTROBL_UF" localSheetId="0">#REF!</definedName>
    <definedName name="FILTROBL_UF">#REF!</definedName>
    <definedName name="FIM__ult._prest." localSheetId="9">#REF!</definedName>
    <definedName name="FIM__ult._prest." localSheetId="0">#REF!</definedName>
    <definedName name="FIM__ult._prest.">#REF!</definedName>
    <definedName name="FINAL" localSheetId="9">#REF!</definedName>
    <definedName name="FINAL" localSheetId="0">#REF!</definedName>
    <definedName name="FINAL">#REF!</definedName>
    <definedName name="FINAN.LIQ" localSheetId="0">#REF!</definedName>
    <definedName name="FINAN.LIQ">#REF!</definedName>
    <definedName name="FINANC.AF" localSheetId="0">#REF!</definedName>
    <definedName name="FINANC.AF">#REF!</definedName>
    <definedName name="FINANC.LP">#REF!</definedName>
    <definedName name="FINANC.LP.AF">#REF!</definedName>
    <definedName name="FINANCEIROS">#REF!</definedName>
    <definedName name="FINANCIAMENTOS" localSheetId="9">#REF!</definedName>
    <definedName name="FINANCIAMENTOS" localSheetId="0">#REF!</definedName>
    <definedName name="FINANCIAMENTOS">#REF!</definedName>
    <definedName name="FINEL">#REF!</definedName>
    <definedName name="finextenc0197">#REF!</definedName>
    <definedName name="finextenc0297">#REF!</definedName>
    <definedName name="FINEXTENC0397">#REF!</definedName>
    <definedName name="FINEXTENC0497">#REF!</definedName>
    <definedName name="FINEXTENC0597">#REF!</definedName>
    <definedName name="FINEXTENC0697">#REF!</definedName>
    <definedName name="FINEXTENC0797">#REF!</definedName>
    <definedName name="FINEXTENC0897">#REF!</definedName>
    <definedName name="FINEXTENC0997">#REF!</definedName>
    <definedName name="FINEXTENC1097">#REF!</definedName>
    <definedName name="FINEXTENC1197">#REF!</definedName>
    <definedName name="FINEXTENC1297">#REF!</definedName>
    <definedName name="finextpr0197">#REF!</definedName>
    <definedName name="finextpr0297">#REF!</definedName>
    <definedName name="FINEXTPR0397">#REF!</definedName>
    <definedName name="FINEXTPR0497">#REF!</definedName>
    <definedName name="FINEXTPR0597">#REF!</definedName>
    <definedName name="FINEXTPR0697">#REF!</definedName>
    <definedName name="FINEXTPR0797">#REF!</definedName>
    <definedName name="FINEXTPR0897">#REF!</definedName>
    <definedName name="FINEXTPR0997">#REF!</definedName>
    <definedName name="FINEXTPR1097">#REF!</definedName>
    <definedName name="FINEXTPR1197">#REF!</definedName>
    <definedName name="FINEXTPR1297">#REF!</definedName>
    <definedName name="FINOR">#REF!</definedName>
    <definedName name="first_year_int" localSheetId="9">#REF!</definedName>
    <definedName name="first_year_int" localSheetId="0">#REF!</definedName>
    <definedName name="first_year_int">#REF!</definedName>
    <definedName name="fiscal_year" localSheetId="9">#REF!</definedName>
    <definedName name="fiscal_year" localSheetId="0">#REF!</definedName>
    <definedName name="fiscal_year">#REF!</definedName>
    <definedName name="FISCFACC_MES">#REF!</definedName>
    <definedName name="fjkls">#N/A</definedName>
    <definedName name="Flag">#REF!</definedName>
    <definedName name="Flag2">#REF!</definedName>
    <definedName name="Flag3">#REF!</definedName>
    <definedName name="Flag4">#REF!</definedName>
    <definedName name="Flex_1_Loan">#REF!</definedName>
    <definedName name="Flex_2_Loan">#REF!</definedName>
    <definedName name="Flex_3_Loan">#REF!</definedName>
    <definedName name="FLUXOC">#REF!</definedName>
    <definedName name="FOLHASE1" localSheetId="5">#REF!,#REF!,#REF!,#REF!,#REF!,#REF!,#REF!,#REF!</definedName>
    <definedName name="FOLHASE1">#REF!,#REF!,#REF!,#REF!,#REF!,#REF!,#REF!,#REF!</definedName>
    <definedName name="FOLHASE2" localSheetId="5">#REF!,#REF!,#REF!,#REF!</definedName>
    <definedName name="FOLHASE2">#REF!,#REF!,#REF!,#REF!</definedName>
    <definedName name="FOLHASUL">#REF!,#REF!,#REF!,#REF!,#REF!,#REF!</definedName>
    <definedName name="fontes2">#REF!</definedName>
    <definedName name="Footer">#REF!</definedName>
    <definedName name="FOOTNOTE" localSheetId="9">#REF!</definedName>
    <definedName name="FOOTNOTE" localSheetId="0">#REF!</definedName>
    <definedName name="FOOTNOTE">#REF!</definedName>
    <definedName name="Footnote_pg1" localSheetId="9">#REF!</definedName>
    <definedName name="Footnote_pg1" localSheetId="0">#REF!</definedName>
    <definedName name="Footnote_pg1">#REF!</definedName>
    <definedName name="Footnote_pg2" localSheetId="9">#REF!</definedName>
    <definedName name="Footnote_pg2" localSheetId="0">#REF!</definedName>
    <definedName name="Footnote_pg2">#REF!</definedName>
    <definedName name="Footnote_pg3">#REF!</definedName>
    <definedName name="FOOTNOTEB">#N/A</definedName>
    <definedName name="footnoteheader">#REF!</definedName>
    <definedName name="FootnoteRange">#REF!</definedName>
    <definedName name="FOOTNOTES">#REF!</definedName>
    <definedName name="FORA_PRAZO">#REF!</definedName>
    <definedName name="Formato">#REF!</definedName>
    <definedName name="FormulaHelpMain">#N/A</definedName>
    <definedName name="FormulaRow">#REF!</definedName>
    <definedName name="FormulaRowUS">#REF!</definedName>
    <definedName name="formulas">#REF!</definedName>
    <definedName name="FORNEC.AFILIADAS">#REF!</definedName>
    <definedName name="FORNECEDORES">#REF!</definedName>
    <definedName name="FORWARD">#REF!</definedName>
    <definedName name="FREGT"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FREGT"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FREGT"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FREGT"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frr" localSheetId="5" hidden="1">{#N/A,#N/A,FALSE,"CONTROLE"}</definedName>
    <definedName name="frr" localSheetId="9" hidden="1">{#N/A,#N/A,FALSE,"CONTROLE"}</definedName>
    <definedName name="frr" localSheetId="0" hidden="1">{#N/A,#N/A,FALSE,"CONTROLE"}</definedName>
    <definedName name="frr" hidden="1">{#N/A,#N/A,FALSE,"CONTROLE"}</definedName>
    <definedName name="fsfsgf" localSheetId="5" hidden="1">{#N/A,#N/A,FALSE,"DRE-2";#N/A,#N/A,FALSE,"DRE";#N/A,#N/A,FALSE,"ANEX-07";#N/A,#N/A,FALSE,"ANEX-08";#N/A,#N/A,FALSE,"ANEX-09";#N/A,#N/A,FALSE,"ANEX-10";#N/A,#N/A,FALSE,"ANEX-11";#N/A,#N/A,FALSE,"ANEX-12";#N/A,#N/A,FALSE,"ANEX-13";#N/A,#N/A,FALSE,"ANEX-14";#N/A,#N/A,FALSE,"BALPTR"}</definedName>
    <definedName name="fsfsgf" localSheetId="9" hidden="1">{#N/A,#N/A,FALSE,"DRE-2";#N/A,#N/A,FALSE,"DRE";#N/A,#N/A,FALSE,"ANEX-07";#N/A,#N/A,FALSE,"ANEX-08";#N/A,#N/A,FALSE,"ANEX-09";#N/A,#N/A,FALSE,"ANEX-10";#N/A,#N/A,FALSE,"ANEX-11";#N/A,#N/A,FALSE,"ANEX-12";#N/A,#N/A,FALSE,"ANEX-13";#N/A,#N/A,FALSE,"ANEX-14";#N/A,#N/A,FALSE,"BALPTR"}</definedName>
    <definedName name="fsfsgf" localSheetId="0" hidden="1">{#N/A,#N/A,FALSE,"DRE-2";#N/A,#N/A,FALSE,"DRE";#N/A,#N/A,FALSE,"ANEX-07";#N/A,#N/A,FALSE,"ANEX-08";#N/A,#N/A,FALSE,"ANEX-09";#N/A,#N/A,FALSE,"ANEX-10";#N/A,#N/A,FALSE,"ANEX-11";#N/A,#N/A,FALSE,"ANEX-12";#N/A,#N/A,FALSE,"ANEX-13";#N/A,#N/A,FALSE,"ANEX-14";#N/A,#N/A,FALSE,"BALPTR"}</definedName>
    <definedName name="fsfsgf" hidden="1">{#N/A,#N/A,FALSE,"DRE-2";#N/A,#N/A,FALSE,"DRE";#N/A,#N/A,FALSE,"ANEX-07";#N/A,#N/A,FALSE,"ANEX-08";#N/A,#N/A,FALSE,"ANEX-09";#N/A,#N/A,FALSE,"ANEX-10";#N/A,#N/A,FALSE,"ANEX-11";#N/A,#N/A,FALSE,"ANEX-12";#N/A,#N/A,FALSE,"ANEX-13";#N/A,#N/A,FALSE,"ANEX-14";#N/A,#N/A,FALSE,"BALPTR"}</definedName>
    <definedName name="fv_acq">#REF!</definedName>
    <definedName name="fv_targ">#REF!</definedName>
    <definedName name="fvcash_acq">#REF!</definedName>
    <definedName name="fvcash_targ">#REF!</definedName>
    <definedName name="fvcash_total">#REF!</definedName>
    <definedName name="fx" localSheetId="5" hidden="1">{#N/A,#N/A,FALSE,"ENERGIA";#N/A,#N/A,FALSE,"PERDIDAS";#N/A,#N/A,FALSE,"CLIENTES";#N/A,#N/A,FALSE,"ESTADO";#N/A,#N/A,FALSE,"TECNICA"}</definedName>
    <definedName name="fx" localSheetId="9" hidden="1">{#N/A,#N/A,FALSE,"ENERGIA";#N/A,#N/A,FALSE,"PERDIDAS";#N/A,#N/A,FALSE,"CLIENTES";#N/A,#N/A,FALSE,"ESTADO";#N/A,#N/A,FALSE,"TECNICA"}</definedName>
    <definedName name="fx" localSheetId="0" hidden="1">{#N/A,#N/A,FALSE,"ENERGIA";#N/A,#N/A,FALSE,"PERDIDAS";#N/A,#N/A,FALSE,"CLIENTES";#N/A,#N/A,FALSE,"ESTADO";#N/A,#N/A,FALSE,"TECNICA"}</definedName>
    <definedName name="fx" hidden="1">{#N/A,#N/A,FALSE,"ENERGIA";#N/A,#N/A,FALSE,"PERDIDAS";#N/A,#N/A,FALSE,"CLIENTES";#N/A,#N/A,FALSE,"ESTADO";#N/A,#N/A,FALSE,"TECNICA"}</definedName>
    <definedName name="fxa">#REF!</definedName>
    <definedName name="fxavg">#REF!</definedName>
    <definedName name="fxb" localSheetId="9">#REF!</definedName>
    <definedName name="fxb" localSheetId="0">#REF!</definedName>
    <definedName name="fxb">#REF!</definedName>
    <definedName name="fxc" localSheetId="9">#REF!</definedName>
    <definedName name="fxc" localSheetId="0">#REF!</definedName>
    <definedName name="fxc">#REF!</definedName>
    <definedName name="FXEDP2000" localSheetId="9">#REF!</definedName>
    <definedName name="FXEDP2000" localSheetId="0">#REF!</definedName>
    <definedName name="FXEDP2000">#REF!</definedName>
    <definedName name="FXEMP2000">#REF!</definedName>
    <definedName name="fxx">#REF!</definedName>
    <definedName name="FY1_GROSS" localSheetId="9">#REF!</definedName>
    <definedName name="FY1_GROSS" localSheetId="0">#REF!</definedName>
    <definedName name="FY1_GROSS">#REF!</definedName>
    <definedName name="FYE">#REF!</definedName>
    <definedName name="FYE_BV" localSheetId="9">#REF!</definedName>
    <definedName name="FYE_BV" localSheetId="0">#REF!</definedName>
    <definedName name="FYE_BV">#REF!</definedName>
    <definedName name="FYE_Cash" localSheetId="9">#REF!</definedName>
    <definedName name="FYE_Cash" localSheetId="0">#REF!</definedName>
    <definedName name="FYE_Cash">#REF!</definedName>
    <definedName name="FYE_Debt" localSheetId="9">#REF!</definedName>
    <definedName name="FYE_Debt" localSheetId="0">#REF!</definedName>
    <definedName name="FYE_Debt">#REF!</definedName>
    <definedName name="FYE_Dep_Amort">#REF!</definedName>
    <definedName name="FYE_EBITDA">#REF!</definedName>
    <definedName name="FYE_EPS">#REF!</definedName>
    <definedName name="FYE_Gross">#REF!</definedName>
    <definedName name="FYE_INT_EXP">#REF!</definedName>
    <definedName name="FYE_LtDebt">#REF!</definedName>
    <definedName name="FYE_Minority">#REF!</definedName>
    <definedName name="FYE_NetDebt">#REF!</definedName>
    <definedName name="FYE_NI">#REF!</definedName>
    <definedName name="FYE_OpIncome">#REF!</definedName>
    <definedName name="FYE_Preferred">#REF!</definedName>
    <definedName name="FYE_Price">#REF!</definedName>
    <definedName name="FYE_PTX_INC">#REF!</definedName>
    <definedName name="FYE_Sales">#REF!</definedName>
    <definedName name="FYE_SH_Equity">#REF!</definedName>
    <definedName name="FYE_Shs">#REF!</definedName>
    <definedName name="FYE_StDebt">#REF!</definedName>
    <definedName name="FYE_Total_Assets">#REF!</definedName>
    <definedName name="FYE1_Dep_Amort">#REF!</definedName>
    <definedName name="FYE1_INT_EXP">#REF!</definedName>
    <definedName name="FYE1_OpIncome">#REF!</definedName>
    <definedName name="FYE1_PTX_INC">#REF!</definedName>
    <definedName name="FYE1_Sales">#REF!</definedName>
    <definedName name="FYE2_Dep_Amort">#REF!</definedName>
    <definedName name="FYE2_GROSS">#REF!</definedName>
    <definedName name="FYE2_INT_EXP">#REF!</definedName>
    <definedName name="FYE2_OpIncome">#REF!</definedName>
    <definedName name="FYE2_PTX_INC">#REF!</definedName>
    <definedName name="FYE2_Sales">#REF!</definedName>
    <definedName name="FYEDep_Amort">#REF!</definedName>
    <definedName name="g" localSheetId="0" hidden="1">{"assumptions and inputs",#N/A,FALSE,"valuation";"intermediate calculations",#N/A,FALSE,"valuation";"dollar conversion",#N/A,FALSE,"valuation";"analysis at various prices",#N/A,FALSE,"valuation"}</definedName>
    <definedName name="g">#REF!</definedName>
    <definedName name="g_1" localSheetId="9">#REF!</definedName>
    <definedName name="g_1" localSheetId="0">#REF!</definedName>
    <definedName name="g_1">#REF!</definedName>
    <definedName name="g_2" localSheetId="9">#REF!</definedName>
    <definedName name="g_2" localSheetId="0">#REF!</definedName>
    <definedName name="g_2">#REF!</definedName>
    <definedName name="g_3meses" localSheetId="9">#REF!</definedName>
    <definedName name="g_3meses" localSheetId="0">#REF!</definedName>
    <definedName name="g_3meses">#REF!</definedName>
    <definedName name="g_5años" localSheetId="9">#REF!</definedName>
    <definedName name="g_5años" localSheetId="0">#REF!</definedName>
    <definedName name="g_5años">#REF!</definedName>
    <definedName name="g_cambio" localSheetId="9">#REF!</definedName>
    <definedName name="g_cambio" localSheetId="0">#REF!</definedName>
    <definedName name="g_cambio">#REF!</definedName>
    <definedName name="g_costeac">#REF!</definedName>
    <definedName name="g_costemes">#REF!</definedName>
    <definedName name="G3meses">#REF!</definedName>
    <definedName name="G5años">#REF!</definedName>
    <definedName name="GANHO_PERDA">#REF!</definedName>
    <definedName name="Gcambio" localSheetId="9">#REF!</definedName>
    <definedName name="Gcambio" localSheetId="0">#REF!</definedName>
    <definedName name="Gcambio">#REF!</definedName>
    <definedName name="gcoste" localSheetId="9">#REF!</definedName>
    <definedName name="gcoste" localSheetId="0">#REF!</definedName>
    <definedName name="gcoste">#REF!</definedName>
    <definedName name="gdas" localSheetId="9">#REF!</definedName>
    <definedName name="gdas" localSheetId="0">#REF!</definedName>
    <definedName name="gdas">#REF!</definedName>
    <definedName name="gdasfg">#REF!</definedName>
    <definedName name="gdsag">#REF!</definedName>
    <definedName name="gdsg">#REF!</definedName>
    <definedName name="GEPSA">#REF!</definedName>
    <definedName name="ger_a1d">#REF!</definedName>
    <definedName name="ger_a2d">#REF!</definedName>
    <definedName name="ger_a3ad">#REF!</definedName>
    <definedName name="ger_a3d">#REF!</definedName>
    <definedName name="ger_a4d">#REF!</definedName>
    <definedName name="gfd">#REF!</definedName>
    <definedName name="gfdhdf">#REF!</definedName>
    <definedName name="gfhfghfgh" localSheetId="5" hidden="1">{#N/A,#N/A,FALSE,"Pag.01"}</definedName>
    <definedName name="gfhfghfgh" localSheetId="9" hidden="1">{#N/A,#N/A,FALSE,"Pag.01"}</definedName>
    <definedName name="gfhfghfgh" localSheetId="0" hidden="1">{#N/A,#N/A,FALSE,"Pag.01"}</definedName>
    <definedName name="gfhfghfgh" hidden="1">{#N/A,#N/A,FALSE,"Pag.01"}</definedName>
    <definedName name="gg">#REF!</definedName>
    <definedName name="gggg" localSheetId="5" hidden="1">{#N/A,#N/A,FALSE,"ACTIVO - hoja 1";#N/A,#N/A,FALSE,"ACTIVO - hoja 2";#N/A,#N/A,FALSE,"PASIVO - hoja 1";#N/A,#N/A,FALSE,"PASIVO - hoja 2";#N/A,#N/A,FALSE,"GASTOS - hoja 1 ";#N/A,#N/A,FALSE,"GASTOS - hoja 2";#N/A,#N/A,FALSE,"INGRESOS - hoja 1 ";#N/A,#N/A,FALSE,"INGRESOS - hoja 2"}</definedName>
    <definedName name="gggg" localSheetId="9" hidden="1">{#N/A,#N/A,FALSE,"ACTIVO - hoja 1";#N/A,#N/A,FALSE,"ACTIVO - hoja 2";#N/A,#N/A,FALSE,"PASIVO - hoja 1";#N/A,#N/A,FALSE,"PASIVO - hoja 2";#N/A,#N/A,FALSE,"GASTOS - hoja 1 ";#N/A,#N/A,FALSE,"GASTOS - hoja 2";#N/A,#N/A,FALSE,"INGRESOS - hoja 1 ";#N/A,#N/A,FALSE,"INGRESOS - hoja 2"}</definedName>
    <definedName name="gggg" localSheetId="0" hidden="1">{#N/A,#N/A,FALSE,"ACTIVO - hoja 1";#N/A,#N/A,FALSE,"ACTIVO - hoja 2";#N/A,#N/A,FALSE,"PASIVO - hoja 1";#N/A,#N/A,FALSE,"PASIVO - hoja 2";#N/A,#N/A,FALSE,"GASTOS - hoja 1 ";#N/A,#N/A,FALSE,"GASTOS - hoja 2";#N/A,#N/A,FALSE,"INGRESOS - hoja 1 ";#N/A,#N/A,FALSE,"INGRESOS - hoja 2"}</definedName>
    <definedName name="gggg" hidden="1">{#N/A,#N/A,FALSE,"ACTIVO - hoja 1";#N/A,#N/A,FALSE,"ACTIVO - hoja 2";#N/A,#N/A,FALSE,"PASIVO - hoja 1";#N/A,#N/A,FALSE,"PASIVO - hoja 2";#N/A,#N/A,FALSE,"GASTOS - hoja 1 ";#N/A,#N/A,FALSE,"GASTOS - hoja 2";#N/A,#N/A,FALSE,"INGRESOS - hoja 1 ";#N/A,#N/A,FALSE,"INGRESOS - hoja 2"}</definedName>
    <definedName name="GGGGG" localSheetId="9">#REF!,#REF!,#REF!</definedName>
    <definedName name="GGGGG" localSheetId="0">#REF!,#REF!,#REF!</definedName>
    <definedName name="GGGGG">#REF!,#REF!,#REF!</definedName>
    <definedName name="ggggg_27" localSheetId="9">#REF!</definedName>
    <definedName name="ggggg_27" localSheetId="0">#REF!</definedName>
    <definedName name="ggggg_27">#REF!</definedName>
    <definedName name="ggggg_28" localSheetId="9">#REF!</definedName>
    <definedName name="ggggg_28" localSheetId="0">#REF!</definedName>
    <definedName name="ggggg_28">#REF!</definedName>
    <definedName name="ggggg_29" localSheetId="9">#REF!</definedName>
    <definedName name="ggggg_29" localSheetId="0">#REF!</definedName>
    <definedName name="ggggg_29">#REF!</definedName>
    <definedName name="ggggg_38" localSheetId="9">#REF!</definedName>
    <definedName name="ggggg_38" localSheetId="0">#REF!</definedName>
    <definedName name="ggggg_38">#REF!</definedName>
    <definedName name="ggggg_41" localSheetId="9">#REF!</definedName>
    <definedName name="ggggg_41" localSheetId="0">#REF!</definedName>
    <definedName name="ggggg_41">#REF!</definedName>
    <definedName name="ggggg_81" localSheetId="9">#REF!</definedName>
    <definedName name="ggggg_81" localSheetId="0">#REF!</definedName>
    <definedName name="ggggg_81">#REF!</definedName>
    <definedName name="gggggg" localSheetId="5" hidden="1">{#N/A,#N/A,FALSE,"LLAVE";#N/A,#N/A,FALSE,"EERR";#N/A,#N/A,FALSE,"ESP";#N/A,#N/A,FALSE,"EOAF";#N/A,#N/A,FALSE,"CASH";#N/A,#N/A,FALSE,"FINANZAS";#N/A,#N/A,FALSE,"DEUDA";#N/A,#N/A,FALSE,"INVERSION";#N/A,#N/A,FALSE,"PERSONAL"}</definedName>
    <definedName name="gggggg" localSheetId="9" hidden="1">{#N/A,#N/A,FALSE,"LLAVE";#N/A,#N/A,FALSE,"EERR";#N/A,#N/A,FALSE,"ESP";#N/A,#N/A,FALSE,"EOAF";#N/A,#N/A,FALSE,"CASH";#N/A,#N/A,FALSE,"FINANZAS";#N/A,#N/A,FALSE,"DEUDA";#N/A,#N/A,FALSE,"INVERSION";#N/A,#N/A,FALSE,"PERSONAL"}</definedName>
    <definedName name="gggggg" localSheetId="0" hidden="1">{#N/A,#N/A,FALSE,"LLAVE";#N/A,#N/A,FALSE,"EERR";#N/A,#N/A,FALSE,"ESP";#N/A,#N/A,FALSE,"EOAF";#N/A,#N/A,FALSE,"CASH";#N/A,#N/A,FALSE,"FINANZAS";#N/A,#N/A,FALSE,"DEUDA";#N/A,#N/A,FALSE,"INVERSION";#N/A,#N/A,FALSE,"PERSONAL"}</definedName>
    <definedName name="gggggg" hidden="1">{#N/A,#N/A,FALSE,"LLAVE";#N/A,#N/A,FALSE,"EERR";#N/A,#N/A,FALSE,"ESP";#N/A,#N/A,FALSE,"EOAF";#N/A,#N/A,FALSE,"CASH";#N/A,#N/A,FALSE,"FINANZAS";#N/A,#N/A,FALSE,"DEUDA";#N/A,#N/A,FALSE,"INVERSION";#N/A,#N/A,FALSE,"PERSONAL"}</definedName>
    <definedName name="ghd">#REF!</definedName>
    <definedName name="ghf">#REF!</definedName>
    <definedName name="GIUSTIFICA">#REF!</definedName>
    <definedName name="GIUSTIFICA2">#REF!</definedName>
    <definedName name="gjhyd" localSheetId="5" hidden="1">{#N/A,#N/A,FALSE,"CONTROLE"}</definedName>
    <definedName name="gjhyd" localSheetId="9" hidden="1">{#N/A,#N/A,FALSE,"CONTROLE"}</definedName>
    <definedName name="gjhyd" localSheetId="0" hidden="1">{#N/A,#N/A,FALSE,"CONTROLE"}</definedName>
    <definedName name="gjhyd" hidden="1">{#N/A,#N/A,FALSE,"CONTROLE"}</definedName>
    <definedName name="gkjf" localSheetId="5" hidden="1">{#N/A,#N/A,FALSE,"CONTROLE"}</definedName>
    <definedName name="gkjf" localSheetId="9" hidden="1">{#N/A,#N/A,FALSE,"CONTROLE"}</definedName>
    <definedName name="gkjf" localSheetId="0" hidden="1">{#N/A,#N/A,FALSE,"CONTROLE"}</definedName>
    <definedName name="gkjf" hidden="1">{#N/A,#N/A,FALSE,"CONTROLE"}</definedName>
    <definedName name="GLOB">#REF!</definedName>
    <definedName name="GLOB2">#REF!</definedName>
    <definedName name="GN_Bogotá_10_98">#REF!</definedName>
    <definedName name="GN_Bogotá_6_98">#REF!</definedName>
    <definedName name="Gperdasiar" localSheetId="5" hidden="1">{#N/A,#N/A,FALSE,"Pag.01"}</definedName>
    <definedName name="Gperdasiar" localSheetId="9" hidden="1">{#N/A,#N/A,FALSE,"Pag.01"}</definedName>
    <definedName name="Gperdasiar" localSheetId="0" hidden="1">{#N/A,#N/A,FALSE,"Pag.01"}</definedName>
    <definedName name="Gperdasiar" hidden="1">{#N/A,#N/A,FALSE,"Pag.01"}</definedName>
    <definedName name="graf1">#REF!</definedName>
    <definedName name="graf2">#REF!</definedName>
    <definedName name="grafcenel">#REF!</definedName>
    <definedName name="grafcppe">#REF!</definedName>
    <definedName name="grafdist">#REF!</definedName>
    <definedName name="grafedalpro">#REF!</definedName>
    <definedName name="grafedinfor">#REF!</definedName>
    <definedName name="grafen">#REF!</definedName>
    <definedName name="grafenernova">#REF!</definedName>
    <definedName name="grafhcenel">#REF!</definedName>
    <definedName name="grafhdn">#REF!</definedName>
    <definedName name="grafhidrorumo">#REF!</definedName>
    <definedName name="grafholding">#REF!</definedName>
    <definedName name="grafhtejo">#REF!</definedName>
    <definedName name="grafinternel">#REF!</definedName>
    <definedName name="graflabelec">#REF!</definedName>
    <definedName name="graflte">#REF!</definedName>
    <definedName name="grafmrh">#REF!</definedName>
    <definedName name="grafprod">#REF!</definedName>
    <definedName name="grafproet">#REF!</definedName>
    <definedName name="grafren">#REF!</definedName>
    <definedName name="grafsavida">#REF!</definedName>
    <definedName name="grafsle">#REF!</definedName>
    <definedName name="Grand_total" localSheetId="9">#REF!,#REF!</definedName>
    <definedName name="Grand_total" localSheetId="0">#REF!,#REF!</definedName>
    <definedName name="Grand_total">#REF!,#REF!</definedName>
    <definedName name="graph1" hidden="1">#REF!</definedName>
    <definedName name="GRATNAT0197">#REF!</definedName>
    <definedName name="GRATNAT0297">#REF!</definedName>
    <definedName name="GRATNAT0397">#REF!</definedName>
    <definedName name="GRATNAT0497">#REF!</definedName>
    <definedName name="GRATNAT0597">#REF!</definedName>
    <definedName name="GRATNAT0697">#REF!</definedName>
    <definedName name="GRATNAT0797">#REF!</definedName>
    <definedName name="GRATNAT0897">#REF!</definedName>
    <definedName name="GRATNAT0997">#REF!</definedName>
    <definedName name="GRATNAT1097">#REF!</definedName>
    <definedName name="GRATNAT1197">#REF!</definedName>
    <definedName name="GRATNAT1297">#REF!</definedName>
    <definedName name="_xlnm.Recorder">#REF!</definedName>
    <definedName name="GRIGLIA_si" localSheetId="9">#REF!</definedName>
    <definedName name="GRIGLIA_si" localSheetId="0">#REF!</definedName>
    <definedName name="GRIGLIA_si">#REF!</definedName>
    <definedName name="GRIGLIA_si2" localSheetId="9">#REF!</definedName>
    <definedName name="GRIGLIA_si2" localSheetId="0">#REF!</definedName>
    <definedName name="GRIGLIA_si2">#REF!</definedName>
    <definedName name="Gross" localSheetId="9">#REF!</definedName>
    <definedName name="Gross" localSheetId="0">#REF!</definedName>
    <definedName name="Gross">#REF!</definedName>
    <definedName name="Growth_Input">#REF!</definedName>
    <definedName name="Growth_Input_Cell">#REF!</definedName>
    <definedName name="GRUPO_1">#REF!</definedName>
    <definedName name="GRUPO_2">#REF!</definedName>
    <definedName name="GRUPO_3">#REF!</definedName>
    <definedName name="GRUPO_4">#REF!</definedName>
    <definedName name="GRUPO_5">#REF!</definedName>
    <definedName name="GRUPO_6">#REF!</definedName>
    <definedName name="GRUPO_7">#REF!</definedName>
    <definedName name="GRUPO_8">#REF!</definedName>
    <definedName name="grupo2">#REF!</definedName>
    <definedName name="gsgs">#N/A</definedName>
    <definedName name="gte">#REF!</definedName>
    <definedName name="Guaraniana" localSheetId="9" hidden="1">#REF!</definedName>
    <definedName name="Guaraniana" localSheetId="0" hidden="1">#REF!</definedName>
    <definedName name="Guaraniana" hidden="1">#REF!</definedName>
    <definedName name="GUARANIANA_AMORT10" localSheetId="9">#REF!</definedName>
    <definedName name="GUARANIANA_AMORT10" localSheetId="0">#REF!</definedName>
    <definedName name="GUARANIANA_AMORT10">#REF!</definedName>
    <definedName name="GUARANIANA_AMORT30" localSheetId="9">#REF!</definedName>
    <definedName name="GUARANIANA_AMORT30" localSheetId="0">#REF!</definedName>
    <definedName name="GUARANIANA_AMORT30">#REF!</definedName>
    <definedName name="GUARANIANA_DIFER">#REF!</definedName>
    <definedName name="gw_adj_1">#REF!</definedName>
    <definedName name="gw_adj_2">#REF!</definedName>
    <definedName name="gw_adj_3">#REF!</definedName>
    <definedName name="gw_new">#REF!</definedName>
    <definedName name="gw_targ">#REF!</definedName>
    <definedName name="gw_target">#REF!</definedName>
    <definedName name="gw_years">#REF!</definedName>
    <definedName name="gwtog">#REF!</definedName>
    <definedName name="h">#REF!</definedName>
    <definedName name="H_\CONTABIL\2000\AC1083_9">#REF!</definedName>
    <definedName name="hcenel">#REF!</definedName>
    <definedName name="hdh">#N/A</definedName>
    <definedName name="hdn">#REF!</definedName>
    <definedName name="hfgdhdf">#REF!</definedName>
    <definedName name="hgdfh">#REF!</definedName>
    <definedName name="HGG">#REF!</definedName>
    <definedName name="hghjhhgj" localSheetId="5" hidden="1">{#N/A,#N/A,FALSE,"CONTROLE";#N/A,#N/A,FALSE,"CONTROLE"}</definedName>
    <definedName name="hghjhhgj" localSheetId="9" hidden="1">{#N/A,#N/A,FALSE,"CONTROLE";#N/A,#N/A,FALSE,"CONTROLE"}</definedName>
    <definedName name="hghjhhgj" localSheetId="0" hidden="1">{#N/A,#N/A,FALSE,"CONTROLE";#N/A,#N/A,FALSE,"CONTROLE"}</definedName>
    <definedName name="hghjhhgj" hidden="1">{#N/A,#N/A,FALSE,"CONTROLE";#N/A,#N/A,FALSE,"CONTROLE"}</definedName>
    <definedName name="HH">#REF!</definedName>
    <definedName name="hhghfghfh" localSheetId="5" hidden="1">{#N/A,#N/A,FALSE,"ACTIVO - hoja 1";#N/A,#N/A,FALSE,"ACTIVO - hoja 2";#N/A,#N/A,FALSE,"PASIVO - hoja 1";#N/A,#N/A,FALSE,"PASIVO - hoja 2";#N/A,#N/A,FALSE,"GASTOS - hoja 1 ";#N/A,#N/A,FALSE,"GASTOS - hoja 2";#N/A,#N/A,FALSE,"INGRESOS - hoja 1 ";#N/A,#N/A,FALSE,"INGRESOS - hoja 2"}</definedName>
    <definedName name="hhghfghfh" localSheetId="9" hidden="1">{#N/A,#N/A,FALSE,"ACTIVO - hoja 1";#N/A,#N/A,FALSE,"ACTIVO - hoja 2";#N/A,#N/A,FALSE,"PASIVO - hoja 1";#N/A,#N/A,FALSE,"PASIVO - hoja 2";#N/A,#N/A,FALSE,"GASTOS - hoja 1 ";#N/A,#N/A,FALSE,"GASTOS - hoja 2";#N/A,#N/A,FALSE,"INGRESOS - hoja 1 ";#N/A,#N/A,FALSE,"INGRESOS - hoja 2"}</definedName>
    <definedName name="hhghfghfh" localSheetId="0" hidden="1">{#N/A,#N/A,FALSE,"ACTIVO - hoja 1";#N/A,#N/A,FALSE,"ACTIVO - hoja 2";#N/A,#N/A,FALSE,"PASIVO - hoja 1";#N/A,#N/A,FALSE,"PASIVO - hoja 2";#N/A,#N/A,FALSE,"GASTOS - hoja 1 ";#N/A,#N/A,FALSE,"GASTOS - hoja 2";#N/A,#N/A,FALSE,"INGRESOS - hoja 1 ";#N/A,#N/A,FALSE,"INGRESOS - hoja 2"}</definedName>
    <definedName name="hhghfghfh" hidden="1">{#N/A,#N/A,FALSE,"ACTIVO - hoja 1";#N/A,#N/A,FALSE,"ACTIVO - hoja 2";#N/A,#N/A,FALSE,"PASIVO - hoja 1";#N/A,#N/A,FALSE,"PASIVO - hoja 2";#N/A,#N/A,FALSE,"GASTOS - hoja 1 ";#N/A,#N/A,FALSE,"GASTOS - hoja 2";#N/A,#N/A,FALSE,"INGRESOS - hoja 1 ";#N/A,#N/A,FALSE,"INGRESOS - hoja 2"}</definedName>
    <definedName name="HHHH" localSheetId="9">#REF!,#REF!,#REF!</definedName>
    <definedName name="HHHH" localSheetId="0">#REF!,#REF!,#REF!</definedName>
    <definedName name="HHHH">#REF!,#REF!,#REF!</definedName>
    <definedName name="HiddenRow" localSheetId="9">#REF!</definedName>
    <definedName name="HiddenRow" localSheetId="0">#REF!</definedName>
    <definedName name="HiddenRow">#REF!</definedName>
    <definedName name="HIDE" localSheetId="0">#REF!</definedName>
    <definedName name="HIDE">#REF!</definedName>
    <definedName name="hidrorumo" localSheetId="0">#REF!</definedName>
    <definedName name="hidrorumo">#REF!</definedName>
    <definedName name="Hipoteses">#REF!</definedName>
    <definedName name="HistFiscal">#REF!,#REF!,#REF!,#REF!,#REF!,#REF!,#REF!,#REF!,#REF!,#REF!,#REF!,#REF!,#REF!,#REF!,#REF!,#REF!,#REF!,#REF!</definedName>
    <definedName name="historico" hidden="1">#REF!</definedName>
    <definedName name="hjawt" localSheetId="5" hidden="1">{#N/A,#N/A,FALSE,"CONTROLE"}</definedName>
    <definedName name="hjawt" localSheetId="9" hidden="1">{#N/A,#N/A,FALSE,"CONTROLE"}</definedName>
    <definedName name="hjawt" localSheetId="0" hidden="1">{#N/A,#N/A,FALSE,"CONTROLE"}</definedName>
    <definedName name="hjawt" hidden="1">{#N/A,#N/A,FALSE,"CONTROLE"}</definedName>
    <definedName name="hn.ExtDb" hidden="1">FALSE</definedName>
    <definedName name="hn.ModelType" hidden="1">"DEAL"</definedName>
    <definedName name="hn.ModelVersion" hidden="1">1</definedName>
    <definedName name="hn.NoUpload" hidden="1">0</definedName>
    <definedName name="HOECHST______20">#REF!</definedName>
    <definedName name="holding_ant">#REF!</definedName>
    <definedName name="holding_cactual">#REF!</definedName>
    <definedName name="HomeBase">#REF!</definedName>
    <definedName name="HONORARIO">#REF!</definedName>
    <definedName name="horas_fora_ponta_mes">#REF!</definedName>
    <definedName name="horas_fora_ponta_per_seco">#REF!</definedName>
    <definedName name="horas_fora_ponta_per_umido">#REF!</definedName>
    <definedName name="horas_ponta_mes">#REF!</definedName>
    <definedName name="horas_ponta_per_seco">#REF!</definedName>
    <definedName name="horas_ponta_per_umido">#REF!</definedName>
    <definedName name="ht" localSheetId="5" hidden="1">{#N/A,#N/A,FALSE,"CONTROLE"}</definedName>
    <definedName name="ht" localSheetId="9" hidden="1">{#N/A,#N/A,FALSE,"CONTROLE"}</definedName>
    <definedName name="ht" localSheetId="0" hidden="1">{#N/A,#N/A,FALSE,"CONTROLE"}</definedName>
    <definedName name="ht" hidden="1">{#N/A,#N/A,FALSE,"CONTROLE"}</definedName>
    <definedName name="htejo">#REF!</definedName>
    <definedName name="HTML" localSheetId="5" hidden="1">{"'PXR_6500'!$A$1:$I$124"}</definedName>
    <definedName name="HTML" localSheetId="9" hidden="1">{"'PXR_6500'!$A$1:$I$124"}</definedName>
    <definedName name="HTML" localSheetId="0" hidden="1">{"'PXR_6500'!$A$1:$I$124"}</definedName>
    <definedName name="HTML" hidden="1">{"'PXR_6500'!$A$1:$I$124"}</definedName>
    <definedName name="HTML_CodePage" hidden="1">1252</definedName>
    <definedName name="HTML_Control" localSheetId="5" hidden="1">{"'MAR'!$B$2:$Q$29","'Resumo Mensal - Consumo 2002'!$B$2:$O$29","'Resumo Mensal - Clientes 2002'!$B$2:$O$29","'Resumo Anual - Consumo'!$B$2:$H$29"}</definedName>
    <definedName name="HTML_Control" localSheetId="9" hidden="1">{"'MAR'!$B$2:$Q$29","'Resumo Mensal - Consumo 2002'!$B$2:$O$29","'Resumo Mensal - Clientes 2002'!$B$2:$O$29","'Resumo Anual - Consumo'!$B$2:$H$29"}</definedName>
    <definedName name="HTML_Control" localSheetId="0" hidden="1">{"'ec X reg'!$C$27:$F$31","'ec X reg'!$C$27:$F$31","'cobert reg(-)ant'!$B$8:$D$20","'ec X reg'!$C$27:$F$31"}</definedName>
    <definedName name="HTML_Control" hidden="1">{"'MAR'!$B$2:$Q$29","'Resumo Mensal - Consumo 2002'!$B$2:$O$29","'Resumo Mensal - Clientes 2002'!$B$2:$O$29","'Resumo Anual - Consumo'!$B$2:$H$29"}</definedName>
    <definedName name="HTML_Description" hidden="1">""</definedName>
    <definedName name="HTML_Email" localSheetId="0" hidden="1">"rogerio.lelis@unibanco.com.br"</definedName>
    <definedName name="HTML_Email" hidden="1">""</definedName>
    <definedName name="HTML_Header" localSheetId="0" hidden="1">"março de 2001"</definedName>
    <definedName name="HTML_Header" hidden="1">""</definedName>
    <definedName name="HTML_LastUpdate" localSheetId="0" hidden="1">"13/07/01"</definedName>
    <definedName name="HTML_LastUpdate" hidden="1">"30/04/02"</definedName>
    <definedName name="HTML_LineAfter" localSheetId="0" hidden="1">TRUE</definedName>
    <definedName name="HTML_LineAfter" hidden="1">FALSE</definedName>
    <definedName name="HTML_LineBefore" localSheetId="0" hidden="1">TRUE</definedName>
    <definedName name="HTML_LineBefore" hidden="1">FALSE</definedName>
    <definedName name="HTML_Name" localSheetId="0" hidden="1">"Global Risk Management"</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localSheetId="0" hidden="1">"C:\Rogério\Alocação\01_03\UBB\Consolidado\Alocação_mar01.htm"</definedName>
    <definedName name="HTML_PathFile" hidden="1">"C:\arqexcel\Sistema de Gestão de Mercado\Arquivos Intranet\2002\htm\MeuHTML2.htm"</definedName>
    <definedName name="HTML_PathFileMac" hidden="1">"Macintosh HD:HomePageStuff:New_Home_Page:datafile:histret.html"</definedName>
    <definedName name="HTML_PathTemplate" localSheetId="0" hidden="1">"C:\Rogério\Alocação\01_03\UBB\Consolidado\alocação_0103.htm"</definedName>
    <definedName name="HTML_PathTemplate" hidden="1">"C:\arqexcel\Sistema de Gestão de Mercado\Arquivos Intranet\2002\htm\HTMLTemp.htm"</definedName>
    <definedName name="HTML_Title" localSheetId="0" hidden="1">"Alocação de Capital"</definedName>
    <definedName name="HTML_Title" hidden="1">"comeramohtm2"</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#REF!</definedName>
    <definedName name="I.R" localSheetId="9">#REF!</definedName>
    <definedName name="I.R" localSheetId="0">#REF!</definedName>
    <definedName name="I.R">#REF!</definedName>
    <definedName name="I_NETO">#REF!</definedName>
    <definedName name="IBENER_AMORT10" localSheetId="9">#REF!</definedName>
    <definedName name="IBENER_AMORT10" localSheetId="0">#REF!</definedName>
    <definedName name="IBENER_AMORT10">#REF!</definedName>
    <definedName name="IBENER_AMORT30" localSheetId="9">#REF!</definedName>
    <definedName name="IBENER_AMORT30" localSheetId="0">#REF!</definedName>
    <definedName name="IBENER_AMORT30">#REF!</definedName>
    <definedName name="IBENER_DIFER" localSheetId="9">#REF!</definedName>
    <definedName name="IBENER_DIFER" localSheetId="0">#REF!</definedName>
    <definedName name="IBENER_DIFER">#REF!</definedName>
    <definedName name="IBENER_S.A." localSheetId="5">#REF!,#REF!</definedName>
    <definedName name="IBENER_S.A.">#REF!,#REF!</definedName>
    <definedName name="ICMS0197">#REF!</definedName>
    <definedName name="ICMS0297">#REF!</definedName>
    <definedName name="ICMS0397">#REF!</definedName>
    <definedName name="ICMS0497">#REF!</definedName>
    <definedName name="ICMS0597">#REF!</definedName>
    <definedName name="ICMS0697">#REF!</definedName>
    <definedName name="ICMS0797">#REF!</definedName>
    <definedName name="ICMS0897">#REF!</definedName>
    <definedName name="ICMS0997">#REF!</definedName>
    <definedName name="ICMS1097">#REF!</definedName>
    <definedName name="ICMS1197">#REF!</definedName>
    <definedName name="ICMS1297">#REF!</definedName>
    <definedName name="ICMSBXCOM">#REF!</definedName>
    <definedName name="ICMSBXCPRO">#REF!</definedName>
    <definedName name="ICMSBXILUM">#REF!</definedName>
    <definedName name="ICMSBXIND">#REF!</definedName>
    <definedName name="ICMSBXPPUB">#REF!</definedName>
    <definedName name="ICMSBXRES">#REF!</definedName>
    <definedName name="ICMSBXREV">#REF!</definedName>
    <definedName name="ICMSBXRUR">#REF!</definedName>
    <definedName name="ICMSBXSPUB">#REF!</definedName>
    <definedName name="ICMSCOM">#REF!</definedName>
    <definedName name="ICMSCPRO">#REF!</definedName>
    <definedName name="ICMSECECOM">#REF!</definedName>
    <definedName name="ICMSECECPRO">#REF!</definedName>
    <definedName name="ICMSECEILUM">#REF!</definedName>
    <definedName name="ICMSECEIND">#REF!</definedName>
    <definedName name="ICMSECEPPUB">#REF!</definedName>
    <definedName name="ICMSECERES">#REF!</definedName>
    <definedName name="ICMSECEREV">#REF!</definedName>
    <definedName name="ICMSECERUR">#REF!</definedName>
    <definedName name="ICMSECESPUB">#REF!</definedName>
    <definedName name="ICMSILUM">#REF!</definedName>
    <definedName name="ICMSIND">#REF!</definedName>
    <definedName name="ICMSPPUB">#REF!</definedName>
    <definedName name="ICMSRES">#REF!</definedName>
    <definedName name="ICMSREV">#REF!</definedName>
    <definedName name="ICMSRUR">#REF!</definedName>
    <definedName name="ICMSSPUB">#REF!</definedName>
    <definedName name="Identifier1" localSheetId="9">#REF!</definedName>
    <definedName name="Identifier1" localSheetId="0">#REF!</definedName>
    <definedName name="Identifier1">#REF!</definedName>
    <definedName name="Identifier3" localSheetId="9">#REF!</definedName>
    <definedName name="Identifier3" localSheetId="0">#REF!</definedName>
    <definedName name="Identifier3">#REF!</definedName>
    <definedName name="Identifier4" localSheetId="9">#REF!</definedName>
    <definedName name="Identifier4" localSheetId="0">#REF!</definedName>
    <definedName name="Identifier4">#REF!</definedName>
    <definedName name="IGPM">#REF!</definedName>
    <definedName name="IGPM2">#REF!</definedName>
    <definedName name="II" localSheetId="9">#REF!</definedName>
    <definedName name="II" localSheetId="0">#REF!</definedName>
    <definedName name="II">#REF!</definedName>
    <definedName name="iii" localSheetId="9" hidden="1">#REF!</definedName>
    <definedName name="iii" localSheetId="0" hidden="1">#REF!</definedName>
    <definedName name="iii" hidden="1">#REF!</definedName>
    <definedName name="ik"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lkufsiou">#N/A</definedName>
    <definedName name="im">#REF!</definedName>
    <definedName name="ime" localSheetId="5" hidden="1">{#N/A,#N/A,FALSE,"LLAVE";#N/A,#N/A,FALSE,"EERR";#N/A,#N/A,FALSE,"ESP";#N/A,#N/A,FALSE,"EOAF";#N/A,#N/A,FALSE,"CASH";#N/A,#N/A,FALSE,"FINANZAS";#N/A,#N/A,FALSE,"DEUDA";#N/A,#N/A,FALSE,"INVERSION";#N/A,#N/A,FALSE,"PERSONAL"}</definedName>
    <definedName name="ime" localSheetId="9" hidden="1">{#N/A,#N/A,FALSE,"LLAVE";#N/A,#N/A,FALSE,"EERR";#N/A,#N/A,FALSE,"ESP";#N/A,#N/A,FALSE,"EOAF";#N/A,#N/A,FALSE,"CASH";#N/A,#N/A,FALSE,"FINANZAS";#N/A,#N/A,FALSE,"DEUDA";#N/A,#N/A,FALSE,"INVERSION";#N/A,#N/A,FALSE,"PERSONAL"}</definedName>
    <definedName name="ime" localSheetId="0"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mob"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imob"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imob"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imob"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IMOB.ARREND">#N/A</definedName>
    <definedName name="IMOB.USO">#N/A</definedName>
    <definedName name="imob1" localSheetId="5" hidden="1">{#N/A,#N/A,FALSE,"DRE-2";#N/A,#N/A,FALSE,"DRE";#N/A,#N/A,FALSE,"ANEX-07";#N/A,#N/A,FALSE,"ANEX-08";#N/A,#N/A,FALSE,"ANEX-09";#N/A,#N/A,FALSE,"ANEX-10";#N/A,#N/A,FALSE,"ANEX-11";#N/A,#N/A,FALSE,"ANEX-12";#N/A,#N/A,FALSE,"ANEX-13";#N/A,#N/A,FALSE,"ANEX-14";#N/A,#N/A,FALSE,"BALPTR"}</definedName>
    <definedName name="imob1" localSheetId="9" hidden="1">{#N/A,#N/A,FALSE,"DRE-2";#N/A,#N/A,FALSE,"DRE";#N/A,#N/A,FALSE,"ANEX-07";#N/A,#N/A,FALSE,"ANEX-08";#N/A,#N/A,FALSE,"ANEX-09";#N/A,#N/A,FALSE,"ANEX-10";#N/A,#N/A,FALSE,"ANEX-11";#N/A,#N/A,FALSE,"ANEX-12";#N/A,#N/A,FALSE,"ANEX-13";#N/A,#N/A,FALSE,"ANEX-14";#N/A,#N/A,FALSE,"BALPTR"}</definedName>
    <definedName name="imob1" localSheetId="0" hidden="1">{#N/A,#N/A,FALSE,"DRE-2";#N/A,#N/A,FALSE,"DRE";#N/A,#N/A,FALSE,"ANEX-07";#N/A,#N/A,FALSE,"ANEX-08";#N/A,#N/A,FALSE,"ANEX-09";#N/A,#N/A,FALSE,"ANEX-10";#N/A,#N/A,FALSE,"ANEX-11";#N/A,#N/A,FALSE,"ANEX-12";#N/A,#N/A,FALSE,"ANEX-13";#N/A,#N/A,FALSE,"ANEX-14";#N/A,#N/A,FALSE,"BALPTR"}</definedName>
    <definedName name="imob1" hidden="1">{#N/A,#N/A,FALSE,"DRE-2";#N/A,#N/A,FALSE,"DRE";#N/A,#N/A,FALSE,"ANEX-07";#N/A,#N/A,FALSE,"ANEX-08";#N/A,#N/A,FALSE,"ANEX-09";#N/A,#N/A,FALSE,"ANEX-10";#N/A,#N/A,FALSE,"ANEX-11";#N/A,#N/A,FALSE,"ANEX-12";#N/A,#N/A,FALSE,"ANEX-13";#N/A,#N/A,FALSE,"ANEX-14";#N/A,#N/A,FALSE,"BALPTR"}</definedName>
    <definedName name="IMOBILIZADO">#REF!</definedName>
    <definedName name="IMP">#REF!</definedName>
    <definedName name="IMP.RECOLHER">#REF!</definedName>
    <definedName name="IMP.RENDA">#REF!</definedName>
    <definedName name="IMP_1">#REF!</definedName>
    <definedName name="IMP_10">#REF!</definedName>
    <definedName name="IMP_11">#REF!</definedName>
    <definedName name="IMP_12">#REF!</definedName>
    <definedName name="IMP_2">#REF!</definedName>
    <definedName name="IMP_3">#REF!</definedName>
    <definedName name="IMP_4">#REF!</definedName>
    <definedName name="IMP_5">#REF!</definedName>
    <definedName name="IMP_6">#REF!</definedName>
    <definedName name="IMP_7">#REF!</definedName>
    <definedName name="IMP_8">#REF!</definedName>
    <definedName name="IMP_9">#REF!</definedName>
    <definedName name="IMP_A">#REF!</definedName>
    <definedName name="IMP_B">#REF!</definedName>
    <definedName name="IMP_C">#REF!</definedName>
    <definedName name="IMP_D">#REF!</definedName>
    <definedName name="IMP_E">#REF!</definedName>
    <definedName name="IMP_F">#REF!</definedName>
    <definedName name="IMP_G">#REF!</definedName>
    <definedName name="IMP_H">#REF!</definedName>
    <definedName name="IMP_I">#REF!</definedName>
    <definedName name="IMP_J">#REF!</definedName>
    <definedName name="IMP_L">#REF!</definedName>
    <definedName name="IMPDEMCOM">#REF!</definedName>
    <definedName name="IMPDEMCPRO">#REF!</definedName>
    <definedName name="IMPDEMILUM">#REF!</definedName>
    <definedName name="IMPDEMIND">#REF!</definedName>
    <definedName name="IMPDEMPPUB">#REF!</definedName>
    <definedName name="IMPDEMRES">#REF!</definedName>
    <definedName name="IMPDEMREV">#REF!</definedName>
    <definedName name="IMPDEMRUR">#REF!</definedName>
    <definedName name="IMPDEMSPUB">#REF!</definedName>
    <definedName name="IMPENERCOM">#REF!</definedName>
    <definedName name="IMPENERCPRO">#REF!</definedName>
    <definedName name="IMPENERILUM">#REF!</definedName>
    <definedName name="IMPENERIND">#REF!</definedName>
    <definedName name="IMPENERPPUB">#REF!</definedName>
    <definedName name="IMPENERRES">#REF!</definedName>
    <definedName name="IMPENERREV">#REF!</definedName>
    <definedName name="IMPENERRUR">#REF!</definedName>
    <definedName name="IMPENERSPUB">#REF!</definedName>
    <definedName name="IMPOS.DIF.ATIVO" localSheetId="9">#REF!</definedName>
    <definedName name="IMPOS.DIF.ATIVO" localSheetId="0">#REF!</definedName>
    <definedName name="IMPOS.DIF.ATIVO">#REF!</definedName>
    <definedName name="IMPOS.DIF.PASSIVO" localSheetId="9">#REF!</definedName>
    <definedName name="IMPOS.DIF.PASSIVO" localSheetId="0">#REF!</definedName>
    <definedName name="IMPOS.DIF.PASSIVO">#REF!</definedName>
    <definedName name="impressão" localSheetId="9">#REF!</definedName>
    <definedName name="impressão" localSheetId="0">#REF!</definedName>
    <definedName name="impressão">#REF!</definedName>
    <definedName name="Impuesto_a_la_Renta">#REF!</definedName>
    <definedName name="Impuestos_Tasas_2002">#REF!</definedName>
    <definedName name="ina">#REF!</definedName>
    <definedName name="Inc.sum" localSheetId="9">#REF!</definedName>
    <definedName name="Inc.sum" localSheetId="0">#REF!</definedName>
    <definedName name="Inc.sum">#REF!</definedName>
    <definedName name="INCENTIVO.FISCAL" localSheetId="9">#REF!</definedName>
    <definedName name="INCENTIVO.FISCAL" localSheetId="0">#REF!</definedName>
    <definedName name="INCENTIVO.FISCAL">#REF!</definedName>
    <definedName name="INCOLLA_VALORI" localSheetId="9">#REF!</definedName>
    <definedName name="INCOLLA_VALORI" localSheetId="0">#REF!</definedName>
    <definedName name="INCOLLA_VALORI">#REF!</definedName>
    <definedName name="INCOLLA_VALORI2">#REF!</definedName>
    <definedName name="IndA1">#REF!</definedName>
    <definedName name="INDECO">#REF!</definedName>
    <definedName name="INDEX" localSheetId="9">#REF!</definedName>
    <definedName name="INDEX" localSheetId="0">#REF!</definedName>
    <definedName name="INDEX">#REF!</definedName>
    <definedName name="INDICADORES01">#REF!</definedName>
    <definedName name="INDICE">#REF!</definedName>
    <definedName name="INDICE___0">#REF!</definedName>
    <definedName name="INDICE___14">#REF!</definedName>
    <definedName name="INDICE___3">#REF!</definedName>
    <definedName name="indice_abr">#REF!</definedName>
    <definedName name="Indice_Ano_Ant">#REF!</definedName>
    <definedName name="Indice_Ante">#REF!</definedName>
    <definedName name="Indice_Mes">#REF!</definedName>
    <definedName name="IndustryName" localSheetId="9">#REF!</definedName>
    <definedName name="IndustryName" localSheetId="0">#REF!</definedName>
    <definedName name="IndustryName">#REF!</definedName>
    <definedName name="INF.GER." localSheetId="9">#REF!</definedName>
    <definedName name="INF.GER." localSheetId="0">#REF!</definedName>
    <definedName name="INF.GER.">#REF!</definedName>
    <definedName name="INF.GER1" localSheetId="9">#REF!</definedName>
    <definedName name="INF.GER1" localSheetId="0">#REF!</definedName>
    <definedName name="INF.GER1">#REF!</definedName>
    <definedName name="infbz" localSheetId="9">#REF!</definedName>
    <definedName name="infbz" localSheetId="0">#REF!</definedName>
    <definedName name="infbz">#REF!</definedName>
    <definedName name="Inflación">#REF!</definedName>
    <definedName name="Inflación_mensual" localSheetId="9">#REF!</definedName>
    <definedName name="Inflación_mensual" localSheetId="0">#REF!</definedName>
    <definedName name="Inflación_mensual">#REF!</definedName>
    <definedName name="infrelev">#REF!</definedName>
    <definedName name="infrelev___0">#REF!</definedName>
    <definedName name="infrelev___14">#REF!</definedName>
    <definedName name="infrelev___3">#REF!</definedName>
    <definedName name="infus">#REF!</definedName>
    <definedName name="ing" localSheetId="9">#REF!</definedName>
    <definedName name="ing" localSheetId="0">#REF!</definedName>
    <definedName name="ing">#REF!</definedName>
    <definedName name="inghfr">#REF!</definedName>
    <definedName name="INI_COMPL_NEWAVE">#REF!</definedName>
    <definedName name="INÍCIO">#REF!</definedName>
    <definedName name="INPC">#REF!</definedName>
    <definedName name="Input" localSheetId="9">#REF!</definedName>
    <definedName name="Input" localSheetId="0">#REF!</definedName>
    <definedName name="Input">#REF!</definedName>
    <definedName name="input_sheet" localSheetId="9">#REF!</definedName>
    <definedName name="input_sheet" localSheetId="0">#REF!</definedName>
    <definedName name="input_sheet">#REF!</definedName>
    <definedName name="InputBottomRow" localSheetId="9">#REF!</definedName>
    <definedName name="InputBottomRow" localSheetId="0">#REF!</definedName>
    <definedName name="InputBottomRow">#REF!</definedName>
    <definedName name="Inputs_Usinas_Ger">#REF!</definedName>
    <definedName name="Insere">#N/A</definedName>
    <definedName name="insert">#N/A</definedName>
    <definedName name="INSP_META">#REF!</definedName>
    <definedName name="INSP_REAL">#REF!</definedName>
    <definedName name="INSS0197">#REF!</definedName>
    <definedName name="INSS0297">#REF!</definedName>
    <definedName name="INSS0397">#REF!</definedName>
    <definedName name="INSS0497">#REF!</definedName>
    <definedName name="INSS0597">#REF!</definedName>
    <definedName name="INSS0697">#REF!</definedName>
    <definedName name="INSS0797">#REF!</definedName>
    <definedName name="INSS0897">#REF!</definedName>
    <definedName name="INSS0997">#REF!</definedName>
    <definedName name="INSS1097">#REF!</definedName>
    <definedName name="INSS1197">#REF!</definedName>
    <definedName name="INSS1297">#REF!</definedName>
    <definedName name="INSTRUÇÕES">#REF!</definedName>
    <definedName name="int_adj_1">#REF!</definedName>
    <definedName name="int_adj_2">#REF!</definedName>
    <definedName name="int_adj_3">#REF!</definedName>
    <definedName name="INT_EXP">#REF!</definedName>
    <definedName name="interes">#REF!</definedName>
    <definedName name="internel">#REF!</definedName>
    <definedName name="IntersectRow">#REF!</definedName>
    <definedName name="inv">#REF!</definedName>
    <definedName name="INV.COLIGADAS" localSheetId="9">#REF!</definedName>
    <definedName name="INV.COLIGADAS" localSheetId="0">#REF!</definedName>
    <definedName name="INV.COLIGADAS">#REF!</definedName>
    <definedName name="INV.OUTROS" localSheetId="9">#REF!</definedName>
    <definedName name="INV.OUTROS" localSheetId="0">#REF!</definedName>
    <definedName name="INV.OUTROS">#REF!</definedName>
    <definedName name="inversionesok" localSheetId="9">#REF!</definedName>
    <definedName name="inversionesok" localSheetId="0">#REF!</definedName>
    <definedName name="inversionesok">#REF!</definedName>
    <definedName name="INVEST0197">#REF!</definedName>
    <definedName name="INVEST0297">#REF!</definedName>
    <definedName name="INVEST0397">#REF!</definedName>
    <definedName name="INVEST0497">#REF!</definedName>
    <definedName name="INVEST0597">#REF!</definedName>
    <definedName name="INVEST0697">#REF!</definedName>
    <definedName name="INVEST0797">#REF!</definedName>
    <definedName name="INVEST0897">#REF!</definedName>
    <definedName name="INVEST0997">#REF!</definedName>
    <definedName name="INVEST1097">#REF!</definedName>
    <definedName name="INVEST1296">#REF!</definedName>
    <definedName name="INVEST1297">#REF!</definedName>
    <definedName name="INVESTIMENTOS">#REF!</definedName>
    <definedName name="InvestmentsInUnconsolidatedAffiliates">#REF!</definedName>
    <definedName name="IP_Penetration_Calculation">#REF!</definedName>
    <definedName name="ipc">#REF!</definedName>
    <definedName name="IPC_Mex" localSheetId="9">#REF!</definedName>
    <definedName name="IPC_Mex" localSheetId="0">#REF!</definedName>
    <definedName name="IPC_Mex">#REF!</definedName>
    <definedName name="IPC_USA" localSheetId="9">#REF!</definedName>
    <definedName name="IPC_USA" localSheetId="0">#REF!</definedName>
    <definedName name="IPC_USA">#REF!</definedName>
    <definedName name="IPCA">#REF!</definedName>
    <definedName name="IPCA2">#REF!</definedName>
    <definedName name="iperda2000R">#REF!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42919.6144560185</definedName>
    <definedName name="IQ_QTD" hidden="1">750000</definedName>
    <definedName name="IQ_TODAY" hidden="1">0</definedName>
    <definedName name="IQ_YTDMONTH" hidden="1">130000</definedName>
    <definedName name="IR.ESTADO">#REF!</definedName>
    <definedName name="IR_ANO">#REF!</definedName>
    <definedName name="Ir_para_Impressão">#REF!</definedName>
    <definedName name="IR_UFIR">#REF!</definedName>
    <definedName name="IRCIA0197">#REF!</definedName>
    <definedName name="IRCIA0297">#REF!</definedName>
    <definedName name="IRCIA0397">#REF!</definedName>
    <definedName name="IRCIA0497">#REF!</definedName>
    <definedName name="IRCIA0597">#REF!</definedName>
    <definedName name="IRCIA0697">#REF!</definedName>
    <definedName name="IRCIA0797">#REF!</definedName>
    <definedName name="IRCIA0897">#REF!</definedName>
    <definedName name="IRCIA0997">#REF!</definedName>
    <definedName name="IRCIA1097">#REF!</definedName>
    <definedName name="IRCIA1197">#REF!</definedName>
    <definedName name="IRCIA1297">#REF!</definedName>
    <definedName name="IRDIV0197">#REF!</definedName>
    <definedName name="IRDIV0297">#REF!</definedName>
    <definedName name="IRDIV0397">#REF!</definedName>
    <definedName name="IRDIV0497">#REF!</definedName>
    <definedName name="IRDIV0597">#REF!</definedName>
    <definedName name="IRDIV0697">#REF!</definedName>
    <definedName name="IRDIV0797">#REF!</definedName>
    <definedName name="IRDIV0897">#REF!</definedName>
    <definedName name="IRDIV0997">#REF!</definedName>
    <definedName name="IRDIV1097">#REF!</definedName>
    <definedName name="IRDIV1197">#REF!</definedName>
    <definedName name="IRDIV1297">#REF!</definedName>
    <definedName name="IREMP0197">#REF!</definedName>
    <definedName name="IREMP0297">#REF!</definedName>
    <definedName name="IREMP0397">#REF!</definedName>
    <definedName name="IREMP0497">#REF!</definedName>
    <definedName name="IREMP0597">#REF!</definedName>
    <definedName name="IREMP0697">#REF!</definedName>
    <definedName name="IREMP0797">#REF!</definedName>
    <definedName name="IREMP0897">#REF!</definedName>
    <definedName name="IREMP0997">#REF!</definedName>
    <definedName name="IREMP1097">#REF!</definedName>
    <definedName name="IREMP1197">#REF!</definedName>
    <definedName name="IREMP1297">#REF!</definedName>
    <definedName name="IRR">#REF!</definedName>
    <definedName name="IS_COGS" localSheetId="9">#REF!</definedName>
    <definedName name="IS_COGS" localSheetId="0">#REF!</definedName>
    <definedName name="IS_COGS">#REF!</definedName>
    <definedName name="IS_convprefdiv" localSheetId="9">#REF!</definedName>
    <definedName name="IS_convprefdiv" localSheetId="0">#REF!</definedName>
    <definedName name="IS_convprefdiv">#REF!</definedName>
    <definedName name="IS_deprec" localSheetId="9">#REF!</definedName>
    <definedName name="IS_deprec" localSheetId="0">#REF!</definedName>
    <definedName name="IS_deprec">#REF!</definedName>
    <definedName name="IS_eps">#REF!</definedName>
    <definedName name="IS_goodwill">#REF!</definedName>
    <definedName name="IS_inctaxes">#REF!</definedName>
    <definedName name="IS_intangamort">#REF!</definedName>
    <definedName name="IS_intconvert">#REF!</definedName>
    <definedName name="IS_intexisting">#REF!</definedName>
    <definedName name="IS_intincome">#REF!</definedName>
    <definedName name="IS_intrevolver">#REF!</definedName>
    <definedName name="IS_minority">#REF!</definedName>
    <definedName name="IS_otherexp">#REF!</definedName>
    <definedName name="IS_revenues">#REF!</definedName>
    <definedName name="IS_SGA">#REF!</definedName>
    <definedName name="IS_straightprefdiv">#REF!</definedName>
    <definedName name="IsColHidden" hidden="1">FALSE</definedName>
    <definedName name="ISDCOM">#REF!</definedName>
    <definedName name="ISDCPRO">#REF!</definedName>
    <definedName name="ISDILUM">#REF!</definedName>
    <definedName name="ISDIND">#REF!</definedName>
    <definedName name="ISDPPUB">#REF!</definedName>
    <definedName name="ISDRES">#REF!</definedName>
    <definedName name="ISDREV">#REF!</definedName>
    <definedName name="ISDRUR">#REF!</definedName>
    <definedName name="ISDSPUB">#REF!</definedName>
    <definedName name="IsLTMColHidden" hidden="1">FALSE</definedName>
    <definedName name="Itaú">#REF!</definedName>
    <definedName name="ITCB_CA">#REF!</definedName>
    <definedName name="ITCB_SA">#REF!</definedName>
    <definedName name="ITCDOU_CA">#REF!</definedName>
    <definedName name="ITCDOU_SA">#REF!</definedName>
    <definedName name="ITCE_CA">#REF!</definedName>
    <definedName name="ITCE_SA">#REF!</definedName>
    <definedName name="ITCE01_CA">#REF!</definedName>
    <definedName name="ITCE01_SA">#REF!</definedName>
    <definedName name="ITCE02_CA">#REF!</definedName>
    <definedName name="ITCE02_SA">#REF!</definedName>
    <definedName name="ITCE03_CA">#REF!</definedName>
    <definedName name="ITCE03_SA">#REF!</definedName>
    <definedName name="ITCG_CA">#REF!</definedName>
    <definedName name="ITCG_SA">#REF!</definedName>
    <definedName name="ITCJ_CA">#REF!</definedName>
    <definedName name="ITCJ_SA">#REF!</definedName>
    <definedName name="ITCL_CA">#REF!</definedName>
    <definedName name="ITCL_SA">#REF!</definedName>
    <definedName name="ITCM_CA">#REF!</definedName>
    <definedName name="ITCM_SA">#REF!</definedName>
    <definedName name="ITCN_CA">#REF!</definedName>
    <definedName name="ITCN_SA">#REF!</definedName>
    <definedName name="ITCO_CA">#REF!</definedName>
    <definedName name="ITCO_SA">#REF!</definedName>
    <definedName name="ITCP_CA">#REF!</definedName>
    <definedName name="ITCP_SA">#REF!</definedName>
    <definedName name="ITCS_CA">#REF!</definedName>
    <definedName name="ITCS_SA">#REF!</definedName>
    <definedName name="ITCT_CA">#REF!</definedName>
    <definedName name="ITCT_SA">#REF!</definedName>
    <definedName name="ITEBE_CA">#REF!</definedName>
    <definedName name="ITEBE_SA">#REF!</definedName>
    <definedName name="ITEC_CA">#REF!</definedName>
    <definedName name="ITEC_SA">#REF!</definedName>
    <definedName name="ITEK_CA">#REF!</definedName>
    <definedName name="ITEK_SA">#REF!</definedName>
    <definedName name="ITELMA_CA">#REF!</definedName>
    <definedName name="ITELMA_SA">#REF!</definedName>
    <definedName name="ITEP_CA">#REF!</definedName>
    <definedName name="ITEP_SA">#REF!</definedName>
    <definedName name="ITES_CA">#REF!</definedName>
    <definedName name="ITES_SA">#REF!</definedName>
    <definedName name="ITFU_CA">#REF!</definedName>
    <definedName name="ITFU_SA">#REF!</definedName>
    <definedName name="ITGERSUL_CA">#REF!</definedName>
    <definedName name="ITGERSUL_SA">#REF!</definedName>
    <definedName name="ITLG_CA">#REF!</definedName>
    <definedName name="ITLG_SA">#REF!</definedName>
    <definedName name="ITNS_CA">#REF!</definedName>
    <definedName name="ITNS_SA">#REF!</definedName>
    <definedName name="iui" hidden="1">#REF!</definedName>
    <definedName name="iuio">#N/A</definedName>
    <definedName name="iukiikii" localSheetId="5" hidden="1">{#N/A,#N/A,FALSE,"CONTROLE"}</definedName>
    <definedName name="iukiikii" localSheetId="9" hidden="1">{#N/A,#N/A,FALSE,"CONTROLE"}</definedName>
    <definedName name="iukiikii" localSheetId="0" hidden="1">{#N/A,#N/A,FALSE,"CONTROLE"}</definedName>
    <definedName name="iukiikii" hidden="1">{#N/A,#N/A,FALSE,"CONTROLE"}</definedName>
    <definedName name="IVA">#REF!</definedName>
    <definedName name="j" hidden="1">#REF!</definedName>
    <definedName name="Jan" localSheetId="5">#REF!,#REF!,#REF!</definedName>
    <definedName name="Jan">#REF!,#REF!,#REF!</definedName>
    <definedName name="JAN.96_S_IVA">#REF!</definedName>
    <definedName name="JAN__S_IVA">#REF!</definedName>
    <definedName name="Jan_97">#REF!</definedName>
    <definedName name="JAN_fact">#REF!</definedName>
    <definedName name="jd" localSheetId="5" hidden="1">{#N/A,#N/A,FALSE,"CONTROLE"}</definedName>
    <definedName name="jd" localSheetId="9" hidden="1">{#N/A,#N/A,FALSE,"CONTROLE"}</definedName>
    <definedName name="jd" localSheetId="0" hidden="1">{#N/A,#N/A,FALSE,"CONTROLE"}</definedName>
    <definedName name="jd" hidden="1">{#N/A,#N/A,FALSE,"CONTROLE"}</definedName>
    <definedName name="JDAJS">#REF!</definedName>
    <definedName name="jg" localSheetId="9">#REF!</definedName>
    <definedName name="jg" localSheetId="0">#REF!</definedName>
    <definedName name="jg">#REF!</definedName>
    <definedName name="jh" localSheetId="9" hidden="1">#REF!</definedName>
    <definedName name="jh" localSheetId="0" hidden="1">#REF!</definedName>
    <definedName name="jh" hidden="1">#REF!</definedName>
    <definedName name="jhg" localSheetId="9" hidden="1">#REF!</definedName>
    <definedName name="jhg" localSheetId="0" hidden="1">#REF!</definedName>
    <definedName name="jhg" hidden="1">#REF!</definedName>
    <definedName name="jhh">#N/A</definedName>
    <definedName name="jhhgj" localSheetId="5" hidden="1">{#N/A,#N/A,FALSE,"CONTROLE"}</definedName>
    <definedName name="jhhgj" localSheetId="9" hidden="1">{#N/A,#N/A,FALSE,"CONTROLE"}</definedName>
    <definedName name="jhhgj" localSheetId="0" hidden="1">{#N/A,#N/A,FALSE,"CONTROLE"}</definedName>
    <definedName name="jhhgj" hidden="1">{#N/A,#N/A,FALSE,"CONTROLE"}</definedName>
    <definedName name="jhkj"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jhkj"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jhkj"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jhkj"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JHOU">#REF!</definedName>
    <definedName name="jjj">#N/A</definedName>
    <definedName name="JJJJ">#REF!,#REF!,#REF!</definedName>
    <definedName name="jkgh">#REF!</definedName>
    <definedName name="jlkajsdA">#REF!</definedName>
    <definedName name="jr">#REF!</definedName>
    <definedName name="JRGR0197">#REF!</definedName>
    <definedName name="JRGR0297">#REF!</definedName>
    <definedName name="JRGR0397">#REF!</definedName>
    <definedName name="JRGR0497">#REF!</definedName>
    <definedName name="JRGR0597">#REF!</definedName>
    <definedName name="JRGR0697">#REF!</definedName>
    <definedName name="JRGR0797">#REF!</definedName>
    <definedName name="JRGR0897">#REF!</definedName>
    <definedName name="JRGR0997">#REF!</definedName>
    <definedName name="JRGR1097">#REF!</definedName>
    <definedName name="JRGR1197">#REF!</definedName>
    <definedName name="JRGR1297">#REF!</definedName>
    <definedName name="Jul">#REF!,#REF!,#REF!</definedName>
    <definedName name="JUL__S_IVA">#REF!</definedName>
    <definedName name="JULHO" localSheetId="5" hidden="1">{#N/A,#N/A,FALSE,"INGRESOS"}</definedName>
    <definedName name="JULHO" localSheetId="9" hidden="1">{#N/A,#N/A,FALSE,"INGRESOS"}</definedName>
    <definedName name="JULHO" localSheetId="0" hidden="1">{#N/A,#N/A,FALSE,"INGRESOS"}</definedName>
    <definedName name="JULHO" hidden="1">{#N/A,#N/A,FALSE,"INGRESOS"}</definedName>
    <definedName name="Jun" localSheetId="9">#REF!,#REF!,#REF!</definedName>
    <definedName name="Jun" localSheetId="0">#REF!,#REF!,#REF!</definedName>
    <definedName name="Jun">#REF!,#REF!,#REF!</definedName>
    <definedName name="JUN__S_IVA" localSheetId="9">#REF!</definedName>
    <definedName name="JUN__S_IVA" localSheetId="0">#REF!</definedName>
    <definedName name="JUN__S_IVA">#REF!</definedName>
    <definedName name="JUREMPCOMP0197">#REF!</definedName>
    <definedName name="JUREMPCOMP0297">#REF!</definedName>
    <definedName name="JUREMPCOMP0397">#REF!</definedName>
    <definedName name="JUREMPCOMP0497">#REF!</definedName>
    <definedName name="JUREMPCOMP0597">#REF!</definedName>
    <definedName name="JUREMPCOMP0697">#REF!</definedName>
    <definedName name="JUREMPCOMP0797">#REF!</definedName>
    <definedName name="JUREMPCOMP0897">#REF!</definedName>
    <definedName name="JUREMPCOMP0997">#REF!</definedName>
    <definedName name="JUREMPCOMP1097">#REF!</definedName>
    <definedName name="JUREMPCOMP1197">#REF!</definedName>
    <definedName name="JUREMPCOMP1297">#REF!</definedName>
    <definedName name="JUROSATRCOM">#REF!</definedName>
    <definedName name="JUROSATRCPRO">#REF!</definedName>
    <definedName name="JUROSATRILUM">#REF!</definedName>
    <definedName name="JUROSATRIND">#REF!</definedName>
    <definedName name="JUROSATRPPUB">#REF!</definedName>
    <definedName name="JUROSATRRES">#REF!</definedName>
    <definedName name="JUROSATRREV">#REF!</definedName>
    <definedName name="JUROSATRRUR">#REF!</definedName>
    <definedName name="JUROSATRSPUB">#REF!</definedName>
    <definedName name="JUROSCOM">#REF!</definedName>
    <definedName name="JUROSCPRO">#REF!</definedName>
    <definedName name="JUROSILUM">#REF!</definedName>
    <definedName name="JUROSIND">#REF!</definedName>
    <definedName name="JUROSPPUB">#REF!</definedName>
    <definedName name="JUROSRES">#REF!</definedName>
    <definedName name="JUROSREV">#REF!</definedName>
    <definedName name="JUROSRUR">#REF!</definedName>
    <definedName name="JUROSSPUB">#REF!</definedName>
    <definedName name="juu" localSheetId="5" hidden="1">{#N/A,#N/A,FALSE,"CONTROLE"}</definedName>
    <definedName name="juu" localSheetId="9" hidden="1">{#N/A,#N/A,FALSE,"CONTROLE"}</definedName>
    <definedName name="juu" localSheetId="0" hidden="1">{#N/A,#N/A,FALSE,"CONTROLE"}</definedName>
    <definedName name="juu" hidden="1">{#N/A,#N/A,FALSE,"CONTROLE"}</definedName>
    <definedName name="jyd" localSheetId="5" hidden="1">{#N/A,#N/A,FALSE,"CONTROLE"}</definedName>
    <definedName name="jyd" localSheetId="9" hidden="1">{#N/A,#N/A,FALSE,"CONTROLE"}</definedName>
    <definedName name="jyd" localSheetId="0" hidden="1">{#N/A,#N/A,FALSE,"CONTROLE"}</definedName>
    <definedName name="jyd" hidden="1">{#N/A,#N/A,FALSE,"CONTROLE"}</definedName>
    <definedName name="K" hidden="1">#REF!</definedName>
    <definedName name="karina"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hlhj">#REF!</definedName>
    <definedName name="kiy" localSheetId="5" hidden="1">{#N/A,#N/A,FALSE,"CONTROLE"}</definedName>
    <definedName name="kiy" localSheetId="9" hidden="1">{#N/A,#N/A,FALSE,"CONTROLE"}</definedName>
    <definedName name="kiy" localSheetId="0" hidden="1">{#N/A,#N/A,FALSE,"CONTROLE"}</definedName>
    <definedName name="kiy" hidden="1">{#N/A,#N/A,FALSE,"CONTROLE"}</definedName>
    <definedName name="kjashdkajhsd">#REF!</definedName>
    <definedName name="kjfhgjfj" localSheetId="5" hidden="1">{#N/A,#N/A,FALSE,"CONTROLE";#N/A,#N/A,FALSE,"CONTROLE"}</definedName>
    <definedName name="kjfhgjfj" localSheetId="9" hidden="1">{#N/A,#N/A,FALSE,"CONTROLE";#N/A,#N/A,FALSE,"CONTROLE"}</definedName>
    <definedName name="kjfhgjfj" localSheetId="0" hidden="1">{#N/A,#N/A,FALSE,"CONTROLE";#N/A,#N/A,FALSE,"CONTROLE"}</definedName>
    <definedName name="kjfhgjfj" hidden="1">{#N/A,#N/A,FALSE,"CONTROLE";#N/A,#N/A,FALSE,"CONTROLE"}</definedName>
    <definedName name="kjk">#REF!</definedName>
    <definedName name="kk" localSheetId="5" hidden="1">{#N/A,#N/A,FALSE,"1321";#N/A,#N/A,FALSE,"1324";#N/A,#N/A,FALSE,"1333";#N/A,#N/A,FALSE,"1371"}</definedName>
    <definedName name="kk" localSheetId="9" hidden="1">{#N/A,#N/A,FALSE,"1321";#N/A,#N/A,FALSE,"1324";#N/A,#N/A,FALSE,"1333";#N/A,#N/A,FALSE,"1371"}</definedName>
    <definedName name="kk" localSheetId="0" hidden="1">{#N/A,#N/A,FALSE,"1321";#N/A,#N/A,FALSE,"1324";#N/A,#N/A,FALSE,"1333";#N/A,#N/A,FALSE,"1371"}</definedName>
    <definedName name="kk" hidden="1">{#N/A,#N/A,FALSE,"1321";#N/A,#N/A,FALSE,"1324";#N/A,#N/A,FALSE,"1333";#N/A,#N/A,FALSE,"1371"}</definedName>
    <definedName name="kkkk">#REF!</definedName>
    <definedName name="kkl">#N/A</definedName>
    <definedName name="klh">#REF!</definedName>
    <definedName name="kljflksjk" localSheetId="5" hidden="1">{#N/A,#N/A,FALSE,"SIM95"}</definedName>
    <definedName name="kljflksjk" localSheetId="9" hidden="1">{#N/A,#N/A,FALSE,"SIM95"}</definedName>
    <definedName name="kljflksjk" localSheetId="0" hidden="1">{#N/A,#N/A,FALSE,"SIM95"}</definedName>
    <definedName name="kljflksjk" hidden="1">{#N/A,#N/A,FALSE,"SIM95"}</definedName>
    <definedName name="klkl" localSheetId="5" hidden="1">{#N/A,#N/A,FALSE,"DRE-2";#N/A,#N/A,FALSE,"DRE";#N/A,#N/A,FALSE,"ANEX-07";#N/A,#N/A,FALSE,"ANEX-08";#N/A,#N/A,FALSE,"ANEX-09";#N/A,#N/A,FALSE,"ANEX-10";#N/A,#N/A,FALSE,"ANEX-11";#N/A,#N/A,FALSE,"ANEX-12";#N/A,#N/A,FALSE,"ANEX-13";#N/A,#N/A,FALSE,"ANEX-14";#N/A,#N/A,FALSE,"BALPTR"}</definedName>
    <definedName name="klkl" localSheetId="9" hidden="1">{#N/A,#N/A,FALSE,"DRE-2";#N/A,#N/A,FALSE,"DRE";#N/A,#N/A,FALSE,"ANEX-07";#N/A,#N/A,FALSE,"ANEX-08";#N/A,#N/A,FALSE,"ANEX-09";#N/A,#N/A,FALSE,"ANEX-10";#N/A,#N/A,FALSE,"ANEX-11";#N/A,#N/A,FALSE,"ANEX-12";#N/A,#N/A,FALSE,"ANEX-13";#N/A,#N/A,FALSE,"ANEX-14";#N/A,#N/A,FALSE,"BALPTR"}</definedName>
    <definedName name="klkl" localSheetId="0" hidden="1">{#N/A,#N/A,FALSE,"DRE-2";#N/A,#N/A,FALSE,"DRE";#N/A,#N/A,FALSE,"ANEX-07";#N/A,#N/A,FALSE,"ANEX-08";#N/A,#N/A,FALSE,"ANEX-09";#N/A,#N/A,FALSE,"ANEX-10";#N/A,#N/A,FALSE,"ANEX-11";#N/A,#N/A,FALSE,"ANEX-12";#N/A,#N/A,FALSE,"ANEX-13";#N/A,#N/A,FALSE,"ANEX-14";#N/A,#N/A,FALSE,"BALPTR"}</definedName>
    <definedName name="klkl" hidden="1">{#N/A,#N/A,FALSE,"DRE-2";#N/A,#N/A,FALSE,"DRE";#N/A,#N/A,FALSE,"ANEX-07";#N/A,#N/A,FALSE,"ANEX-08";#N/A,#N/A,FALSE,"ANEX-09";#N/A,#N/A,FALSE,"ANEX-10";#N/A,#N/A,FALSE,"ANEX-11";#N/A,#N/A,FALSE,"ANEX-12";#N/A,#N/A,FALSE,"ANEX-13";#N/A,#N/A,FALSE,"ANEX-14";#N/A,#N/A,FALSE,"BALPTR"}</definedName>
    <definedName name="kll">#REF!</definedName>
    <definedName name="klutlu">#N/A</definedName>
    <definedName name="KZ">#REF!</definedName>
    <definedName name="L.">#REF!</definedName>
    <definedName name="L._REAL_CONTRIB">#REF!</definedName>
    <definedName name="L.EXPL.">#REF!</definedName>
    <definedName name="L.REAL">#REF!</definedName>
    <definedName name="L_CY_Beg">#REF!</definedName>
    <definedName name="Label_Input">#REF!</definedName>
    <definedName name="labelec" localSheetId="9">#REF!</definedName>
    <definedName name="labelec" localSheetId="0">#REF!</definedName>
    <definedName name="labelec">#REF!</definedName>
    <definedName name="lamp" localSheetId="5" hidden="1">{"Bradesco 1",#N/A,TRUE,"Bradesco acc_dil";"Bradesco2",#N/A,TRUE,"Bradesco acc_dil";"Bradesco3",#N/A,TRUE,"Bradesco's RWA analysis";"Unibanco1",#N/A,TRUE,"Unibanco acc_dil ";"Unibanco2",#N/A,TRUE,"Unibanco acc_dil ";"Unibanco3",#N/A,TRUE,"Unibanco's RWA analysis"}</definedName>
    <definedName name="lamp" localSheetId="9" hidden="1">{"Bradesco 1",#N/A,TRUE,"Bradesco acc_dil";"Bradesco2",#N/A,TRUE,"Bradesco acc_dil";"Bradesco3",#N/A,TRUE,"Bradesco's RWA analysis";"Unibanco1",#N/A,TRUE,"Unibanco acc_dil ";"Unibanco2",#N/A,TRUE,"Unibanco acc_dil ";"Unibanco3",#N/A,TRUE,"Unibanco's RWA analysis"}</definedName>
    <definedName name="lamp" localSheetId="0" hidden="1">{"Bradesco 1",#N/A,TRUE,"Bradesco acc_dil";"Bradesco2",#N/A,TRUE,"Bradesco acc_dil";"Bradesco3",#N/A,TRUE,"Bradesco's RWA analysis";"Unibanco1",#N/A,TRUE,"Unibanco acc_dil ";"Unibanco2",#N/A,TRUE,"Unibanco acc_dil ";"Unibanco3",#N/A,TRUE,"Unibanco's RWA analysis"}</definedName>
    <definedName name="lamp" hidden="1">{"Bradesco 1",#N/A,TRUE,"Bradesco acc_dil";"Bradesco2",#N/A,TRUE,"Bradesco acc_dil";"Bradesco3",#N/A,TRUE,"Bradesco's RWA analysis";"Unibanco1",#N/A,TRUE,"Unibanco acc_dil ";"Unibanco2",#N/A,TRUE,"Unibanco acc_dil ";"Unibanco3",#N/A,TRUE,"Unibanco's RWA analysis"}</definedName>
    <definedName name="LANC">#REF!</definedName>
    <definedName name="LANÇ_ELIM">#REF!</definedName>
    <definedName name="LANC1" localSheetId="9">#REF!</definedName>
    <definedName name="LANC1" localSheetId="0">#REF!</definedName>
    <definedName name="LANC1">#REF!</definedName>
    <definedName name="LAR" localSheetId="9">#REF!</definedName>
    <definedName name="LAR" localSheetId="0">#REF!</definedName>
    <definedName name="LAR">#REF!</definedName>
    <definedName name="Lars" localSheetId="5">#REF!,#REF!,#REF!,#REF!</definedName>
    <definedName name="Lars">#REF!,#REF!,#REF!,#REF!</definedName>
    <definedName name="Last_Date_Of_Revision">#N/A</definedName>
    <definedName name="last_expl_year" localSheetId="9">#REF!</definedName>
    <definedName name="last_expl_year" localSheetId="0">#REF!</definedName>
    <definedName name="last_expl_year">#REF!</definedName>
    <definedName name="LASTYR" localSheetId="9">#REF!</definedName>
    <definedName name="LASTYR" localSheetId="0">#REF!</definedName>
    <definedName name="LASTYR">#REF!</definedName>
    <definedName name="Lauroste" localSheetId="9">#REF!</definedName>
    <definedName name="Lauroste" localSheetId="0">#REF!</definedName>
    <definedName name="Lauroste">#REF!</definedName>
    <definedName name="LeagueTrVal" localSheetId="9">#REF!</definedName>
    <definedName name="LeagueTrVal" localSheetId="0">#REF!</definedName>
    <definedName name="LeagueTrVal">#REF!</definedName>
    <definedName name="LEGENDA">#REF!</definedName>
    <definedName name="LEILÂO">#REF!</definedName>
    <definedName name="LEILÃOI">#REF!</definedName>
    <definedName name="lféklf">#REF!</definedName>
    <definedName name="lflfg">#N/A</definedName>
    <definedName name="LFQ">#REF!</definedName>
    <definedName name="lhjklh">#REF!</definedName>
    <definedName name="Libor">#REF!</definedName>
    <definedName name="limcount" hidden="1">1</definedName>
    <definedName name="Line_21_LG">#REF!</definedName>
    <definedName name="Links">#N/A</definedName>
    <definedName name="Lista0">#REF!</definedName>
    <definedName name="lista1">#REF!</definedName>
    <definedName name="LIVRE">#N/A</definedName>
    <definedName name="livre_a1dfp">#REF!</definedName>
    <definedName name="livre_a1dp">#REF!</definedName>
    <definedName name="livre_a1e">#REF!</definedName>
    <definedName name="livre_a2dfp">#REF!</definedName>
    <definedName name="livre_a2dp">#REF!</definedName>
    <definedName name="livre_a2e">#REF!</definedName>
    <definedName name="livre_a3adfp">#REF!</definedName>
    <definedName name="livre_a3adp">#REF!</definedName>
    <definedName name="livre_a3ae">#REF!</definedName>
    <definedName name="livre_a3dfp">#REF!</definedName>
    <definedName name="livre_a3dp">#REF!</definedName>
    <definedName name="livre_a3e">#REF!</definedName>
    <definedName name="livre_a4dfp">#REF!</definedName>
    <definedName name="livre_a4dp">#REF!</definedName>
    <definedName name="livre_a4e">#REF!</definedName>
    <definedName name="livre_asdfp">#REF!</definedName>
    <definedName name="livre_asdp">#REF!</definedName>
    <definedName name="livre_ase">#REF!</definedName>
    <definedName name="livre_btdfp">#REF!</definedName>
    <definedName name="livre_btdp">#REF!</definedName>
    <definedName name="livre_bte">#REF!</definedName>
    <definedName name="lk" hidden="1">#REF!</definedName>
    <definedName name="lkhjl">#REF!</definedName>
    <definedName name="lkhjlhj">#REF!</definedName>
    <definedName name="lklh">#REF!</definedName>
    <definedName name="LL">#REF!</definedName>
    <definedName name="LLAnterior">#REF!</definedName>
    <definedName name="LPABR05">#REF!</definedName>
    <definedName name="LPABR06">#REF!</definedName>
    <definedName name="LPABR07">#REF!</definedName>
    <definedName name="LPABR08">#REF!</definedName>
    <definedName name="LPAGO05">#REF!</definedName>
    <definedName name="LPAGO06">#REF!</definedName>
    <definedName name="LPAGO07">#REF!</definedName>
    <definedName name="LPAGO08">#REF!</definedName>
    <definedName name="LPDEZ05">#REF!</definedName>
    <definedName name="LPDEZ06">#REF!</definedName>
    <definedName name="LPDEZ07">#REF!</definedName>
    <definedName name="LPFEV05">#REF!</definedName>
    <definedName name="LPFEV06">#REF!</definedName>
    <definedName name="LPFEV07">#REF!</definedName>
    <definedName name="LPFEV08">#REF!</definedName>
    <definedName name="LPJAN05">#REF!</definedName>
    <definedName name="LPJAN06">#REF!</definedName>
    <definedName name="LPJAN07">#REF!</definedName>
    <definedName name="LPJAN08">#REF!</definedName>
    <definedName name="LPJANSIM">#REF!</definedName>
    <definedName name="LPJANTESTE">#REF!</definedName>
    <definedName name="LPJUL05">#REF!</definedName>
    <definedName name="LPJUL06">#REF!</definedName>
    <definedName name="LPJUL07">#REF!</definedName>
    <definedName name="LPJUL08">#REF!</definedName>
    <definedName name="LPJUN05">#REF!</definedName>
    <definedName name="LPJUN06">#REF!</definedName>
    <definedName name="LPJUN07">#REF!</definedName>
    <definedName name="LPJUN08">#REF!</definedName>
    <definedName name="LPMAI05">#REF!</definedName>
    <definedName name="LPMAI06">#REF!</definedName>
    <definedName name="LPMAI07">#REF!</definedName>
    <definedName name="LPMAI08">#REF!</definedName>
    <definedName name="LPMAR05">#REF!</definedName>
    <definedName name="LPMAR06">#REF!</definedName>
    <definedName name="LPMAR07">#REF!</definedName>
    <definedName name="LPMAR08">#REF!</definedName>
    <definedName name="LPNOV05">#REF!</definedName>
    <definedName name="LPNOV06">#REF!</definedName>
    <definedName name="LPNOV07">#REF!</definedName>
    <definedName name="LPOUT05">#REF!</definedName>
    <definedName name="LPOUT06">#REF!</definedName>
    <definedName name="LPOUT07">#REF!</definedName>
    <definedName name="LPOUT09">#REF!</definedName>
    <definedName name="LPSET05" localSheetId="9">#REF!</definedName>
    <definedName name="LPSET05" localSheetId="0">#REF!</definedName>
    <definedName name="LPSET05">#REF!</definedName>
    <definedName name="LPSET06" localSheetId="9">#REF!</definedName>
    <definedName name="LPSET06" localSheetId="0">#REF!</definedName>
    <definedName name="LPSET06">#REF!</definedName>
    <definedName name="LPSET07" localSheetId="9">#REF!</definedName>
    <definedName name="LPSET07" localSheetId="0">#REF!</definedName>
    <definedName name="LPSET07">#REF!</definedName>
    <definedName name="LRANO">#REF!</definedName>
    <definedName name="LSKÇlka">#REF!</definedName>
    <definedName name="LTCelpe" localSheetId="9">#REF!</definedName>
    <definedName name="LTCelpe" localSheetId="0">#REF!</definedName>
    <definedName name="LTCelpe">#REF!</definedName>
    <definedName name="LtDebt" localSheetId="9">#REF!</definedName>
    <definedName name="LtDebt" localSheetId="0">#REF!</definedName>
    <definedName name="LtDebt">#REF!</definedName>
    <definedName name="lte_ant" localSheetId="9">#REF!</definedName>
    <definedName name="lte_ant" localSheetId="0">#REF!</definedName>
    <definedName name="lte_ant">#REF!</definedName>
    <definedName name="lte_cactual">#REF!</definedName>
    <definedName name="Ltitle">#REF!</definedName>
    <definedName name="LTM_EPS">#REF!</definedName>
    <definedName name="LTMData">#REF!,#REF!,#REF!,#REF!,#REF!,#REF!,#REF!,#REF!,#REF!,#REF!,#REF!</definedName>
    <definedName name="LUCROS.EXERC" localSheetId="9">#REF!</definedName>
    <definedName name="LUCROS.EXERC" localSheetId="0">#REF!</definedName>
    <definedName name="LUCROS.EXERC">#REF!</definedName>
    <definedName name="LUCROS.EXERCICIO" localSheetId="9">#REF!</definedName>
    <definedName name="LUCROS.EXERCICIO" localSheetId="0">#REF!</definedName>
    <definedName name="LUCROS.EXERCICIO">#REF!</definedName>
    <definedName name="m" localSheetId="0" hidden="1">{"Bradesco 1",#N/A,TRUE,"Bradesco acc_dil";"Bradesco2",#N/A,TRUE,"Bradesco acc_dil";"Bradesco3",#N/A,TRUE,"Bradesco's RWA analysis";"Unibanco1",#N/A,TRUE,"Unibanco acc_dil ";"Unibanco2",#N/A,TRUE,"Unibanco acc_dil ";"Unibanco3",#N/A,TRUE,"Unibanco's RWA analysis"}</definedName>
    <definedName name="m" hidden="1">#REF!</definedName>
    <definedName name="M.PER" localSheetId="9">#REF!</definedName>
    <definedName name="M.PER" localSheetId="0">#REF!</definedName>
    <definedName name="M.PER">#REF!</definedName>
    <definedName name="M.YTD" localSheetId="9">#REF!</definedName>
    <definedName name="M.YTD" localSheetId="0">#REF!</definedName>
    <definedName name="M.YTD">#REF!</definedName>
    <definedName name="MA">#REF!</definedName>
    <definedName name="Macro2">#REF!</definedName>
    <definedName name="MacroData">#REF!</definedName>
    <definedName name="MacroPlan04">#REF!</definedName>
    <definedName name="MACROS" localSheetId="9">#REF!</definedName>
    <definedName name="MACROS" localSheetId="0">#REF!</definedName>
    <definedName name="MACROS">#REF!</definedName>
    <definedName name="mad"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ruga" localSheetId="5" hidden="1">{"Bradesco 1",#N/A,TRUE,"Bradesco acc_dil";"Bradesco2",#N/A,TRUE,"Bradesco acc_dil";"Bradesco3",#N/A,TRUE,"Bradesco's RWA analysis";"Unibanco1",#N/A,TRUE,"Unibanco acc_dil ";"Unibanco2",#N/A,TRUE,"Unibanco acc_dil ";"Unibanco3",#N/A,TRUE,"Unibanco's RWA analysis"}</definedName>
    <definedName name="madruga" localSheetId="9" hidden="1">{"Bradesco 1",#N/A,TRUE,"Bradesco acc_dil";"Bradesco2",#N/A,TRUE,"Bradesco acc_dil";"Bradesco3",#N/A,TRUE,"Bradesco's RWA analysis";"Unibanco1",#N/A,TRUE,"Unibanco acc_dil ";"Unibanco2",#N/A,TRUE,"Unibanco acc_dil ";"Unibanco3",#N/A,TRUE,"Unibanco's RWA analysis"}</definedName>
    <definedName name="madruga" localSheetId="0" hidden="1">{"Bradesco 1",#N/A,TRUE,"Bradesco acc_dil";"Bradesco2",#N/A,TRUE,"Bradesco acc_dil";"Bradesco3",#N/A,TRUE,"Bradesco's RWA analysis";"Unibanco1",#N/A,TRUE,"Unibanco acc_dil ";"Unibanco2",#N/A,TRUE,"Unibanco acc_dil ";"Unibanco3",#N/A,TRUE,"Unibanco's RWA analysis"}</definedName>
    <definedName name="madruga" hidden="1">{"Bradesco 1",#N/A,TRUE,"Bradesco acc_dil";"Bradesco2",#N/A,TRUE,"Bradesco acc_dil";"Bradesco3",#N/A,TRUE,"Bradesco's RWA analysis";"Unibanco1",#N/A,TRUE,"Unibanco acc_dil ";"Unibanco2",#N/A,TRUE,"Unibanco acc_dil ";"Unibanco3",#N/A,TRUE,"Unibanco's RWA analysis"}</definedName>
    <definedName name="Mai" localSheetId="9">#REF!,#REF!,#REF!</definedName>
    <definedName name="Mai" localSheetId="0">#REF!,#REF!,#REF!</definedName>
    <definedName name="Mai">#REF!,#REF!,#REF!</definedName>
    <definedName name="MAI__S_IVA" localSheetId="9">#REF!</definedName>
    <definedName name="MAI__S_IVA" localSheetId="0">#REF!</definedName>
    <definedName name="MAI__S_IVA">#REF!</definedName>
    <definedName name="maio" localSheetId="5" hidden="1">{#N/A,#N/A,FALSE,"INGRESOS"}</definedName>
    <definedName name="maio" localSheetId="9" hidden="1">{#N/A,#N/A,FALSE,"INGRESOS"}</definedName>
    <definedName name="maio" localSheetId="0" hidden="1">{#N/A,#N/A,FALSE,"INGRESOS"}</definedName>
    <definedName name="maio" hidden="1">{#N/A,#N/A,FALSE,"INGRESOS"}</definedName>
    <definedName name="Maiuscola">#REF!</definedName>
    <definedName name="Maiuscola2">#REF!</definedName>
    <definedName name="MAND">#REF!</definedName>
    <definedName name="manoel" localSheetId="9">#REF!</definedName>
    <definedName name="manoel" localSheetId="0">#REF!</definedName>
    <definedName name="manoel">#REF!</definedName>
    <definedName name="Manual">#REF!</definedName>
    <definedName name="mapa" localSheetId="9">#REF!</definedName>
    <definedName name="mapa" localSheetId="0">#REF!</definedName>
    <definedName name="mapa">#REF!</definedName>
    <definedName name="mapa1" localSheetId="9">#REF!</definedName>
    <definedName name="mapa1" localSheetId="0">#REF!</definedName>
    <definedName name="mapa1">#REF!</definedName>
    <definedName name="mar" hidden="1">#REF!</definedName>
    <definedName name="MAR__S_IVA">#REF!</definedName>
    <definedName name="marc" hidden="1">#REF!</definedName>
    <definedName name="marcelo" localSheetId="9">#REF!</definedName>
    <definedName name="marcelo" localSheetId="0">#REF!</definedName>
    <definedName name="marcelo">#REF!</definedName>
    <definedName name="MARCIO" localSheetId="9">#REF!</definedName>
    <definedName name="MARCIO" localSheetId="0">#REF!</definedName>
    <definedName name="MARCIO">#REF!</definedName>
    <definedName name="MARÇO" localSheetId="5" hidden="1">{#N/A,#N/A,TRUE,"RESUMEN";#N/A,#N/A,TRUE,"SENSIBILIDADES";#N/A,#N/A,TRUE,"HIPOTESIS";#N/A,#N/A,TRUE,"INGRESOS";#N/A,#N/A,TRUE,"INVERSIONES MEDIOS MATERIALES"}</definedName>
    <definedName name="MARÇO" localSheetId="9" hidden="1">{#N/A,#N/A,TRUE,"RESUMEN";#N/A,#N/A,TRUE,"SENSIBILIDADES";#N/A,#N/A,TRUE,"HIPOTESIS";#N/A,#N/A,TRUE,"INGRESOS";#N/A,#N/A,TRUE,"INVERSIONES MEDIOS MATERIALES"}</definedName>
    <definedName name="MARÇO" localSheetId="0" hidden="1">{#N/A,#N/A,TRUE,"RESUMEN";#N/A,#N/A,TRUE,"SENSIBILIDADES";#N/A,#N/A,TRUE,"HIPOTESIS";#N/A,#N/A,TRUE,"INGRESOS";#N/A,#N/A,TRUE,"INVERSIONES MEDIOS MATERIALES"}</definedName>
    <definedName name="MARÇO" hidden="1">{#N/A,#N/A,TRUE,"RESUMEN";#N/A,#N/A,TRUE,"SENSIBILIDADES";#N/A,#N/A,TRUE,"HIPOTESIS";#N/A,#N/A,TRUE,"INGRESOS";#N/A,#N/A,TRUE,"INVERSIONES MEDIOS MATERIALES"}</definedName>
    <definedName name="MARÇO2013">#REF!</definedName>
    <definedName name="marcos" localSheetId="5" hidden="1">{#N/A,#N/A,FALSE,"ENERGIA";#N/A,#N/A,FALSE,"PERDIDAS";#N/A,#N/A,FALSE,"CLIENTES";#N/A,#N/A,FALSE,"ESTADO";#N/A,#N/A,FALSE,"TECNICA"}</definedName>
    <definedName name="marcos" localSheetId="9" hidden="1">{#N/A,#N/A,FALSE,"ENERGIA";#N/A,#N/A,FALSE,"PERDIDAS";#N/A,#N/A,FALSE,"CLIENTES";#N/A,#N/A,FALSE,"ESTADO";#N/A,#N/A,FALSE,"TECNICA"}</definedName>
    <definedName name="marcos" localSheetId="0" hidden="1">{#N/A,#N/A,FALSE,"ENERGIA";#N/A,#N/A,FALSE,"PERDIDAS";#N/A,#N/A,FALSE,"CLIENTES";#N/A,#N/A,FALSE,"ESTADO";#N/A,#N/A,FALSE,"TECNICA"}</definedName>
    <definedName name="marcos" hidden="1">{#N/A,#N/A,FALSE,"ENERGIA";#N/A,#N/A,FALSE,"PERDIDAS";#N/A,#N/A,FALSE,"CLIENTES";#N/A,#N/A,FALSE,"ESTADO";#N/A,#N/A,FALSE,"TECNICA"}</definedName>
    <definedName name="MarketCap">#REF!</definedName>
    <definedName name="MARLI">#REF!</definedName>
    <definedName name="marrr">#REF!</definedName>
    <definedName name="mary" localSheetId="9">#REF!</definedName>
    <definedName name="mary" localSheetId="0">#REF!</definedName>
    <definedName name="mary">#REF!</definedName>
    <definedName name="MAT.INTERMED" localSheetId="9">#REF!</definedName>
    <definedName name="MAT.INTERMED" localSheetId="0">#REF!</definedName>
    <definedName name="MAT.INTERMED">#REF!</definedName>
    <definedName name="Materiais" localSheetId="9">#REF!</definedName>
    <definedName name="Materiais" localSheetId="0">#REF!</definedName>
    <definedName name="Materiais">#REF!</definedName>
    <definedName name="MATERIAL0197">#REF!</definedName>
    <definedName name="MATERIAL0297">#REF!</definedName>
    <definedName name="MATERIAL0397">#REF!</definedName>
    <definedName name="MATERIAL0497">#REF!</definedName>
    <definedName name="MATERIAL0597">#REF!</definedName>
    <definedName name="MATERIAL0697">#REF!</definedName>
    <definedName name="MATERIAL0797">#REF!</definedName>
    <definedName name="MATERIAL0897">#REF!</definedName>
    <definedName name="MATERIAL0997">#REF!</definedName>
    <definedName name="MATERIAL1097">#REF!</definedName>
    <definedName name="MATERIAL1296">#REF!</definedName>
    <definedName name="MATERIAL1297">#REF!</definedName>
    <definedName name="MATIMPORT0197">#REF!</definedName>
    <definedName name="MATIMPORT0297">#REF!</definedName>
    <definedName name="MATIMPORT0397">#REF!</definedName>
    <definedName name="MATIMPORT0497">#REF!</definedName>
    <definedName name="MATIMPORT0597">#REF!</definedName>
    <definedName name="MATIMPORT0697">#REF!</definedName>
    <definedName name="MATIMPORT0797">#REF!</definedName>
    <definedName name="MATIMPORT0897">#REF!</definedName>
    <definedName name="MATIMPORT0997">#REF!</definedName>
    <definedName name="MATIMPORT1097">#REF!</definedName>
    <definedName name="MATIMPORT1296">#REF!</definedName>
    <definedName name="MATIMPORT1297">#REF!</definedName>
    <definedName name="MATRIZ">#REF!</definedName>
    <definedName name="mb">#REF!</definedName>
    <definedName name="mbgs">#REF!</definedName>
    <definedName name="MCON">#REF!</definedName>
    <definedName name="me" localSheetId="9">#REF!</definedName>
    <definedName name="me" localSheetId="0">#REF!</definedName>
    <definedName name="me">#REF!</definedName>
    <definedName name="MEBIADCR" localSheetId="9">#REF!</definedName>
    <definedName name="MEBIADCR" localSheetId="0">#REF!</definedName>
    <definedName name="MEBIADCR">#REF!</definedName>
    <definedName name="med.asset.beta" localSheetId="9">#REF!</definedName>
    <definedName name="med.asset.beta" localSheetId="0">#REF!</definedName>
    <definedName name="med.asset.beta">#REF!</definedName>
    <definedName name="medioreal_CHP">#REF!</definedName>
    <definedName name="medioreal_Co">#REF!</definedName>
    <definedName name="medioreal_Qtz">#REF!</definedName>
    <definedName name="medioreal_R" localSheetId="9">#REF!</definedName>
    <definedName name="medioreal_R" localSheetId="0">#REF!</definedName>
    <definedName name="medioreal_R">#REF!</definedName>
    <definedName name="medioreal_US" localSheetId="9">#REF!</definedName>
    <definedName name="medioreal_US" localSheetId="0">#REF!</definedName>
    <definedName name="medioreal_US">#REF!</definedName>
    <definedName name="men" localSheetId="5" hidden="1">{#N/A,#N/A,FALSE,"LLAVE";#N/A,#N/A,FALSE,"EERR";#N/A,#N/A,FALSE,"ESP";#N/A,#N/A,FALSE,"EOAF";#N/A,#N/A,FALSE,"CASH";#N/A,#N/A,FALSE,"FINANZAS";#N/A,#N/A,FALSE,"DEUDA";#N/A,#N/A,FALSE,"INVERSION";#N/A,#N/A,FALSE,"PERSONAL"}</definedName>
    <definedName name="men" localSheetId="9" hidden="1">{#N/A,#N/A,FALSE,"LLAVE";#N/A,#N/A,FALSE,"EERR";#N/A,#N/A,FALSE,"ESP";#N/A,#N/A,FALSE,"EOAF";#N/A,#N/A,FALSE,"CASH";#N/A,#N/A,FALSE,"FINANZAS";#N/A,#N/A,FALSE,"DEUDA";#N/A,#N/A,FALSE,"INVERSION";#N/A,#N/A,FALSE,"PERSONAL"}</definedName>
    <definedName name="men" localSheetId="0"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MEN1A">#REF!</definedName>
    <definedName name="MEN1B">#REF!</definedName>
    <definedName name="MEN2A">#REF!</definedName>
    <definedName name="MEN2B">#REF!</definedName>
    <definedName name="MENSAL2" localSheetId="0">#REF!</definedName>
    <definedName name="MENSAL2">#REF!</definedName>
    <definedName name="MENSAL4" localSheetId="0">#REF!</definedName>
    <definedName name="MENSAL4">#REF!</definedName>
    <definedName name="MENU">#REF!</definedName>
    <definedName name="MENU1">#REF!</definedName>
    <definedName name="MENU1A">#REF!</definedName>
    <definedName name="MENU1B">#REF!</definedName>
    <definedName name="MENU2">#REF!</definedName>
    <definedName name="MENU2A">#REF!</definedName>
    <definedName name="MENU2B">#REF!</definedName>
    <definedName name="MENU3">#REF!</definedName>
    <definedName name="MENU4">#REF!</definedName>
    <definedName name="MERCOSUL">#REF!</definedName>
    <definedName name="MERCPOND">#REF!</definedName>
    <definedName name="MES">#REF!</definedName>
    <definedName name="Mês">#REF!</definedName>
    <definedName name="MES_FIM">#REF!</definedName>
    <definedName name="MES_INI">#REF!</definedName>
    <definedName name="MES_INICIO_CMARG">#REF!</definedName>
    <definedName name="MES_REF">#REF!</definedName>
    <definedName name="MESES">#REF!</definedName>
    <definedName name="Meta_">#REF!</definedName>
    <definedName name="Meta_IRC">#REF!</definedName>
    <definedName name="Meta_Refat">#REF!</definedName>
    <definedName name="Meta_Refaturamento">#REF!</definedName>
    <definedName name="MEXC">#REF!</definedName>
    <definedName name="mi" localSheetId="9">#REF!</definedName>
    <definedName name="mi" localSheetId="0">#REF!</definedName>
    <definedName name="mi">#REF!</definedName>
    <definedName name="MIL" localSheetId="9">#REF!</definedName>
    <definedName name="MIL" localSheetId="0">#REF!</definedName>
    <definedName name="MIL">#REF!</definedName>
    <definedName name="Milena" localSheetId="9">#REF!</definedName>
    <definedName name="Milena" localSheetId="0">#REF!</definedName>
    <definedName name="Milena">#REF!</definedName>
    <definedName name="Milena_27" localSheetId="9">#REF!</definedName>
    <definedName name="Milena_27" localSheetId="0">#REF!</definedName>
    <definedName name="Milena_27">#REF!</definedName>
    <definedName name="Milena_28" localSheetId="0">#REF!</definedName>
    <definedName name="Milena_28">#REF!</definedName>
    <definedName name="Milena_29">#REF!</definedName>
    <definedName name="Milena_38">#REF!</definedName>
    <definedName name="Milena_41">#REF!</definedName>
    <definedName name="Milena_81">#REF!</definedName>
    <definedName name="mincash" localSheetId="9">#REF!</definedName>
    <definedName name="mincash" localSheetId="0">#REF!</definedName>
    <definedName name="mincash">#REF!</definedName>
    <definedName name="Minority" localSheetId="9">#REF!</definedName>
    <definedName name="Minority" localSheetId="0">#REF!</definedName>
    <definedName name="Minority">#REF!</definedName>
    <definedName name="MinorityInterest" localSheetId="9">#REF!</definedName>
    <definedName name="MinorityInterest" localSheetId="0">#REF!</definedName>
    <definedName name="MinorityInterest">#REF!</definedName>
    <definedName name="minsain1">"minent1"</definedName>
    <definedName name="Minuscola">#REF!</definedName>
    <definedName name="MIXRICAVI">#REF!</definedName>
    <definedName name="MM" localSheetId="9">#REF!</definedName>
    <definedName name="MM" localSheetId="0">#REF!</definedName>
    <definedName name="MM">#REF!</definedName>
    <definedName name="MM_1" localSheetId="9">#REF!</definedName>
    <definedName name="MM_1" localSheetId="0">#REF!</definedName>
    <definedName name="MM_1">#REF!</definedName>
    <definedName name="MMM" localSheetId="9">#REF!</definedName>
    <definedName name="MMM" localSheetId="0">#REF!</definedName>
    <definedName name="MMM">#REF!</definedName>
    <definedName name="mmmm" localSheetId="5" hidden="1">{#N/A,#N/A,FALSE,"LLAVE";#N/A,#N/A,FALSE,"EERR";#N/A,#N/A,FALSE,"ESP";#N/A,#N/A,FALSE,"EOAF";#N/A,#N/A,FALSE,"CASH";#N/A,#N/A,FALSE,"FINANZAS";#N/A,#N/A,FALSE,"DEUDA";#N/A,#N/A,FALSE,"INVERSION";#N/A,#N/A,FALSE,"PERSONAL"}</definedName>
    <definedName name="mmmm" localSheetId="9" hidden="1">{#N/A,#N/A,FALSE,"LLAVE";#N/A,#N/A,FALSE,"EERR";#N/A,#N/A,FALSE,"ESP";#N/A,#N/A,FALSE,"EOAF";#N/A,#N/A,FALSE,"CASH";#N/A,#N/A,FALSE,"FINANZAS";#N/A,#N/A,FALSE,"DEUDA";#N/A,#N/A,FALSE,"INVERSION";#N/A,#N/A,FALSE,"PERSONAL"}</definedName>
    <definedName name="mmmm" localSheetId="0" hidden="1">{#N/A,#N/A,FALSE,"LLAVE";#N/A,#N/A,FALSE,"EERR";#N/A,#N/A,FALSE,"ESP";#N/A,#N/A,FALSE,"EOAF";#N/A,#N/A,FALSE,"CASH";#N/A,#N/A,FALSE,"FINANZAS";#N/A,#N/A,FALSE,"DEUDA";#N/A,#N/A,FALSE,"INVERSION";#N/A,#N/A,FALSE,"PERSONAL"}</definedName>
    <definedName name="mmmm" hidden="1">{#N/A,#N/A,FALSE,"LLAVE";#N/A,#N/A,FALSE,"EERR";#N/A,#N/A,FALSE,"ESP";#N/A,#N/A,FALSE,"EOAF";#N/A,#N/A,FALSE,"CASH";#N/A,#N/A,FALSE,"FINANZAS";#N/A,#N/A,FALSE,"DEUDA";#N/A,#N/A,FALSE,"INVERSION";#N/A,#N/A,FALSE,"PERSONAL"}</definedName>
    <definedName name="mmreeee" hidden="1">#REF!</definedName>
    <definedName name="mo">#REF!</definedName>
    <definedName name="MODULOS">#N/A</definedName>
    <definedName name="Moeda">#REF!</definedName>
    <definedName name="MOEDAANO" localSheetId="9">#REF!</definedName>
    <definedName name="MOEDAANO" localSheetId="0">#REF!</definedName>
    <definedName name="MOEDAANO">#REF!</definedName>
    <definedName name="MOEDAMES" localSheetId="9">#REF!</definedName>
    <definedName name="MOEDAMES" localSheetId="0">#REF!</definedName>
    <definedName name="MOEDAMES">#REF!</definedName>
    <definedName name="MOEDANOB" localSheetId="9">#REF!</definedName>
    <definedName name="MOEDANOB" localSheetId="0">#REF!</definedName>
    <definedName name="MOEDANOB">#REF!</definedName>
    <definedName name="MOEDMESB">#REF!</definedName>
    <definedName name="month">#REF!</definedName>
    <definedName name="MPEN">#REF!</definedName>
    <definedName name="MPRG">#REF!</definedName>
    <definedName name="mr" localSheetId="9">#REF!</definedName>
    <definedName name="mr" localSheetId="0">#REF!</definedName>
    <definedName name="mr">#REF!</definedName>
    <definedName name="mrh" localSheetId="9">#REF!</definedName>
    <definedName name="mrh" localSheetId="0">#REF!</definedName>
    <definedName name="mrh">#REF!</definedName>
    <definedName name="mrirrr" localSheetId="9">#REF!</definedName>
    <definedName name="mrirrr" localSheetId="0">#REF!</definedName>
    <definedName name="mrirrr">#REF!</definedName>
    <definedName name="MSEL">#REF!</definedName>
    <definedName name="MTZ" localSheetId="9">#REF!</definedName>
    <definedName name="MTZ" localSheetId="0">#REF!</definedName>
    <definedName name="MTZ">#REF!</definedName>
    <definedName name="mult_sen" localSheetId="9">#REF!</definedName>
    <definedName name="mult_sen" localSheetId="0">#REF!</definedName>
    <definedName name="mult_sen">#REF!</definedName>
    <definedName name="MULTACOM">#REF!</definedName>
    <definedName name="MULTACPRO">#REF!</definedName>
    <definedName name="MULTAEAECOM">#REF!</definedName>
    <definedName name="MULTAEAECPRO">#REF!</definedName>
    <definedName name="MULTAEAEILUM">#REF!</definedName>
    <definedName name="MULTAEAEIND">#REF!</definedName>
    <definedName name="MULTAEAEPPUB">#REF!</definedName>
    <definedName name="MULTAEAERES">#REF!</definedName>
    <definedName name="MULTAEAEREV">#REF!</definedName>
    <definedName name="MULTAEAERUR">#REF!</definedName>
    <definedName name="MULTAEAESPUB">#REF!</definedName>
    <definedName name="MULTAECECOM">#REF!</definedName>
    <definedName name="MULTAECECPRO">#REF!</definedName>
    <definedName name="MULTAECEILUM">#REF!</definedName>
    <definedName name="MULTAECEIND">#REF!</definedName>
    <definedName name="MULTAECEPPUB">#REF!</definedName>
    <definedName name="MULTAECERES">#REF!</definedName>
    <definedName name="MULTAECEREV">#REF!</definedName>
    <definedName name="MULTAECERUR">#REF!</definedName>
    <definedName name="MULTAECESPUB">#REF!</definedName>
    <definedName name="MULTAILUM">#REF!</definedName>
    <definedName name="MULTAIND">#REF!</definedName>
    <definedName name="MULTAPPUB">#REF!</definedName>
    <definedName name="MULTARES">#REF!</definedName>
    <definedName name="MULTAREV">#REF!</definedName>
    <definedName name="MULTARUR">#REF!</definedName>
    <definedName name="MULTASPUB">#REF!</definedName>
    <definedName name="MUN">#REF!</definedName>
    <definedName name="MUN___0">#REF!</definedName>
    <definedName name="MUN___14">#REF!</definedName>
    <definedName name="MUN___3">#REF!</definedName>
    <definedName name="municipios2003">#REF!</definedName>
    <definedName name="MUTACAO">#REF!</definedName>
    <definedName name="MUTACAO1">#REF!</definedName>
    <definedName name="MUTUO.ATIVO">#REF!</definedName>
    <definedName name="MUTUO.PASSIVO">#REF!</definedName>
    <definedName name="MV">#REF!</definedName>
    <definedName name="mwh_fat">#REF!</definedName>
    <definedName name="MWMEDIO">#REF!</definedName>
    <definedName name="my">#REF!</definedName>
    <definedName name="n" localSheetId="5" hidden="1">{#N/A,#N/A,FALSE,"1321";#N/A,#N/A,FALSE,"1324";#N/A,#N/A,FALSE,"1333";#N/A,#N/A,FALSE,"1371"}</definedName>
    <definedName name="n" localSheetId="9" hidden="1">{#N/A,#N/A,FALSE,"1321";#N/A,#N/A,FALSE,"1324";#N/A,#N/A,FALSE,"1333";#N/A,#N/A,FALSE,"1371"}</definedName>
    <definedName name="n" localSheetId="0" hidden="1">{#N/A,#N/A,FALSE,"1321";#N/A,#N/A,FALSE,"1324";#N/A,#N/A,FALSE,"1333";#N/A,#N/A,FALSE,"1371"}</definedName>
    <definedName name="n" hidden="1">{#N/A,#N/A,FALSE,"1321";#N/A,#N/A,FALSE,"1324";#N/A,#N/A,FALSE,"1333";#N/A,#N/A,FALSE,"1371"}</definedName>
    <definedName name="N__D1_">#REF!</definedName>
    <definedName name="N__D2_">#REF!</definedName>
    <definedName name="N__Enc">#REF!</definedName>
    <definedName name="N__Enc_p_96">#REF!</definedName>
    <definedName name="N_D1_">#REF!</definedName>
    <definedName name="N_D2_">#REF!</definedName>
    <definedName name="N_SERIES_CMARG">#REF!</definedName>
    <definedName name="N_Y_0_" localSheetId="9">#REF!</definedName>
    <definedName name="N_Y_0_" localSheetId="0">#REF!</definedName>
    <definedName name="N_Y_0_">#REF!</definedName>
    <definedName name="N_Z_0_" localSheetId="9">#REF!</definedName>
    <definedName name="N_Z_0_" localSheetId="0">#REF!</definedName>
    <definedName name="N_Z_0_">#REF!</definedName>
    <definedName name="N1_Y_" localSheetId="9">#REF!</definedName>
    <definedName name="N1_Y_" localSheetId="0">#REF!</definedName>
    <definedName name="N1_Y_">#REF!</definedName>
    <definedName name="N1_Z_">#REF!</definedName>
    <definedName name="Name">#REF!</definedName>
    <definedName name="NÃO_UTILIZADOS">#REF!</definedName>
    <definedName name="NAT">#REF!</definedName>
    <definedName name="NetDebt">#REF!</definedName>
    <definedName name="NETWORTH">#REF!</definedName>
    <definedName name="NEWCOV" localSheetId="9">#REF!</definedName>
    <definedName name="NEWCOV" localSheetId="0">#REF!</definedName>
    <definedName name="NEWCOV">#REF!</definedName>
    <definedName name="NewTaxGW" localSheetId="9">#REF!</definedName>
    <definedName name="NewTaxGW" localSheetId="0">#REF!</definedName>
    <definedName name="NewTaxGW">#REF!</definedName>
    <definedName name="NewTaxIntangibles" localSheetId="9">#REF!</definedName>
    <definedName name="NewTaxIntangibles" localSheetId="0">#REF!</definedName>
    <definedName name="NewTaxIntangibles">#REF!</definedName>
    <definedName name="NEXTCOPIA">#REF!</definedName>
    <definedName name="ni">#REF!</definedName>
    <definedName name="ni_acq">#REF!</definedName>
    <definedName name="ni_c">#REF!</definedName>
    <definedName name="ni_c_e">#REF!</definedName>
    <definedName name="ni_e">#REF!</definedName>
    <definedName name="ni_targ">#REF!</definedName>
    <definedName name="ni_terminal">#REF!</definedName>
    <definedName name="ni_total">#REF!</definedName>
    <definedName name="nikol" localSheetId="5" hidden="1">{#N/A,#N/A,FALSE,"DRE-2";#N/A,#N/A,FALSE,"DRE";#N/A,#N/A,FALSE,"ANEX-07";#N/A,#N/A,FALSE,"ANEX-08";#N/A,#N/A,FALSE,"ANEX-09";#N/A,#N/A,FALSE,"ANEX-10";#N/A,#N/A,FALSE,"ANEX-11";#N/A,#N/A,FALSE,"ANEX-12";#N/A,#N/A,FALSE,"ANEX-13";#N/A,#N/A,FALSE,"ANEX-14";#N/A,#N/A,FALSE,"BALPTR"}</definedName>
    <definedName name="nikol" localSheetId="9" hidden="1">{#N/A,#N/A,FALSE,"DRE-2";#N/A,#N/A,FALSE,"DRE";#N/A,#N/A,FALSE,"ANEX-07";#N/A,#N/A,FALSE,"ANEX-08";#N/A,#N/A,FALSE,"ANEX-09";#N/A,#N/A,FALSE,"ANEX-10";#N/A,#N/A,FALSE,"ANEX-11";#N/A,#N/A,FALSE,"ANEX-12";#N/A,#N/A,FALSE,"ANEX-13";#N/A,#N/A,FALSE,"ANEX-14";#N/A,#N/A,FALSE,"BALPTR"}</definedName>
    <definedName name="nikol" localSheetId="0" hidden="1">{#N/A,#N/A,FALSE,"DRE-2";#N/A,#N/A,FALSE,"DRE";#N/A,#N/A,FALSE,"ANEX-07";#N/A,#N/A,FALSE,"ANEX-08";#N/A,#N/A,FALSE,"ANEX-09";#N/A,#N/A,FALSE,"ANEX-10";#N/A,#N/A,FALSE,"ANEX-11";#N/A,#N/A,FALSE,"ANEX-12";#N/A,#N/A,FALSE,"ANEX-13";#N/A,#N/A,FALSE,"ANEX-14";#N/A,#N/A,FALSE,"BALPTR"}</definedName>
    <definedName name="nikol" hidden="1">{#N/A,#N/A,FALSE,"DRE-2";#N/A,#N/A,FALSE,"DRE";#N/A,#N/A,FALSE,"ANEX-07";#N/A,#N/A,FALSE,"ANEX-08";#N/A,#N/A,FALSE,"ANEX-09";#N/A,#N/A,FALSE,"ANEX-10";#N/A,#N/A,FALSE,"ANEX-11";#N/A,#N/A,FALSE,"ANEX-12";#N/A,#N/A,FALSE,"ANEX-13";#N/A,#N/A,FALSE,"ANEX-14";#N/A,#N/A,FALSE,"BALPTR"}</definedName>
    <definedName name="njo"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jo"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jo"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jo"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LCT">#REF!</definedName>
    <definedName name="nlkp"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lkp"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lkp"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lkp"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NM_BV">#REF!</definedName>
    <definedName name="NM_EBITDA">#REF!</definedName>
    <definedName name="NM_OpInc">#REF!</definedName>
    <definedName name="NN">#REF!</definedName>
    <definedName name="nnn" localSheetId="5" hidden="1">{#N/A,#N/A,FALSE,"1321";#N/A,#N/A,FALSE,"1324";#N/A,#N/A,FALSE,"1333";#N/A,#N/A,FALSE,"1371"}</definedName>
    <definedName name="nnn" localSheetId="9" hidden="1">{#N/A,#N/A,FALSE,"1321";#N/A,#N/A,FALSE,"1324";#N/A,#N/A,FALSE,"1333";#N/A,#N/A,FALSE,"1371"}</definedName>
    <definedName name="nnn" localSheetId="0" hidden="1">{#N/A,#N/A,FALSE,"1321";#N/A,#N/A,FALSE,"1324";#N/A,#N/A,FALSE,"1333";#N/A,#N/A,FALSE,"1371"}</definedName>
    <definedName name="nnn" hidden="1">{#N/A,#N/A,FALSE,"1321";#N/A,#N/A,FALSE,"1324";#N/A,#N/A,FALSE,"1333";#N/A,#N/A,FALSE,"1371"}</definedName>
    <definedName name="nnnn" localSheetId="5" hidden="1">{#N/A,#N/A,FALSE,"Pag.01"}</definedName>
    <definedName name="nnnn" localSheetId="9" hidden="1">{#N/A,#N/A,FALSE,"Pag.01"}</definedName>
    <definedName name="nnnn" localSheetId="0" hidden="1">{#N/A,#N/A,FALSE,"Pag.01"}</definedName>
    <definedName name="nnnn" hidden="1">{#N/A,#N/A,FALSE,"Pag.01"}</definedName>
    <definedName name="nnnnn" localSheetId="5" hidden="1">{#N/A,#N/A,FALSE,"Pag.01"}</definedName>
    <definedName name="nnnnn" localSheetId="9" hidden="1">{#N/A,#N/A,FALSE,"Pag.01"}</definedName>
    <definedName name="nnnnn" localSheetId="0" hidden="1">{#N/A,#N/A,FALSE,"Pag.01"}</definedName>
    <definedName name="nnnnn" hidden="1">{#N/A,#N/A,FALSE,"Pag.01"}</definedName>
    <definedName name="nnnnnnn" localSheetId="5" hidden="1">{#N/A,#N/A,FALSE,"Pag.01"}</definedName>
    <definedName name="nnnnnnn" localSheetId="9" hidden="1">{#N/A,#N/A,FALSE,"Pag.01"}</definedName>
    <definedName name="nnnnnnn" localSheetId="0" hidden="1">{#N/A,#N/A,FALSE,"Pag.01"}</definedName>
    <definedName name="nnnnnnn" hidden="1">{#N/A,#N/A,FALSE,"Pag.01"}</definedName>
    <definedName name="nomeforn">#REF!</definedName>
    <definedName name="NomeMes">#REF!</definedName>
    <definedName name="NOMEPRODUTO1">#REF!</definedName>
    <definedName name="NOMEPRODUTO2">#REF!</definedName>
    <definedName name="NOMEPRODUTO3">#REF!</definedName>
    <definedName name="NOMEPRODUTO4">#REF!</definedName>
    <definedName name="NOMETERRITORIO">#REF!</definedName>
    <definedName name="NOMETERRITORIOMAIS">#REF!</definedName>
    <definedName name="NOMETERRITORIOTIT">#REF!</definedName>
    <definedName name="NOMETERRITORIOTITMAIS">#REF!</definedName>
    <definedName name="NOMEUNIDADE1">#REF!</definedName>
    <definedName name="NOMEUNIDADE2">#REF!</definedName>
    <definedName name="NOMEUNIDADE3">#REF!</definedName>
    <definedName name="NOMEUNIDADE4">#REF!</definedName>
    <definedName name="NOTA">#REF!</definedName>
    <definedName name="Note_1_LG">#REF!</definedName>
    <definedName name="Note_1_R">#REF!</definedName>
    <definedName name="Note_10_LG">#REF!</definedName>
    <definedName name="Note_10_R">#REF!</definedName>
    <definedName name="Note_11_LG">#REF!</definedName>
    <definedName name="Note_11_R">#REF!</definedName>
    <definedName name="Note_11_SL_LG">#REF!</definedName>
    <definedName name="Note_11_SL_R">#REF!</definedName>
    <definedName name="Note_12_FAR_LG">#REF!</definedName>
    <definedName name="Note_12_FAR_R">#REF!</definedName>
    <definedName name="Note_12_LG">#REF!</definedName>
    <definedName name="Note_12_R">#REF!</definedName>
    <definedName name="Note_13_TPGross_LG">#REF!</definedName>
    <definedName name="Note_13_TPGross_R">#REF!</definedName>
    <definedName name="Note_13_TPReins_LG">#REF!</definedName>
    <definedName name="Note_13_TPReins_R">#REF!</definedName>
    <definedName name="Note_14_DefTaxAss_LG">#REF!</definedName>
    <definedName name="Note_14_DefTaxAss_R">#REF!</definedName>
    <definedName name="Note_14_defTaxLia_LG">#REF!</definedName>
    <definedName name="Note_14_DefTaxLia_R">#REF!</definedName>
    <definedName name="Note_14_LG">#REF!</definedName>
    <definedName name="Note_14_Pens_LG">#REF!</definedName>
    <definedName name="Note_14_pens_R">#REF!</definedName>
    <definedName name="Note_14_R">#REF!</definedName>
    <definedName name="Note_14_RP_LG">#REF!</definedName>
    <definedName name="Note_14_RP_R">#REF!</definedName>
    <definedName name="Note_15_Dep_LG">#REF!</definedName>
    <definedName name="Note_15_dep_R">#REF!</definedName>
    <definedName name="Note_15_LG">#REF!</definedName>
    <definedName name="Note_15_OF_LG">#REF!</definedName>
    <definedName name="Note_15_OF_R">#REF!</definedName>
    <definedName name="Note_15_R">#REF!</definedName>
    <definedName name="Note_16_Conv.notes">#REF!</definedName>
    <definedName name="Note_16_FinLease">#REF!</definedName>
    <definedName name="Note_16_LG">#REF!</definedName>
    <definedName name="Note_16_R">#REF!</definedName>
    <definedName name="Note_17_LG">#REF!</definedName>
    <definedName name="Note_17_R">#REF!</definedName>
    <definedName name="Note_18_LG">#REF!</definedName>
    <definedName name="Note_18_R">#REF!</definedName>
    <definedName name="Note_19_LG">#REF!</definedName>
    <definedName name="Note_19_R">#REF!</definedName>
    <definedName name="Note_2_LG">#REF!</definedName>
    <definedName name="Note_2_OtherFin_LG">#REF!</definedName>
    <definedName name="Note_2_OtherFin_R">#REF!</definedName>
    <definedName name="Note_2_R">#REF!</definedName>
    <definedName name="Note_2_Real_LG">#REF!</definedName>
    <definedName name="Note_2_Real_R">#REF!</definedName>
    <definedName name="Note_20_LG">#REF!</definedName>
    <definedName name="Note_20_R">#REF!</definedName>
    <definedName name="Note_21_LG">#REF!</definedName>
    <definedName name="Note_21_R">#REF!</definedName>
    <definedName name="Note_22_LG">#REF!</definedName>
    <definedName name="Note_22_LG_Iex">#REF!</definedName>
    <definedName name="Note_22_R">#REF!</definedName>
    <definedName name="Note_22_R_Iex">#REF!</definedName>
    <definedName name="Note_23_LG">#REF!</definedName>
    <definedName name="Note_23_R">#REF!</definedName>
    <definedName name="Note_24_LG">#REF!</definedName>
    <definedName name="Note_24_R">#REF!</definedName>
    <definedName name="Note_25_LG">#REF!</definedName>
    <definedName name="Note_25_R">#REF!</definedName>
    <definedName name="Note_26_LG">#REF!</definedName>
    <definedName name="Note_26_R">#REF!</definedName>
    <definedName name="Note_26_Staff_LG">#REF!</definedName>
    <definedName name="Note_26_staff_R">#REF!</definedName>
    <definedName name="Note_27_LG">#REF!</definedName>
    <definedName name="Note_27_R">#REF!</definedName>
    <definedName name="Note_27_staff_LG">#REF!</definedName>
    <definedName name="Note_27_staff_R">#REF!</definedName>
    <definedName name="Note_28_LG">#REF!</definedName>
    <definedName name="Note_28_R">#REF!</definedName>
    <definedName name="Note_28_staff_LG">#REF!</definedName>
    <definedName name="Note_28_staff_R">#REF!</definedName>
    <definedName name="Note_29_LG">#REF!</definedName>
    <definedName name="Note_29_R">#REF!</definedName>
    <definedName name="Note_3_LG">#REF!</definedName>
    <definedName name="Note_3_R">#REF!</definedName>
    <definedName name="Note_30_EG">#REF!</definedName>
    <definedName name="Note_30_LG">#REF!</definedName>
    <definedName name="Note_30_R">#REF!</definedName>
    <definedName name="Note_31_extraord">#REF!</definedName>
    <definedName name="Note_31_extraord_LG">#REF!</definedName>
    <definedName name="Note_31_extraord_R">#REF!</definedName>
    <definedName name="Note_31_Ord">#REF!</definedName>
    <definedName name="Note_31_Ord_LG">#REF!</definedName>
    <definedName name="Note_31_Ord_R">#REF!</definedName>
    <definedName name="Note_32">#REF!</definedName>
    <definedName name="Note_32_Eureko">#REF!</definedName>
    <definedName name="Note_32_Local">#REF!</definedName>
    <definedName name="Note_32_restatement">#REF!</definedName>
    <definedName name="Note_4_LG">#REF!</definedName>
    <definedName name="Note_4_R">#REF!</definedName>
    <definedName name="Note_5_LG">#REF!</definedName>
    <definedName name="Note_5_R">#REF!</definedName>
    <definedName name="Note_6_LG">#REF!</definedName>
    <definedName name="Note_6_R">#REF!</definedName>
    <definedName name="Note_7_Cash_LG">#REF!</definedName>
    <definedName name="Note_7_Cash_R">#REF!</definedName>
    <definedName name="Note_7_Equip_LG">#REF!</definedName>
    <definedName name="Note_7_Equip_R">#REF!</definedName>
    <definedName name="Note_7_LG">#REF!</definedName>
    <definedName name="Note_7_R">#REF!</definedName>
    <definedName name="Note_8_L_LG">#REF!</definedName>
    <definedName name="Note_8_L_r">#REF!</definedName>
    <definedName name="Note_8_LG">#REF!</definedName>
    <definedName name="Note_8_NL_LG">#REF!</definedName>
    <definedName name="Note_8_NL_R">#REF!</definedName>
    <definedName name="Note_8_R">#REF!</definedName>
    <definedName name="Note_9_LG">#REF!</definedName>
    <definedName name="Note_9_R">#REF!</definedName>
    <definedName name="Nov" localSheetId="9">#REF!,#REF!,#REF!</definedName>
    <definedName name="Nov" localSheetId="0">#REF!,#REF!,#REF!</definedName>
    <definedName name="Nov">#REF!,#REF!,#REF!</definedName>
    <definedName name="NOV__S_IVA" localSheetId="9">#REF!</definedName>
    <definedName name="NOV__S_IVA" localSheetId="0">#REF!</definedName>
    <definedName name="NOV__S_IVA">#REF!</definedName>
    <definedName name="nova" localSheetId="5">{"tipo",0,"Auto","Auto","";"ref",0,"Auto","Auto","NNNNNNN";"imobilizado",0,"Auto","Auto","NNNNNNN"}</definedName>
    <definedName name="nova" localSheetId="9">{"tipo",0,"Auto","Auto","";"ref",0,"Auto","Auto","NNNNNNN";"imobilizado",0,"Auto","Auto","NNNNNNN"}</definedName>
    <definedName name="nova" localSheetId="0" hidden="1">{"assumptions and inputs",#N/A,FALSE,"valuation";"intermediate calculations",#N/A,FALSE,"valuation";"dollar conversion",#N/A,FALSE,"valuation";"analysis at various prices",#N/A,FALSE,"valuation"}</definedName>
    <definedName name="nova">{"tipo",0,"Auto","Auto","";"ref",0,"Auto","Auto","NNNNNNN";"imobilizado",0,"Auto","Auto","NNNNNNN"}</definedName>
    <definedName name="novatarifa">#REF!</definedName>
    <definedName name="npc_coe">#REF!</definedName>
    <definedName name="NPV_R2">#REF!</definedName>
    <definedName name="NR_ABC">#REF!</definedName>
    <definedName name="NR_ACUM">#REF!</definedName>
    <definedName name="NR_ANHEMBI">#REF!</definedName>
    <definedName name="NR_CENTRO">#REF!</definedName>
    <definedName name="NR_ELPA">#REF!</definedName>
    <definedName name="NR_LESTE">#REF!</definedName>
    <definedName name="NR_OESTE">#REF!</definedName>
    <definedName name="NR_SUL">#REF!</definedName>
    <definedName name="num.fecha.final">#REF!</definedName>
    <definedName name="num.fecha.inicial">#REF!</definedName>
    <definedName name="Number_of_Gateways" localSheetId="9">#REF!</definedName>
    <definedName name="Number_of_Gateways" localSheetId="0">#REF!</definedName>
    <definedName name="Number_of_Gateways">#REF!</definedName>
    <definedName name="Number_Of_Sheets">#N/A</definedName>
    <definedName name="NUMERODEORDEM" localSheetId="9">#REF!</definedName>
    <definedName name="NUMERODEORDEM" localSheetId="0">#REF!</definedName>
    <definedName name="NUMERODEORDEM">#REF!</definedName>
    <definedName name="O" localSheetId="9">#REF!</definedName>
    <definedName name="O" localSheetId="0">#REF!</definedName>
    <definedName name="O">#REF!</definedName>
    <definedName name="Obj.Corp.">#REF!</definedName>
    <definedName name="OBJECTO">#REF!</definedName>
    <definedName name="OBS">#REF!</definedName>
    <definedName name="offsetnum">#REF!</definedName>
    <definedName name="OffsetValue">#REF!</definedName>
    <definedName name="oiio" localSheetId="5" hidden="1">{#N/A,#N/A,FALSE,"CONTROLE"}</definedName>
    <definedName name="oiio" localSheetId="9" hidden="1">{#N/A,#N/A,FALSE,"CONTROLE"}</definedName>
    <definedName name="oiio" localSheetId="0" hidden="1">{#N/A,#N/A,FALSE,"CONTROLE"}</definedName>
    <definedName name="oiio" hidden="1">{#N/A,#N/A,FALSE,"CONTROLE"}</definedName>
    <definedName name="oil">#N/A</definedName>
    <definedName name="oipoiaspoi">#REF!</definedName>
    <definedName name="ok">#REF!</definedName>
    <definedName name="okl" localSheetId="9">#REF!</definedName>
    <definedName name="okl" localSheetId="0">#REF!</definedName>
    <definedName name="okl">#REF!</definedName>
    <definedName name="OLE_LINK10_97" localSheetId="9">#REF!</definedName>
    <definedName name="OLE_LINK10_97" localSheetId="0">#REF!</definedName>
    <definedName name="OLE_LINK10_97">#REF!</definedName>
    <definedName name="ONDAGUA" localSheetId="9">#REF!</definedName>
    <definedName name="ONDAGUA" localSheetId="0">#REF!</definedName>
    <definedName name="ONDAGUA">#REF!</definedName>
    <definedName name="ONDAGUA100" localSheetId="9">#REF!</definedName>
    <definedName name="ONDAGUA100" localSheetId="0">#REF!</definedName>
    <definedName name="ONDAGUA100">#REF!</definedName>
    <definedName name="ooo" localSheetId="9" hidden="1">#REF!</definedName>
    <definedName name="ooo" localSheetId="0" hidden="1">#REF!</definedName>
    <definedName name="ooo" hidden="1">#REF!</definedName>
    <definedName name="oooooo" localSheetId="5" hidden="1">{#N/A,#N/A,FALSE,"LLAVE";#N/A,#N/A,FALSE,"EERR";#N/A,#N/A,FALSE,"ESP";#N/A,#N/A,FALSE,"EOAF";#N/A,#N/A,FALSE,"CASH";#N/A,#N/A,FALSE,"FINANZAS";#N/A,#N/A,FALSE,"DEUDA";#N/A,#N/A,FALSE,"INVERSION";#N/A,#N/A,FALSE,"PERSONAL"}</definedName>
    <definedName name="oooooo" localSheetId="9" hidden="1">{#N/A,#N/A,FALSE,"LLAVE";#N/A,#N/A,FALSE,"EERR";#N/A,#N/A,FALSE,"ESP";#N/A,#N/A,FALSE,"EOAF";#N/A,#N/A,FALSE,"CASH";#N/A,#N/A,FALSE,"FINANZAS";#N/A,#N/A,FALSE,"DEUDA";#N/A,#N/A,FALSE,"INVERSION";#N/A,#N/A,FALSE,"PERSONAL"}</definedName>
    <definedName name="oooooo" localSheetId="0" hidden="1">{#N/A,#N/A,FALSE,"LLAVE";#N/A,#N/A,FALSE,"EERR";#N/A,#N/A,FALSE,"ESP";#N/A,#N/A,FALSE,"EOAF";#N/A,#N/A,FALSE,"CASH";#N/A,#N/A,FALSE,"FINANZAS";#N/A,#N/A,FALSE,"DEUDA";#N/A,#N/A,FALSE,"INVERSION";#N/A,#N/A,FALSE,"PERSONAL"}</definedName>
    <definedName name="oooooo" hidden="1">{#N/A,#N/A,FALSE,"LLAVE";#N/A,#N/A,FALSE,"EERR";#N/A,#N/A,FALSE,"ESP";#N/A,#N/A,FALSE,"EOAF";#N/A,#N/A,FALSE,"CASH";#N/A,#N/A,FALSE,"FINANZAS";#N/A,#N/A,FALSE,"DEUDA";#N/A,#N/A,FALSE,"INVERSION";#N/A,#N/A,FALSE,"PERSONAL"}</definedName>
    <definedName name="OperacionaisPlan01">#REF!</definedName>
    <definedName name="operator">#REF!</definedName>
    <definedName name="OpIncome" localSheetId="9">#REF!</definedName>
    <definedName name="OpIncome" localSheetId="0">#REF!</definedName>
    <definedName name="OpIncome">#REF!</definedName>
    <definedName name="optionprice" localSheetId="9">#REF!</definedName>
    <definedName name="optionprice" localSheetId="0">#REF!</definedName>
    <definedName name="optionprice">#REF!</definedName>
    <definedName name="options" localSheetId="9">#REF!</definedName>
    <definedName name="options" localSheetId="0">#REF!</definedName>
    <definedName name="options">#REF!</definedName>
    <definedName name="Orçamento_Previsto_em_Nov98">#REF!</definedName>
    <definedName name="Orçamento_Previsto_em_valor_desejado">#REF!</definedName>
    <definedName name="Orçamento_Previsto_x_Realizado">#REF!</definedName>
    <definedName name="Orçamento_Realizado_em_Moeda_Constante">#REF!</definedName>
    <definedName name="Orçamento_Realizado_em_Moeda_Desejada">#REF!</definedName>
    <definedName name="ORDEMTERRITORIO">#REF!</definedName>
    <definedName name="ORIGANO">#REF!</definedName>
    <definedName name="ORIGANOB">#REF!</definedName>
    <definedName name="ORIGMES">#REF!</definedName>
    <definedName name="ORIGMESB">#REF!</definedName>
    <definedName name="Other">#N/A</definedName>
    <definedName name="OtherRank">#REF!</definedName>
    <definedName name="Out" localSheetId="9">#REF!,#REF!,#REF!</definedName>
    <definedName name="Out" localSheetId="0">#REF!,#REF!,#REF!</definedName>
    <definedName name="Out">#REF!,#REF!,#REF!</definedName>
    <definedName name="OUT__S_IVA" localSheetId="9">#REF!</definedName>
    <definedName name="OUT__S_IVA" localSheetId="0">#REF!</definedName>
    <definedName name="OUT__S_IVA">#REF!</definedName>
    <definedName name="OUT_INFORM" localSheetId="9">#REF!</definedName>
    <definedName name="OUT_INFORM" localSheetId="0">#REF!</definedName>
    <definedName name="OUT_INFORM">#REF!</definedName>
    <definedName name="OUTPUT" localSheetId="9">#REF!</definedName>
    <definedName name="OUTPUT">#REF!</definedName>
    <definedName name="output_sheet" localSheetId="9">#REF!</definedName>
    <definedName name="output_sheet">#REF!</definedName>
    <definedName name="Output1">#REF!</definedName>
    <definedName name="Output10">#REF!</definedName>
    <definedName name="Output10Flag">#REF!</definedName>
    <definedName name="Output1Flag">#REF!</definedName>
    <definedName name="Output2">#REF!</definedName>
    <definedName name="Output2Flag">#REF!</definedName>
    <definedName name="Output3">#REF!</definedName>
    <definedName name="Output3Flag">#REF!</definedName>
    <definedName name="Output4">#REF!</definedName>
    <definedName name="Output4Flag">#REF!</definedName>
    <definedName name="Output5">#REF!</definedName>
    <definedName name="Output5Flag">#REF!</definedName>
    <definedName name="Output6">#REF!</definedName>
    <definedName name="Output6Flag">#REF!</definedName>
    <definedName name="Output7">#REF!</definedName>
    <definedName name="Output7Flag">#REF!</definedName>
    <definedName name="Output8">#REF!</definedName>
    <definedName name="Output8Flag">#REF!</definedName>
    <definedName name="Output9">#REF!</definedName>
    <definedName name="Output9Flag">#REF!</definedName>
    <definedName name="OutputNumber">#REF!</definedName>
    <definedName name="OUTRAS.REC">#REF!</definedName>
    <definedName name="OUTRAS.REC.DESP">#REF!</definedName>
    <definedName name="OUTRASRECEITAS2">#REF!</definedName>
    <definedName name="OUTROS0197">#REF!</definedName>
    <definedName name="OUTROS0297">#REF!</definedName>
    <definedName name="OUTROS0397">#REF!</definedName>
    <definedName name="OUTROS0497">#REF!</definedName>
    <definedName name="OUTROS0597">#REF!</definedName>
    <definedName name="OUTROS0697">#REF!</definedName>
    <definedName name="OUTROS0797">#REF!</definedName>
    <definedName name="OUTROS0897">#REF!</definedName>
    <definedName name="OUTROS0997">#REF!</definedName>
    <definedName name="OUTROS1097">#REF!</definedName>
    <definedName name="OUTROS1197">#REF!</definedName>
    <definedName name="OUTROS1296">#REF!</definedName>
    <definedName name="OUTROS1297">#REF!</definedName>
    <definedName name="OUTROSAC_CRED">#REF!</definedName>
    <definedName name="OUTROSAC_DEB">#REF!</definedName>
    <definedName name="OUTROSRES">#REF!</definedName>
    <definedName name="OUTRSERV0197">#REF!</definedName>
    <definedName name="OUTRSERV0297">#REF!</definedName>
    <definedName name="OUTRSERV0397">#REF!</definedName>
    <definedName name="OUTRSERV1296">#REF!</definedName>
    <definedName name="OverHed1" localSheetId="9">#REF!</definedName>
    <definedName name="OverHed1" localSheetId="0">#REF!</definedName>
    <definedName name="OverHed1">#REF!</definedName>
    <definedName name="OverHed10" localSheetId="9">#REF!</definedName>
    <definedName name="OverHed10" localSheetId="0">#REF!</definedName>
    <definedName name="OverHed10">#REF!</definedName>
    <definedName name="OverHed11" localSheetId="9">#REF!</definedName>
    <definedName name="OverHed11" localSheetId="0">#REF!</definedName>
    <definedName name="OverHed11">#REF!</definedName>
    <definedName name="OverHed12">#REF!</definedName>
    <definedName name="OverHed2">#REF!</definedName>
    <definedName name="OverHed3">#REF!</definedName>
    <definedName name="OverHed4">#REF!</definedName>
    <definedName name="OverHed5">#REF!</definedName>
    <definedName name="OverHed6">#REF!</definedName>
    <definedName name="OverHed7">#REF!</definedName>
    <definedName name="OverHed8">#REF!</definedName>
    <definedName name="OverHed9">#REF!</definedName>
    <definedName name="oy" localSheetId="5" hidden="1">{#N/A,#N/A,FALSE,"CONTROLE";#N/A,#N/A,FALSE,"CONTROLE"}</definedName>
    <definedName name="oy" localSheetId="9" hidden="1">{#N/A,#N/A,FALSE,"CONTROLE";#N/A,#N/A,FALSE,"CONTROLE"}</definedName>
    <definedName name="oy" localSheetId="0" hidden="1">{#N/A,#N/A,FALSE,"CONTROLE";#N/A,#N/A,FALSE,"CONTROLE"}</definedName>
    <definedName name="oy" hidden="1">{#N/A,#N/A,FALSE,"CONTROLE";#N/A,#N/A,FALSE,"CONTROLE"}</definedName>
    <definedName name="P" localSheetId="0" hidden="1">{"assumptions and inputs",#N/A,FALSE,"valuation";"intermediate calculations",#N/A,FALSE,"valuation";"dollar conversion",#N/A,FALSE,"valuation";"analysis at various prices",#N/A,FALSE,"valuation"}</definedName>
    <definedName name="P">#REF!</definedName>
    <definedName name="P._ADICIONAL">#REF!</definedName>
    <definedName name="P.A.T." localSheetId="9">#REF!</definedName>
    <definedName name="P.A.T." localSheetId="0">#REF!</definedName>
    <definedName name="P.A.T.">#REF!</definedName>
    <definedName name="p.risk.prem" localSheetId="9">#REF!</definedName>
    <definedName name="p.risk.prem" localSheetId="0">#REF!</definedName>
    <definedName name="p.risk.prem">#REF!</definedName>
    <definedName name="p_football" localSheetId="9">#REF!</definedName>
    <definedName name="p_football" localSheetId="0">#REF!</definedName>
    <definedName name="p_football">#REF!</definedName>
    <definedName name="P_LIMITADOR">#REF!</definedName>
    <definedName name="p_LTM_BS" localSheetId="9">#REF!</definedName>
    <definedName name="p_LTM_BS" localSheetId="0">#REF!</definedName>
    <definedName name="p_LTM_BS">#REF!</definedName>
    <definedName name="p_LTM_IS" localSheetId="9">#REF!</definedName>
    <definedName name="p_LTM_IS" localSheetId="0">#REF!</definedName>
    <definedName name="p_LTM_IS">#REF!</definedName>
    <definedName name="p05.Debt_Repayment" localSheetId="9">#REF!</definedName>
    <definedName name="p05.Debt_Repayment" localSheetId="0">#REF!</definedName>
    <definedName name="p05.Debt_Repayment">#REF!</definedName>
    <definedName name="p15a">#REF!</definedName>
    <definedName name="p1req16a">#REF!</definedName>
    <definedName name="p1req17a">#REF!</definedName>
    <definedName name="pag_anual">#REF!</definedName>
    <definedName name="pag1___0">#REF!</definedName>
    <definedName name="pag1___14">#REF!</definedName>
    <definedName name="pag1___3">#REF!</definedName>
    <definedName name="pag2___0">#REF!</definedName>
    <definedName name="pag2___14">#REF!</definedName>
    <definedName name="pag2___3">#REF!</definedName>
    <definedName name="pag3___0">#REF!</definedName>
    <definedName name="pag3___14">#REF!</definedName>
    <definedName name="pag3___3">#REF!</definedName>
    <definedName name="pag4___0">#REF!</definedName>
    <definedName name="pag4___14">#REF!</definedName>
    <definedName name="pag4___3">#REF!</definedName>
    <definedName name="pag5___0">#REF!</definedName>
    <definedName name="pag5___14">#REF!</definedName>
    <definedName name="pag5___3">#REF!</definedName>
    <definedName name="pag6___0">#REF!</definedName>
    <definedName name="pag6___14">#REF!</definedName>
    <definedName name="pag6___3">#REF!</definedName>
    <definedName name="Pago_Uf_Intereses_Abril" localSheetId="9">#REF!</definedName>
    <definedName name="Pago_Uf_Intereses_Abril" localSheetId="0">#REF!</definedName>
    <definedName name="Pago_Uf_Intereses_Abril">#REF!</definedName>
    <definedName name="Pago_UF_Intereses_Dic" localSheetId="9">#REF!</definedName>
    <definedName name="Pago_UF_Intereses_Dic" localSheetId="0">#REF!</definedName>
    <definedName name="Pago_UF_Intereses_Dic">#REF!</definedName>
    <definedName name="Pago_UF_Intereses_Junio" localSheetId="9">#REF!</definedName>
    <definedName name="Pago_UF_Intereses_Junio" localSheetId="0">#REF!</definedName>
    <definedName name="Pago_UF_Intereses_Junio">#REF!</definedName>
    <definedName name="Pago_Uf_Principal_Abril">#REF!</definedName>
    <definedName name="Pago_Uf_Principal_Dic">#REF!</definedName>
    <definedName name="Pago_Uf_Principal_Junio">#REF!</definedName>
    <definedName name="Pago_US_Intereses_Abril">#REF!</definedName>
    <definedName name="Pago_US_Intereses_Dic">#REF!</definedName>
    <definedName name="Pago_US_Intereses_Junio">#REF!</definedName>
    <definedName name="Pago_US_Principal_Abril">#REF!</definedName>
    <definedName name="Pago_US_Principal_Dic">#REF!</definedName>
    <definedName name="Pago_US_Principal_Junio">#REF!</definedName>
    <definedName name="PAINEL" localSheetId="5" hidden="1">{#N/A,#N/A,FALSE,"ENERGIA";#N/A,#N/A,FALSE,"PERDIDAS";#N/A,#N/A,FALSE,"CLIENTES";#N/A,#N/A,FALSE,"ESTADO";#N/A,#N/A,FALSE,"TECNICA"}</definedName>
    <definedName name="PAINEL" localSheetId="9" hidden="1">{#N/A,#N/A,FALSE,"ENERGIA";#N/A,#N/A,FALSE,"PERDIDAS";#N/A,#N/A,FALSE,"CLIENTES";#N/A,#N/A,FALSE,"ESTADO";#N/A,#N/A,FALSE,"TECNICA"}</definedName>
    <definedName name="PAINEL" localSheetId="0" hidden="1">{#N/A,#N/A,FALSE,"ENERGIA";#N/A,#N/A,FALSE,"PERDIDAS";#N/A,#N/A,FALSE,"CLIENTES";#N/A,#N/A,FALSE,"ESTADO";#N/A,#N/A,FALSE,"TECNICA"}</definedName>
    <definedName name="PAINEL" hidden="1">{#N/A,#N/A,FALSE,"ENERGIA";#N/A,#N/A,FALSE,"PERDIDAS";#N/A,#N/A,FALSE,"CLIENTES";#N/A,#N/A,FALSE,"ESTADO";#N/A,#N/A,FALSE,"TECNICA"}</definedName>
    <definedName name="PARADA_REV">#REF!</definedName>
    <definedName name="PARAN">#REF!</definedName>
    <definedName name="PARCCOM">#REF!</definedName>
    <definedName name="PARCCPRO">#REF!</definedName>
    <definedName name="PARCECOM">#REF!</definedName>
    <definedName name="PARCECPRO">#REF!</definedName>
    <definedName name="PARCEILUM">#REF!</definedName>
    <definedName name="PARCEIND">#REF!</definedName>
    <definedName name="PARCEPPUB">#REF!</definedName>
    <definedName name="PARCERES">#REF!</definedName>
    <definedName name="PARCEREV">#REF!</definedName>
    <definedName name="PARCERUR">#REF!</definedName>
    <definedName name="PARCESPUB">#REF!</definedName>
    <definedName name="PARCILUM">#REF!</definedName>
    <definedName name="PARCIND">#REF!</definedName>
    <definedName name="PARCPPUB">#REF!</definedName>
    <definedName name="PARCRES">#REF!</definedName>
    <definedName name="PARCREV">#REF!</definedName>
    <definedName name="PARCRUR">#REF!</definedName>
    <definedName name="PARCSPUB">#REF!</definedName>
    <definedName name="PART.MINORITARIOS" localSheetId="9">#REF!</definedName>
    <definedName name="PART.MINORITARIOS" localSheetId="0">#REF!</definedName>
    <definedName name="PART.MINORITARIOS">#REF!</definedName>
    <definedName name="part.minoritários">#REF!</definedName>
    <definedName name="parte1" localSheetId="9">#REF!</definedName>
    <definedName name="parte1" localSheetId="0">#REF!</definedName>
    <definedName name="parte1">#REF!</definedName>
    <definedName name="parte2" localSheetId="9">#REF!</definedName>
    <definedName name="parte2" localSheetId="0">#REF!</definedName>
    <definedName name="parte2">#REF!</definedName>
    <definedName name="PARTIC.ESTAT" localSheetId="9">#REF!</definedName>
    <definedName name="PARTIC.ESTAT" localSheetId="0">#REF!</definedName>
    <definedName name="PARTIC.ESTAT">#REF!</definedName>
    <definedName name="PARTIDA">#REF!</definedName>
    <definedName name="PARTIDA_ANT">#REF!</definedName>
    <definedName name="PASCONSO">#REF!</definedName>
    <definedName name="PASFLB">#REF!</definedName>
    <definedName name="PASMFL">#REF!</definedName>
    <definedName name="PASSEAOIL">#REF!</definedName>
    <definedName name="PASSGM">#REF!</definedName>
    <definedName name="PASSIVO" localSheetId="9">#REF!</definedName>
    <definedName name="PASSIVO" localSheetId="0">#REF!</definedName>
    <definedName name="PASSIVO">#REF!</definedName>
    <definedName name="PASSIVO_CONS" localSheetId="9">#REF!</definedName>
    <definedName name="PASSIVO_CONS" localSheetId="0">#REF!</definedName>
    <definedName name="PASSIVO_CONS">#REF!</definedName>
    <definedName name="PasteValues">#N/A</definedName>
    <definedName name="PATAMAR">#REF!</definedName>
    <definedName name="PATAMARES">#REF!</definedName>
    <definedName name="PATRIMONIO.LIQ" localSheetId="9">#REF!</definedName>
    <definedName name="PATRIMONIO.LIQ" localSheetId="0">#REF!</definedName>
    <definedName name="PATRIMONIO.LIQ">#REF!</definedName>
    <definedName name="PB_FINANC_CMI">#REF!</definedName>
    <definedName name="PB_FINANC_LEG_SOC">#REF!</definedName>
    <definedName name="pbPrinterFormat">"\\nsap0008pfs\SAP_IBD2 on Ne02:"</definedName>
    <definedName name="PCLD">#REF!</definedName>
    <definedName name="PCLD.ME">#REF!</definedName>
    <definedName name="pcomp">#N/A</definedName>
    <definedName name="PDC" hidden="1">#REF!</definedName>
    <definedName name="PDDE">#REF!</definedName>
    <definedName name="Peajes">#REF!</definedName>
    <definedName name="Peajes_2002" localSheetId="9">#REF!</definedName>
    <definedName name="Peajes_2002" localSheetId="0">#REF!</definedName>
    <definedName name="Peajes_2002">#REF!</definedName>
    <definedName name="PEDRO" localSheetId="5" hidden="1">{#N/A,#N/A,FALSE,"CONTROLE"}</definedName>
    <definedName name="PEDRO" localSheetId="9" hidden="1">{#N/A,#N/A,FALSE,"CONTROLE"}</definedName>
    <definedName name="PEDRO" localSheetId="0" hidden="1">{#N/A,#N/A,FALSE,"CONTROLE"}</definedName>
    <definedName name="PEDRO" hidden="1">{#N/A,#N/A,FALSE,"CONTROLE"}</definedName>
    <definedName name="PeerGroupNum">#REF!</definedName>
    <definedName name="Per" localSheetId="0">#REF!</definedName>
    <definedName name="per">#REF!</definedName>
    <definedName name="perc">#REF!</definedName>
    <definedName name="PERC_CAPITAL_TERCEIRO">#REF!</definedName>
    <definedName name="PERCENT_DO_RAG">#REF!</definedName>
    <definedName name="PercentagemBusinessInternacional">#REF!</definedName>
    <definedName name="PercentagemBusinessNacional">#REF!</definedName>
    <definedName name="PercentagemMassaInternacional">#REF!</definedName>
    <definedName name="PercentagemMassaNacional">#REF!</definedName>
    <definedName name="PercentComplete" localSheetId="5">'IFRS-4-Balance Sheet'!PercentCompleteBeyond*PeriodInPlan</definedName>
    <definedName name="PercentComplete" localSheetId="9">'IFRS-4-Glossary'!PercentCompleteBeyond*'IFRS-4-Glossary'!PeriodInPlan</definedName>
    <definedName name="PercentComplete" localSheetId="0">Menu!PercentCompleteBeyond*Menu!PeriodInPlan</definedName>
    <definedName name="PercentComplete">PercentCompleteBeyond*PeriodInPlan</definedName>
    <definedName name="PercentCompleteBeyond" localSheetId="5">(#REF!=MEDIAN(#REF!,#REF!,#REF!+#REF!)*(#REF!&gt;0))*((#REF!&lt;(INT(#REF!+#REF!*#REF!)))+(#REF!=#REF!))*(#REF!&gt;0)</definedName>
    <definedName name="PercentCompleteBeyond" localSheetId="9">(#REF!=MEDIAN(#REF!,#REF!,#REF!+#REF!)*(#REF!&gt;0))*((#REF!&lt;(INT(#REF!+#REF!*#REF!)))+(#REF!=#REF!))*(#REF!&gt;0)</definedName>
    <definedName name="PercentCompleteBeyond" localSheetId="0">(#REF!=MEDIAN(#REF!,#REF!,#REF!+#REF!)*(#REF!&gt;0))*((#REF!&lt;(INT(#REF!+#REF!*#REF!)))+(#REF!=#REF!))*(#REF!&gt;0)</definedName>
    <definedName name="PercentCompleteBeyond">(#REF!=MEDIAN(#REF!,#REF!,#REF!+#REF!)*(#REF!&gt;0))*((#REF!&lt;(INT(#REF!+#REF!*#REF!)))+(#REF!=#REF!))*(#REF!&gt;0)</definedName>
    <definedName name="PercentualEmpresarial">#REF!</definedName>
    <definedName name="PercentualEmpresarialInternacional">#REF!</definedName>
    <definedName name="PercentualMassaInternacional">#REF!</definedName>
    <definedName name="PercentualMassaNacional">#REF!</definedName>
    <definedName name="Perdas_Percent">#REF!</definedName>
    <definedName name="period_selected" localSheetId="9">#REF!</definedName>
    <definedName name="period_selected" localSheetId="0">#REF!</definedName>
    <definedName name="period_selected">#REF!</definedName>
    <definedName name="PeriodInActual" localSheetId="5">#REF!=MEDIAN(#REF!,#REF!,#REF!+#REF!-1)</definedName>
    <definedName name="PeriodInActual" localSheetId="9">#REF!=MEDIAN(#REF!,#REF!,#REF!+#REF!-1)</definedName>
    <definedName name="PeriodInActual" localSheetId="0">#REF!=MEDIAN(#REF!,#REF!,#REF!+#REF!-1)</definedName>
    <definedName name="PeriodInActual">#REF!=MEDIAN(#REF!,#REF!,#REF!+#REF!-1)</definedName>
    <definedName name="PeriodInPlan" localSheetId="9">#REF!=MEDIAN(#REF!,#REF!,#REF!+#REF!-1)</definedName>
    <definedName name="PeriodInPlan" localSheetId="0">#REF!=MEDIAN(#REF!,#REF!,#REF!+#REF!-1)</definedName>
    <definedName name="PeriodInPlan">#REF!=MEDIAN(#REF!,#REF!,#REF!+#REF!-1)</definedName>
    <definedName name="Período" localSheetId="0">#REF!</definedName>
    <definedName name="Período">#REF!</definedName>
    <definedName name="Periodo_Actual">#REF!</definedName>
    <definedName name="PERMANENTE">#N/A</definedName>
    <definedName name="perp_unlev">#REF!</definedName>
    <definedName name="perp_unlev_sen">#REF!</definedName>
    <definedName name="perp_unlev1">#REF!</definedName>
    <definedName name="perp_unlev2">#REF!</definedName>
    <definedName name="perp_unlev3">#REF!</definedName>
    <definedName name="perp_unlev4">#REF!</definedName>
    <definedName name="perp_unlev5">#REF!</definedName>
    <definedName name="pinco" hidden="1">#REF!</definedName>
    <definedName name="pippo" hidden="1">#REF!</definedName>
    <definedName name="PIS_COFINS">#REF!</definedName>
    <definedName name="PIS_INSS" localSheetId="9">#REF!</definedName>
    <definedName name="PIS_INSS" localSheetId="0">#REF!</definedName>
    <definedName name="PIS_INSS">#REF!</definedName>
    <definedName name="PISCOF0197">#REF!</definedName>
    <definedName name="PISCOF0297">#REF!</definedName>
    <definedName name="PISCOF0397">#REF!</definedName>
    <definedName name="PISCOF0497">#REF!</definedName>
    <definedName name="PISCOF0597">#REF!</definedName>
    <definedName name="PISCOF0697">#REF!</definedName>
    <definedName name="PISCOF0797">#REF!</definedName>
    <definedName name="PISCOF0897">#REF!</definedName>
    <definedName name="PISCOF0997">#REF!</definedName>
    <definedName name="PISCOF1097">#REF!</definedName>
    <definedName name="PISCOF1197">#REF!</definedName>
    <definedName name="PISCOF1297">#REF!</definedName>
    <definedName name="Plan" localSheetId="5">PeriodInPlan*(#REF!&gt;0)</definedName>
    <definedName name="Plan" localSheetId="9">'IFRS-4-Glossary'!PeriodInPlan*(#REF!&gt;0)</definedName>
    <definedName name="Plan" localSheetId="0">Menu!PeriodInPlan*(#REF!&gt;0)</definedName>
    <definedName name="Plan">PeriodInPlan*(#REF!&gt;0)</definedName>
    <definedName name="Plan_Rel_Capex" localSheetId="5">#REF!</definedName>
    <definedName name="Plan_Rel_Capex">#REF!</definedName>
    <definedName name="Plan_Rel_Opex" localSheetId="5">#REF!</definedName>
    <definedName name="Plan_Rel_Opex">#REF!</definedName>
    <definedName name="Planejado" localSheetId="5">#REF!</definedName>
    <definedName name="Planejado">#REF!</definedName>
    <definedName name="planilha">#REF!</definedName>
    <definedName name="Planilha2003">#REF!</definedName>
    <definedName name="PLCONSO" localSheetId="9">#REF!</definedName>
    <definedName name="PLCONSO" localSheetId="0">#REF!</definedName>
    <definedName name="PLCONSO">#REF!</definedName>
    <definedName name="PLD_MAX">#REF!</definedName>
    <definedName name="PLD_MED_S1_A1">#REF!</definedName>
    <definedName name="PLD_MED_S1_A2">#REF!</definedName>
    <definedName name="PLD_MED_S1_A3">#REF!</definedName>
    <definedName name="PLD_MED_S1_A4">#REF!</definedName>
    <definedName name="PLD_MED_S1_A5">#REF!</definedName>
    <definedName name="PLD_MED_S2_A1">#REF!</definedName>
    <definedName name="PLD_MED_S2_A2">#REF!</definedName>
    <definedName name="PLD_MED_S2_A3">#REF!</definedName>
    <definedName name="PLD_MED_S2_A4">#REF!</definedName>
    <definedName name="PLD_MED_S2_A5">#REF!</definedName>
    <definedName name="PLD_MED_S3_A1">#REF!</definedName>
    <definedName name="PLD_MED_S3_A2">#REF!</definedName>
    <definedName name="PLD_MED_S3_A3">#REF!</definedName>
    <definedName name="PLD_MED_S3_A4">#REF!</definedName>
    <definedName name="PLD_MED_S3_A5">#REF!</definedName>
    <definedName name="PLD_MED_S4_A1">#REF!</definedName>
    <definedName name="PLD_MED_S4_A2">#REF!</definedName>
    <definedName name="PLD_MED_S4_A3">#REF!</definedName>
    <definedName name="PLD_MED_S4_A4">#REF!</definedName>
    <definedName name="PLD_MED_S4_A5">#REF!</definedName>
    <definedName name="PLD_MIN">#REF!</definedName>
    <definedName name="PLFLB">#REF!</definedName>
    <definedName name="PLMFL">#REF!</definedName>
    <definedName name="PLSE">#REF!</definedName>
    <definedName name="PLSEAOIL">#REF!</definedName>
    <definedName name="PLSGM">#REF!</definedName>
    <definedName name="PMAX_GRAF_P1">#REF!</definedName>
    <definedName name="PMAX_GRAF_P2">#REF!</definedName>
    <definedName name="PMAX_GRAF_P3">#REF!</definedName>
    <definedName name="PMED1_GRAF">#REF!</definedName>
    <definedName name="PMED2_GRAF">#REF!</definedName>
    <definedName name="PMED3_GRAF">#REF!</definedName>
    <definedName name="PMED4_GRAF">#REF!</definedName>
    <definedName name="PMi">#REF!</definedName>
    <definedName name="PMp">#REF!</definedName>
    <definedName name="PNPV_R">#REF!</definedName>
    <definedName name="PNPV_US">#REF!</definedName>
    <definedName name="poiu" localSheetId="5" hidden="1">{#N/A,#N/A,FALSE,"CONTROLE";#N/A,#N/A,FALSE,"CONTROLE"}</definedName>
    <definedName name="poiu" localSheetId="9" hidden="1">{#N/A,#N/A,FALSE,"CONTROLE";#N/A,#N/A,FALSE,"CONTROLE"}</definedName>
    <definedName name="poiu" localSheetId="0" hidden="1">{#N/A,#N/A,FALSE,"CONTROLE";#N/A,#N/A,FALSE,"CONTROLE"}</definedName>
    <definedName name="poiu" hidden="1">{#N/A,#N/A,FALSE,"CONTROLE";#N/A,#N/A,FALSE,"CONTROLE"}</definedName>
    <definedName name="political_risk">#REF!</definedName>
    <definedName name="PoliticalRiskPremium">#REF!</definedName>
    <definedName name="Pool_operation">#REF!</definedName>
    <definedName name="port" localSheetId="9">#REF!</definedName>
    <definedName name="port" localSheetId="0">#REF!</definedName>
    <definedName name="port">#REF!</definedName>
    <definedName name="Pos" localSheetId="9">#REF!</definedName>
    <definedName name="Pos" localSheetId="0">#REF!</definedName>
    <definedName name="Pos">#REF!</definedName>
    <definedName name="POS_REF_P1">#REF!</definedName>
    <definedName name="POS_REF_P2">#REF!</definedName>
    <definedName name="Posição">#REF!</definedName>
    <definedName name="pp" localSheetId="5" hidden="1">{#N/A,#N/A,FALSE,"ENERGIA";#N/A,#N/A,FALSE,"PERDIDAS";#N/A,#N/A,FALSE,"CLIENTES";#N/A,#N/A,FALSE,"ESTADO";#N/A,#N/A,FALSE,"TECNICA"}</definedName>
    <definedName name="pp" localSheetId="9" hidden="1">{#N/A,#N/A,FALSE,"ENERGIA";#N/A,#N/A,FALSE,"PERDIDAS";#N/A,#N/A,FALSE,"CLIENTES";#N/A,#N/A,FALSE,"ESTADO";#N/A,#N/A,FALSE,"TECNICA"}</definedName>
    <definedName name="pp" localSheetId="0" hidden="1">{#N/A,#N/A,FALSE,"ENERGIA";#N/A,#N/A,FALSE,"PERDIDAS";#N/A,#N/A,FALSE,"CLIENTES";#N/A,#N/A,FALSE,"ESTADO";#N/A,#N/A,FALSE,"TECNICA"}</definedName>
    <definedName name="pp" hidden="1">{#N/A,#N/A,FALSE,"ENERGIA";#N/A,#N/A,FALSE,"PERDIDAS";#N/A,#N/A,FALSE,"CLIENTES";#N/A,#N/A,FALSE,"ESTADO";#N/A,#N/A,FALSE,"TECNICA"}</definedName>
    <definedName name="pppppppppppp" localSheetId="5" hidden="1">{#N/A,#N/A,FALSE,"LLAVE";#N/A,#N/A,FALSE,"EERR";#N/A,#N/A,FALSE,"ESP";#N/A,#N/A,FALSE,"EOAF";#N/A,#N/A,FALSE,"CASH";#N/A,#N/A,FALSE,"FINANZAS";#N/A,#N/A,FALSE,"DEUDA";#N/A,#N/A,FALSE,"INVERSION";#N/A,#N/A,FALSE,"PERSONAL"}</definedName>
    <definedName name="pppppppppppp" localSheetId="9" hidden="1">{#N/A,#N/A,FALSE,"LLAVE";#N/A,#N/A,FALSE,"EERR";#N/A,#N/A,FALSE,"ESP";#N/A,#N/A,FALSE,"EOAF";#N/A,#N/A,FALSE,"CASH";#N/A,#N/A,FALSE,"FINANZAS";#N/A,#N/A,FALSE,"DEUDA";#N/A,#N/A,FALSE,"INVERSION";#N/A,#N/A,FALSE,"PERSONAL"}</definedName>
    <definedName name="pppppppppppp" localSheetId="0" hidden="1">{#N/A,#N/A,FALSE,"LLAVE";#N/A,#N/A,FALSE,"EERR";#N/A,#N/A,FALSE,"ESP";#N/A,#N/A,FALSE,"EOAF";#N/A,#N/A,FALSE,"CASH";#N/A,#N/A,FALSE,"FINANZAS";#N/A,#N/A,FALSE,"DEUDA";#N/A,#N/A,FALSE,"INVERSION";#N/A,#N/A,FALSE,"PERSONAL"}</definedName>
    <definedName name="pppppppppppp" hidden="1">{#N/A,#N/A,FALSE,"LLAVE";#N/A,#N/A,FALSE,"EERR";#N/A,#N/A,FALSE,"ESP";#N/A,#N/A,FALSE,"EOAF";#N/A,#N/A,FALSE,"CASH";#N/A,#N/A,FALSE,"FINANZAS";#N/A,#N/A,FALSE,"DEUDA";#N/A,#N/A,FALSE,"INVERSION";#N/A,#N/A,FALSE,"PERSONAL"}</definedName>
    <definedName name="PR_AC">#REF!</definedName>
    <definedName name="PR_LM">#REF!</definedName>
    <definedName name="PrecedentAnalysis" localSheetId="9">#REF!</definedName>
    <definedName name="PrecedentAnalysis" localSheetId="0">#REF!</definedName>
    <definedName name="PrecedentAnalysis">#REF!</definedName>
    <definedName name="PRECO" localSheetId="9">#REF!</definedName>
    <definedName name="PRECO" localSheetId="0">#REF!</definedName>
    <definedName name="PRECO">#REF!</definedName>
    <definedName name="Preço_do_PPA" localSheetId="9">#REF!</definedName>
    <definedName name="Preço_do_PPA" localSheetId="0">#REF!</definedName>
    <definedName name="Preço_do_PPA">#REF!</definedName>
    <definedName name="Preço_no_MAE" localSheetId="9">#REF!</definedName>
    <definedName name="Preço_no_MAE" localSheetId="0">#REF!</definedName>
    <definedName name="Preço_no_MAE">#REF!</definedName>
    <definedName name="PRECOS_CANDLES">#REF!</definedName>
    <definedName name="PRECOS_CL_N">#REF!</definedName>
    <definedName name="PRECOS_CL_NE">#REF!</definedName>
    <definedName name="PRECOS_CL_S">#REF!</definedName>
    <definedName name="PRECOS_CL_SE">#REF!</definedName>
    <definedName name="PRECOS_CNDL_X">#REF!</definedName>
    <definedName name="Preços_constantes_96inv" localSheetId="9">#REF!</definedName>
    <definedName name="Preços_constantes_96inv" localSheetId="0">#REF!</definedName>
    <definedName name="Preços_constantes_96inv">#REF!</definedName>
    <definedName name="PRECOS_HI_N">#REF!</definedName>
    <definedName name="PRECOS_HI_NE">#REF!</definedName>
    <definedName name="PRECOS_HI_S">#REF!</definedName>
    <definedName name="PRECOS_HI_SE">#REF!</definedName>
    <definedName name="PRECOS_LO_N">#REF!</definedName>
    <definedName name="PRECOS_LO_NE">#REF!</definedName>
    <definedName name="PRECOS_LO_S">#REF!</definedName>
    <definedName name="PRECOS_LO_SE">#REF!</definedName>
    <definedName name="PRECOS_ME_S1">#REF!</definedName>
    <definedName name="PRECOS_ME_S2">#REF!</definedName>
    <definedName name="PRECOS_ME_S3">#REF!</definedName>
    <definedName name="PRECOS_ME_S4">#REF!</definedName>
    <definedName name="PRECOS_OP_N">#REF!</definedName>
    <definedName name="PRECOS_OP_NE">#REF!</definedName>
    <definedName name="PRECOS_OP_S">#REF!</definedName>
    <definedName name="PRECOS_OP_SE">#REF!</definedName>
    <definedName name="PRECOS1">#REF!</definedName>
    <definedName name="PRECOS1_GRAF_L">#REF!</definedName>
    <definedName name="PRECOS1_GRAF_M">#REF!</definedName>
    <definedName name="PRECOS1_GRAF_P">#REF!</definedName>
    <definedName name="PRECOS2">#REF!</definedName>
    <definedName name="PRECOS2_GRAF_L">#REF!</definedName>
    <definedName name="PRECOS2_GRAF_M">#REF!</definedName>
    <definedName name="PRECOS2_GRAF_P">#REF!</definedName>
    <definedName name="PRECOS3">#REF!</definedName>
    <definedName name="PRECOS3_GRAF_L">#REF!</definedName>
    <definedName name="PRECOS3_GRAF_M">#REF!</definedName>
    <definedName name="PRECOS3_GRAF_P">#REF!</definedName>
    <definedName name="PRECOS4">#REF!</definedName>
    <definedName name="PRECOS4_GRAF_L">#REF!</definedName>
    <definedName name="PRECOS4_GRAF_M">#REF!</definedName>
    <definedName name="PRECOS4_GRAF_P">#REF!</definedName>
    <definedName name="pref_acq" localSheetId="9">#REF!</definedName>
    <definedName name="pref_acq" localSheetId="0">#REF!</definedName>
    <definedName name="pref_acq">#REF!</definedName>
    <definedName name="pref_new" localSheetId="9">#REF!</definedName>
    <definedName name="pref_new" localSheetId="0">#REF!</definedName>
    <definedName name="pref_new">#REF!</definedName>
    <definedName name="pref_targ" localSheetId="9">#REF!</definedName>
    <definedName name="pref_targ" localSheetId="0">#REF!</definedName>
    <definedName name="pref_targ">#REF!</definedName>
    <definedName name="Preferred">#REF!</definedName>
    <definedName name="prefrate">#REF!</definedName>
    <definedName name="PREJ.FISC.">#REF!</definedName>
    <definedName name="PREJ92">#REF!</definedName>
    <definedName name="PREJ93">#REF!</definedName>
    <definedName name="Prejuízo">#REF!</definedName>
    <definedName name="PREV2001">#REF!</definedName>
    <definedName name="PREV97">#REF!</definedName>
    <definedName name="PREV98">#REF!</definedName>
    <definedName name="Previous_Quarter">#REF!</definedName>
    <definedName name="previsão">#REF!</definedName>
    <definedName name="Previsão_Clientes_1999" localSheetId="9">#REF!</definedName>
    <definedName name="Previsão_Clientes_1999" localSheetId="0">#REF!</definedName>
    <definedName name="Previsão_Clientes_1999">#REF!</definedName>
    <definedName name="Previsão_Clientes_2000" localSheetId="9">#REF!</definedName>
    <definedName name="Previsão_Clientes_2000" localSheetId="0">#REF!</definedName>
    <definedName name="Previsão_Clientes_2000">#REF!</definedName>
    <definedName name="Previsão_Consumo_2000" localSheetId="9">#REF!</definedName>
    <definedName name="Previsão_Consumo_2000" localSheetId="0">#REF!</definedName>
    <definedName name="Previsão_Consumo_2000">#REF!</definedName>
    <definedName name="PREVISIONES_IBERDROLA_1997">#REF!</definedName>
    <definedName name="PREVREAL97">#REF!</definedName>
    <definedName name="price_acq">#REF!</definedName>
    <definedName name="price_merg">#REF!</definedName>
    <definedName name="price_targ">#REF!</definedName>
    <definedName name="PriceChg">#REF!</definedName>
    <definedName name="PriceHigh">#REF!</definedName>
    <definedName name="PriceLow">#REF!</definedName>
    <definedName name="primeiro" localSheetId="5" hidden="1">{"'MAR'!$B$2:$Q$29","'Resumo Mensal - Consumo 2002'!$B$2:$O$29","'Resumo Mensal - Clientes 2002'!$B$2:$O$29","'Resumo Anual - Consumo'!$B$2:$H$29"}</definedName>
    <definedName name="primeiro" localSheetId="9" hidden="1">{"'MAR'!$B$2:$Q$29","'Resumo Mensal - Consumo 2002'!$B$2:$O$29","'Resumo Mensal - Clientes 2002'!$B$2:$O$29","'Resumo Anual - Consumo'!$B$2:$H$29"}</definedName>
    <definedName name="primeiro" localSheetId="0" hidden="1">{"'MAR'!$B$2:$Q$29","'Resumo Mensal - Consumo 2002'!$B$2:$O$29","'Resumo Mensal - Clientes 2002'!$B$2:$O$29","'Resumo Anual - Consumo'!$B$2:$H$29"}</definedName>
    <definedName name="primeiro" hidden="1">{"'MAR'!$B$2:$Q$29","'Resumo Mensal - Consumo 2002'!$B$2:$O$29","'Resumo Mensal - Clientes 2002'!$B$2:$O$29","'Resumo Anual - Consumo'!$B$2:$H$29"}</definedName>
    <definedName name="Print_all" localSheetId="5">#REF!,#REF!</definedName>
    <definedName name="Print_all">#REF!,#REF!</definedName>
    <definedName name="Print_all_big">#N/A</definedName>
    <definedName name="Print_Area_MI" localSheetId="0">#REF!</definedName>
    <definedName name="Print_Area_MI">#REF!</definedName>
    <definedName name="Print_Balance_mes" localSheetId="9">#REF!,#REF!</definedName>
    <definedName name="Print_Balance_mes" localSheetId="0">#REF!,#REF!</definedName>
    <definedName name="Print_Balance_mes">#REF!,#REF!</definedName>
    <definedName name="Print_Balance_Qs" localSheetId="9">#REF!,#REF!</definedName>
    <definedName name="Print_Balance_Qs" localSheetId="0">#REF!,#REF!</definedName>
    <definedName name="Print_Balance_Qs">#REF!,#REF!</definedName>
    <definedName name="Print_big_all">#N/A</definedName>
    <definedName name="Print_Caja_Mes" localSheetId="9">#REF!,#REF!</definedName>
    <definedName name="Print_Caja_Mes" localSheetId="0">#REF!,#REF!</definedName>
    <definedName name="Print_Caja_Mes">#REF!,#REF!</definedName>
    <definedName name="Print_Caja_Qs" localSheetId="9">#REF!,#REF!</definedName>
    <definedName name="Print_Caja_Qs" localSheetId="0">#REF!,#REF!</definedName>
    <definedName name="Print_Caja_Qs">#REF!,#REF!</definedName>
    <definedName name="Print_comp">#REF!</definedName>
    <definedName name="Print_EERR_Mes" localSheetId="9">#REF!,#REF!</definedName>
    <definedName name="Print_EERR_Mes" localSheetId="0">#REF!,#REF!</definedName>
    <definedName name="Print_EERR_Mes">#REF!,#REF!</definedName>
    <definedName name="Print_EERR_Qs" localSheetId="0">#REF!,#REF!</definedName>
    <definedName name="Print_EERR_Qs">#REF!,#REF!</definedName>
    <definedName name="Print_Graph">#REF!</definedName>
    <definedName name="Print_mes" localSheetId="9">#REF!,#REF!</definedName>
    <definedName name="Print_mes" localSheetId="0">#REF!,#REF!</definedName>
    <definedName name="Print_mes">#REF!,#REF!</definedName>
    <definedName name="Print_Qs" localSheetId="9">#REF!,#REF!</definedName>
    <definedName name="Print_Qs">#REF!,#REF!</definedName>
    <definedName name="Print_Radio_All">#REF!,#REF!</definedName>
    <definedName name="Print_Television_all" localSheetId="9">#REF!,#REF!</definedName>
    <definedName name="Print_Television_all" localSheetId="0">#REF!,#REF!</definedName>
    <definedName name="Print_Television_all">#REF!,#REF!</definedName>
    <definedName name="Print_Titles_MI" localSheetId="9">#REF!</definedName>
    <definedName name="Print_Titles_MI" localSheetId="0">#REF!</definedName>
    <definedName name="Print_Titles_MI">#REF!</definedName>
    <definedName name="print1" localSheetId="9">#REF!</definedName>
    <definedName name="print1" localSheetId="0">#REF!</definedName>
    <definedName name="print1">#REF!</definedName>
    <definedName name="print2" localSheetId="9">#REF!</definedName>
    <definedName name="print2" localSheetId="0">#REF!</definedName>
    <definedName name="print2">#REF!</definedName>
    <definedName name="print3" localSheetId="9">#REF!</definedName>
    <definedName name="print3" localSheetId="0">#REF!</definedName>
    <definedName name="print3">#REF!</definedName>
    <definedName name="PRINTA">#REF!</definedName>
    <definedName name="PRINTB">#N/A</definedName>
    <definedName name="PrintOutput">#N/A</definedName>
    <definedName name="PRN">#N/A</definedName>
    <definedName name="PROCRICOM">#REF!</definedName>
    <definedName name="PROCRICPRO">#REF!</definedName>
    <definedName name="PROCRIILUM">#REF!</definedName>
    <definedName name="PROCRIIND">#REF!</definedName>
    <definedName name="PROCRIPPUB">#REF!</definedName>
    <definedName name="PROCRIRES">#REF!</definedName>
    <definedName name="PROCRIREV">#REF!</definedName>
    <definedName name="PROCRIRUR">#REF!</definedName>
    <definedName name="PROCRISPUB">#REF!</definedName>
    <definedName name="PROD.ACAB" localSheetId="9">#REF!</definedName>
    <definedName name="PROD.ACAB" localSheetId="0">#REF!</definedName>
    <definedName name="PROD.ACAB">#REF!</definedName>
    <definedName name="PROD.PROC" localSheetId="9">#REF!</definedName>
    <definedName name="PROD.PROC" localSheetId="0">#REF!</definedName>
    <definedName name="PROD.PROC">#REF!</definedName>
    <definedName name="produção_ant" localSheetId="9">#REF!</definedName>
    <definedName name="produção_ant" localSheetId="0">#REF!</definedName>
    <definedName name="produção_ant">#REF!</definedName>
    <definedName name="produção_c1">#REF!</definedName>
    <definedName name="produção_c2">#REF!</definedName>
    <definedName name="proet">#REF!</definedName>
    <definedName name="proj">#REF!</definedName>
    <definedName name="PROJEÇÃO97">#REF!</definedName>
    <definedName name="Project_Name">#REF!</definedName>
    <definedName name="projectdate">#REF!</definedName>
    <definedName name="ProjectName">#REF!</definedName>
    <definedName name="PRONI0197">#REF!</definedName>
    <definedName name="PRONI0297">#REF!</definedName>
    <definedName name="PRONI0397">#REF!</definedName>
    <definedName name="PRONI0497">#REF!</definedName>
    <definedName name="PRONI0597">#REF!</definedName>
    <definedName name="PRONI0697">#REF!</definedName>
    <definedName name="PRONI0797">#REF!</definedName>
    <definedName name="PRONI0897">#REF!</definedName>
    <definedName name="PRONI0997">#REF!</definedName>
    <definedName name="PRONI1097">#REF!</definedName>
    <definedName name="PRONI1197">#REF!</definedName>
    <definedName name="PRONI1297">#REF!</definedName>
    <definedName name="PRONIENC0197">#REF!</definedName>
    <definedName name="PRONIENC0297">#REF!</definedName>
    <definedName name="PRONIENC0397">#REF!</definedName>
    <definedName name="PRONIENC0497">#REF!</definedName>
    <definedName name="PRONIENC0597">#REF!</definedName>
    <definedName name="PRONIENC0697">#REF!</definedName>
    <definedName name="PRONIENC0797">#REF!</definedName>
    <definedName name="PRONIENC0897">#REF!</definedName>
    <definedName name="PRONIENC0997">#REF!</definedName>
    <definedName name="PRONIENC1097">#REF!</definedName>
    <definedName name="PRONIENC1197">#REF!</definedName>
    <definedName name="PRONIENC1297">#REF!</definedName>
    <definedName name="Proper">#REF!</definedName>
    <definedName name="PROV.GARANTIA">#REF!</definedName>
    <definedName name="PROV.IR.CS">#REF!</definedName>
    <definedName name="PROV.LP.CONTIG">#REF!</definedName>
    <definedName name="PROVEITOS">#REF!</definedName>
    <definedName name="PROVISÕES" localSheetId="9">#REF!</definedName>
    <definedName name="PROVISÕES" localSheetId="0">#REF!</definedName>
    <definedName name="PROVISÕES">#REF!</definedName>
    <definedName name="PTA_USD" localSheetId="9">#REF!</definedName>
    <definedName name="PTA_USD" localSheetId="0">#REF!</definedName>
    <definedName name="PTA_USD">#REF!</definedName>
    <definedName name="PTAX">#REF!</definedName>
    <definedName name="PTIR_R">#REF!</definedName>
    <definedName name="PTIR_US">#REF!</definedName>
    <definedName name="PTS" localSheetId="9">#REF!</definedName>
    <definedName name="PTS" localSheetId="0">#REF!</definedName>
    <definedName name="PTS">#REF!</definedName>
    <definedName name="PTX_INC" localSheetId="9">#REF!</definedName>
    <definedName name="PTX_INC" localSheetId="0">#REF!</definedName>
    <definedName name="PTX_INC">#REF!</definedName>
    <definedName name="PUBLICO">#REF!</definedName>
    <definedName name="Publicomp">#N/A</definedName>
    <definedName name="puppy" localSheetId="5" hidden="1">{"assumptions and inputs",#N/A,FALSE,"valuation";"intermediate calculations",#N/A,FALSE,"valuation";"dollar conversion",#N/A,FALSE,"valuation";"analysis at various prices",#N/A,FALSE,"valuation"}</definedName>
    <definedName name="puppy" localSheetId="9" hidden="1">{"assumptions and inputs",#N/A,FALSE,"valuation";"intermediate calculations",#N/A,FALSE,"valuation";"dollar conversion",#N/A,FALSE,"valuation";"analysis at various prices",#N/A,FALSE,"valuation"}</definedName>
    <definedName name="puppy" localSheetId="0" hidden="1">{"assumptions and inputs",#N/A,FALSE,"valuation";"intermediate calculations",#N/A,FALSE,"valuation";"dollar conversion",#N/A,FALSE,"valuation";"analysis at various prices",#N/A,FALSE,"valuation"}</definedName>
    <definedName name="puppy" hidden="1">{"assumptions and inputs",#N/A,FALSE,"valuation";"intermediate calculations",#N/A,FALSE,"valuation";"dollar conversion",#N/A,FALSE,"valuation";"analysis at various prices",#N/A,FALSE,"valuation"}</definedName>
    <definedName name="Q">#REF!</definedName>
    <definedName name="QDC">#REF!</definedName>
    <definedName name="qq" localSheetId="9" hidden="1">#REF!</definedName>
    <definedName name="qq" localSheetId="0" hidden="1">#REF!</definedName>
    <definedName name="qq" hidden="1">#REF!</definedName>
    <definedName name="QQQ">#REF!</definedName>
    <definedName name="qqqq" localSheetId="5" hidden="1">{#N/A,#N/A,FALSE,"CONTROLE"}</definedName>
    <definedName name="qqqq" localSheetId="9" hidden="1">{#N/A,#N/A,FALSE,"CONTROLE"}</definedName>
    <definedName name="qqqq" localSheetId="0" hidden="1">{#N/A,#N/A,FALSE,"CONTROLE"}</definedName>
    <definedName name="qqqq" hidden="1">{#N/A,#N/A,FALSE,"CONTROLE"}</definedName>
    <definedName name="qqqqqqqqqq" localSheetId="5" hidden="1">{#N/A,#N/A,FALSE,"LLAVE";#N/A,#N/A,FALSE,"EERR";#N/A,#N/A,FALSE,"ESP";#N/A,#N/A,FALSE,"EOAF";#N/A,#N/A,FALSE,"CASH";#N/A,#N/A,FALSE,"FINANZAS";#N/A,#N/A,FALSE,"DEUDA";#N/A,#N/A,FALSE,"INVERSION";#N/A,#N/A,FALSE,"PERSONAL"}</definedName>
    <definedName name="qqqqqqqqqq" localSheetId="9" hidden="1">{#N/A,#N/A,FALSE,"LLAVE";#N/A,#N/A,FALSE,"EERR";#N/A,#N/A,FALSE,"ESP";#N/A,#N/A,FALSE,"EOAF";#N/A,#N/A,FALSE,"CASH";#N/A,#N/A,FALSE,"FINANZAS";#N/A,#N/A,FALSE,"DEUDA";#N/A,#N/A,FALSE,"INVERSION";#N/A,#N/A,FALSE,"PERSONAL"}</definedName>
    <definedName name="qqqqqqqqqq" localSheetId="0" hidden="1">{#N/A,#N/A,FALSE,"LLAVE";#N/A,#N/A,FALSE,"EERR";#N/A,#N/A,FALSE,"ESP";#N/A,#N/A,FALSE,"EOAF";#N/A,#N/A,FALSE,"CASH";#N/A,#N/A,FALSE,"FINANZAS";#N/A,#N/A,FALSE,"DEUDA";#N/A,#N/A,FALSE,"INVERSION";#N/A,#N/A,FALSE,"PERSONAL"}</definedName>
    <definedName name="qqqqqqqqqq" hidden="1">{#N/A,#N/A,FALSE,"LLAVE";#N/A,#N/A,FALSE,"EERR";#N/A,#N/A,FALSE,"ESP";#N/A,#N/A,FALSE,"EOAF";#N/A,#N/A,FALSE,"CASH";#N/A,#N/A,FALSE,"FINANZAS";#N/A,#N/A,FALSE,"DEUDA";#N/A,#N/A,FALSE,"INVERSION";#N/A,#N/A,FALSE,"PERSONAL"}</definedName>
    <definedName name="qqqqqqqqqqqqqqqqqqqqqqqq" localSheetId="5" hidden="1">{#N/A,#N/A,TRUE,"RESUMEN";#N/A,#N/A,TRUE,"SENSIBILIDADES";#N/A,#N/A,TRUE,"HIPOTESIS";#N/A,#N/A,TRUE,"INGRESOS";#N/A,#N/A,TRUE,"INVERSIONES MEDIOS MATERIALES"}</definedName>
    <definedName name="qqqqqqqqqqqqqqqqqqqqqqqq" localSheetId="9" hidden="1">{#N/A,#N/A,TRUE,"RESUMEN";#N/A,#N/A,TRUE,"SENSIBILIDADES";#N/A,#N/A,TRUE,"HIPOTESIS";#N/A,#N/A,TRUE,"INGRESOS";#N/A,#N/A,TRUE,"INVERSIONES MEDIOS MATERIALES"}</definedName>
    <definedName name="qqqqqqqqqqqqqqqqqqqqqqqq" localSheetId="0" hidden="1">{#N/A,#N/A,TRUE,"RESUMEN";#N/A,#N/A,TRUE,"SENSIBILIDADES";#N/A,#N/A,TRUE,"HIPOTESIS";#N/A,#N/A,TRUE,"INGRESOS";#N/A,#N/A,TRUE,"INVERSIONES MEDIOS MATERIALES"}</definedName>
    <definedName name="qqqqqqqqqqqqqqqqqqqqqqqq" hidden="1">{#N/A,#N/A,TRUE,"RESUMEN";#N/A,#N/A,TRUE,"SENSIBILIDADES";#N/A,#N/A,TRUE,"HIPOTESIS";#N/A,#N/A,TRUE,"INGRESOS";#N/A,#N/A,TRUE,"INVERSIONES MEDIOS MATERIALES"}</definedName>
    <definedName name="QRGR0197">#REF!</definedName>
    <definedName name="QRGR0297">#REF!</definedName>
    <definedName name="QRGR0397">#REF!</definedName>
    <definedName name="QRGR0497">#REF!</definedName>
    <definedName name="QRGR0597">#REF!</definedName>
    <definedName name="QRGR0697">#REF!</definedName>
    <definedName name="QRGR0797">#REF!</definedName>
    <definedName name="QRGR0897">#REF!</definedName>
    <definedName name="QRGR0997">#REF!</definedName>
    <definedName name="QRGR1097">#REF!</definedName>
    <definedName name="QRGR1197">#REF!</definedName>
    <definedName name="QRGR1297">#REF!</definedName>
    <definedName name="qtret" localSheetId="5" hidden="1">{#N/A,#N/A,FALSE,"CONTROLE"}</definedName>
    <definedName name="qtret" localSheetId="9" hidden="1">{#N/A,#N/A,FALSE,"CONTROLE"}</definedName>
    <definedName name="qtret" localSheetId="0" hidden="1">{#N/A,#N/A,FALSE,"CONTROLE"}</definedName>
    <definedName name="qtret" hidden="1">{#N/A,#N/A,FALSE,"CONTROLE"}</definedName>
    <definedName name="qtyyuu" localSheetId="5" hidden="1">{#N/A,#N/A,FALSE,"CONTROLE"}</definedName>
    <definedName name="qtyyuu" localSheetId="9" hidden="1">{#N/A,#N/A,FALSE,"CONTROLE"}</definedName>
    <definedName name="qtyyuu" localSheetId="0" hidden="1">{#N/A,#N/A,FALSE,"CONTROLE"}</definedName>
    <definedName name="qtyyuu" hidden="1">{#N/A,#N/A,FALSE,"CONTROLE"}</definedName>
    <definedName name="Quadro_II___Base_monetária_e_componentes" localSheetId="0">#REF!</definedName>
    <definedName name="Quadro_II___Base_monetária_e_componentes">#REF!</definedName>
    <definedName name="Quadro_VI___Meios_de_pagamento_e_componentes" localSheetId="0">#REF!</definedName>
    <definedName name="Quadro_VI___Meios_de_pagamento_e_componentes">#REF!</definedName>
    <definedName name="QUADRO1">#N/A</definedName>
    <definedName name="QualidadeReal01">#REF!</definedName>
    <definedName name="QualidadeRealB">#REF!</definedName>
    <definedName name="Quarter">#REF!</definedName>
    <definedName name="Quarter_Year_Before">#REF!</definedName>
    <definedName name="qwe" localSheetId="5" hidden="1">{#N/A,#N/A,FALSE,"CONTROLE"}</definedName>
    <definedName name="qwe" localSheetId="9" hidden="1">{#N/A,#N/A,FALSE,"CONTROLE"}</definedName>
    <definedName name="qwe" localSheetId="0" hidden="1">{#N/A,#N/A,FALSE,"CONTROLE"}</definedName>
    <definedName name="qwe" hidden="1">{#N/A,#N/A,FALSE,"CONTROLE"}</definedName>
    <definedName name="qweer" localSheetId="5" hidden="1">{#N/A,#N/A,FALSE,"CONTROLE"}</definedName>
    <definedName name="qweer" localSheetId="9" hidden="1">{#N/A,#N/A,FALSE,"CONTROLE"}</definedName>
    <definedName name="qweer" localSheetId="0" hidden="1">{#N/A,#N/A,FALSE,"CONTROLE"}</definedName>
    <definedName name="qweer" hidden="1">{#N/A,#N/A,FALSE,"CONTROLE"}</definedName>
    <definedName name="qwerty" localSheetId="5" hidden="1">{#N/A,#N/A,FALSE,"LLAVE";#N/A,#N/A,FALSE,"EERR";#N/A,#N/A,FALSE,"ESP";#N/A,#N/A,FALSE,"EOAF";#N/A,#N/A,FALSE,"CASH";#N/A,#N/A,FALSE,"FINANZAS";#N/A,#N/A,FALSE,"DEUDA";#N/A,#N/A,FALSE,"INVERSION";#N/A,#N/A,FALSE,"PERSONAL"}</definedName>
    <definedName name="qwerty" localSheetId="9" hidden="1">{#N/A,#N/A,FALSE,"LLAVE";#N/A,#N/A,FALSE,"EERR";#N/A,#N/A,FALSE,"ESP";#N/A,#N/A,FALSE,"EOAF";#N/A,#N/A,FALSE,"CASH";#N/A,#N/A,FALSE,"FINANZAS";#N/A,#N/A,FALSE,"DEUDA";#N/A,#N/A,FALSE,"INVERSION";#N/A,#N/A,FALSE,"PERSONAL"}</definedName>
    <definedName name="qwerty" localSheetId="0" hidden="1">{#N/A,#N/A,FALSE,"LLAVE";#N/A,#N/A,FALSE,"EERR";#N/A,#N/A,FALSE,"ESP";#N/A,#N/A,FALSE,"EOAF";#N/A,#N/A,FALSE,"CASH";#N/A,#N/A,FALSE,"FINANZAS";#N/A,#N/A,FALSE,"DEUDA";#N/A,#N/A,FALSE,"INVERSION";#N/A,#N/A,FALSE,"PERSONAL"}</definedName>
    <definedName name="qwerty" hidden="1">{#N/A,#N/A,FALSE,"LLAVE";#N/A,#N/A,FALSE,"EERR";#N/A,#N/A,FALSE,"ESP";#N/A,#N/A,FALSE,"EOAF";#N/A,#N/A,FALSE,"CASH";#N/A,#N/A,FALSE,"FINANZAS";#N/A,#N/A,FALSE,"DEUDA";#N/A,#N/A,FALSE,"INVERSION";#N/A,#N/A,FALSE,"PERSONAL"}</definedName>
    <definedName name="qwertyu" localSheetId="5" hidden="1">{#N/A,#N/A,FALSE,"ENERGIA";#N/A,#N/A,FALSE,"PERDIDAS";#N/A,#N/A,FALSE,"CLIENTES";#N/A,#N/A,FALSE,"ESTADO";#N/A,#N/A,FALSE,"TECNICA"}</definedName>
    <definedName name="qwertyu" localSheetId="9" hidden="1">{#N/A,#N/A,FALSE,"ENERGIA";#N/A,#N/A,FALSE,"PERDIDAS";#N/A,#N/A,FALSE,"CLIENTES";#N/A,#N/A,FALSE,"ESTADO";#N/A,#N/A,FALSE,"TECNICA"}</definedName>
    <definedName name="qwertyu" localSheetId="0" hidden="1">{#N/A,#N/A,FALSE,"ENERGIA";#N/A,#N/A,FALSE,"PERDIDAS";#N/A,#N/A,FALSE,"CLIENTES";#N/A,#N/A,FALSE,"ESTADO";#N/A,#N/A,FALSE,"TECNICA"}</definedName>
    <definedName name="qwertyu" hidden="1">{#N/A,#N/A,FALSE,"ENERGIA";#N/A,#N/A,FALSE,"PERDIDAS";#N/A,#N/A,FALSE,"CLIENTES";#N/A,#N/A,FALSE,"ESTADO";#N/A,#N/A,FALSE,"TECNICA"}</definedName>
    <definedName name="qwertyuio" localSheetId="5" hidden="1">{#N/A,#N/A,FALSE,"LLAVE";#N/A,#N/A,FALSE,"EERR";#N/A,#N/A,FALSE,"ESP";#N/A,#N/A,FALSE,"EOAF";#N/A,#N/A,FALSE,"CASH";#N/A,#N/A,FALSE,"FINANZAS";#N/A,#N/A,FALSE,"DEUDA";#N/A,#N/A,FALSE,"INVERSION";#N/A,#N/A,FALSE,"PERSONAL"}</definedName>
    <definedName name="qwertyuio" localSheetId="9" hidden="1">{#N/A,#N/A,FALSE,"LLAVE";#N/A,#N/A,FALSE,"EERR";#N/A,#N/A,FALSE,"ESP";#N/A,#N/A,FALSE,"EOAF";#N/A,#N/A,FALSE,"CASH";#N/A,#N/A,FALSE,"FINANZAS";#N/A,#N/A,FALSE,"DEUDA";#N/A,#N/A,FALSE,"INVERSION";#N/A,#N/A,FALSE,"PERSONAL"}</definedName>
    <definedName name="qwertyuio" localSheetId="0" hidden="1">{#N/A,#N/A,FALSE,"LLAVE";#N/A,#N/A,FALSE,"EERR";#N/A,#N/A,FALSE,"ESP";#N/A,#N/A,FALSE,"EOAF";#N/A,#N/A,FALSE,"CASH";#N/A,#N/A,FALSE,"FINANZAS";#N/A,#N/A,FALSE,"DEUDA";#N/A,#N/A,FALSE,"INVERSION";#N/A,#N/A,FALSE,"PERSONAL"}</definedName>
    <definedName name="qwertyuio" hidden="1">{#N/A,#N/A,FALSE,"LLAVE";#N/A,#N/A,FALSE,"EERR";#N/A,#N/A,FALSE,"ESP";#N/A,#N/A,FALSE,"EOAF";#N/A,#N/A,FALSE,"CASH";#N/A,#N/A,FALSE,"FINANZAS";#N/A,#N/A,FALSE,"DEUDA";#N/A,#N/A,FALSE,"INVERSION";#N/A,#N/A,FALSE,"PERSONAL"}</definedName>
    <definedName name="QWS">#REF!</definedName>
    <definedName name="R_">#REF!</definedName>
    <definedName name="raf" localSheetId="5" hidden="1">{#N/A,#N/A,FALSE,"CONTROLE";#N/A,#N/A,FALSE,"CONTROLE"}</definedName>
    <definedName name="raf" localSheetId="9" hidden="1">{#N/A,#N/A,FALSE,"CONTROLE";#N/A,#N/A,FALSE,"CONTROLE"}</definedName>
    <definedName name="raf" localSheetId="0" hidden="1">{#N/A,#N/A,FALSE,"CONTROLE";#N/A,#N/A,FALSE,"CONTROLE"}</definedName>
    <definedName name="raf" hidden="1">{#N/A,#N/A,FALSE,"CONTROLE";#N/A,#N/A,FALSE,"CONTROLE"}</definedName>
    <definedName name="RAG_PROPRIO">#REF!</definedName>
    <definedName name="RAND">#REF!</definedName>
    <definedName name="Ranked_By" localSheetId="9">#REF!</definedName>
    <definedName name="Ranked_By" localSheetId="0">#REF!</definedName>
    <definedName name="Ranked_By">#REF!</definedName>
    <definedName name="Ratio" localSheetId="9">#REF!</definedName>
    <definedName name="Ratio" localSheetId="0">#REF!</definedName>
    <definedName name="Ratio">#REF!</definedName>
    <definedName name="ratioAssump" localSheetId="9">#REF!</definedName>
    <definedName name="ratioAssump" localSheetId="0">#REF!</definedName>
    <definedName name="ratioAssump">#REF!</definedName>
    <definedName name="RatioAvg">#REF!</definedName>
    <definedName name="RATIOS">#REF!</definedName>
    <definedName name="RB" localSheetId="5" hidden="1">{#N/A,#N/A,FALSE,"LLAVE";#N/A,#N/A,FALSE,"EERR";#N/A,#N/A,FALSE,"ESP";#N/A,#N/A,FALSE,"EOAF";#N/A,#N/A,FALSE,"CASH";#N/A,#N/A,FALSE,"FINANZAS";#N/A,#N/A,FALSE,"DEUDA";#N/A,#N/A,FALSE,"INVERSION";#N/A,#N/A,FALSE,"PERSONAL"}</definedName>
    <definedName name="RB" localSheetId="9" hidden="1">{#N/A,#N/A,FALSE,"LLAVE";#N/A,#N/A,FALSE,"EERR";#N/A,#N/A,FALSE,"ESP";#N/A,#N/A,FALSE,"EOAF";#N/A,#N/A,FALSE,"CASH";#N/A,#N/A,FALSE,"FINANZAS";#N/A,#N/A,FALSE,"DEUDA";#N/A,#N/A,FALSE,"INVERSION";#N/A,#N/A,FALSE,"PERSONAL"}</definedName>
    <definedName name="RB" localSheetId="0" hidden="1">{#N/A,#N/A,FALSE,"LLAVE";#N/A,#N/A,FALSE,"EERR";#N/A,#N/A,FALSE,"ESP";#N/A,#N/A,FALSE,"EOAF";#N/A,#N/A,FALSE,"CASH";#N/A,#N/A,FALSE,"FINANZAS";#N/A,#N/A,FALSE,"DEUDA";#N/A,#N/A,FALSE,"INVERSION";#N/A,#N/A,FALSE,"PERSONAL"}</definedName>
    <definedName name="RB" hidden="1">{#N/A,#N/A,FALSE,"LLAVE";#N/A,#N/A,FALSE,"EERR";#N/A,#N/A,FALSE,"ESP";#N/A,#N/A,FALSE,"EOAF";#N/A,#N/A,FALSE,"CASH";#N/A,#N/A,FALSE,"FINANZAS";#N/A,#N/A,FALSE,"DEUDA";#N/A,#N/A,FALSE,"INVERSION";#N/A,#N/A,FALSE,"PERSONAL"}</definedName>
    <definedName name="RBTESTE" localSheetId="5" hidden="1">{#N/A,#N/A,FALSE,"ENERGIA";#N/A,#N/A,FALSE,"PERDIDAS";#N/A,#N/A,FALSE,"CLIENTES";#N/A,#N/A,FALSE,"ESTADO";#N/A,#N/A,FALSE,"TECNICA"}</definedName>
    <definedName name="RBTESTE" localSheetId="9" hidden="1">{#N/A,#N/A,FALSE,"ENERGIA";#N/A,#N/A,FALSE,"PERDIDAS";#N/A,#N/A,FALSE,"CLIENTES";#N/A,#N/A,FALSE,"ESTADO";#N/A,#N/A,FALSE,"TECNICA"}</definedName>
    <definedName name="RBTESTE" localSheetId="0" hidden="1">{#N/A,#N/A,FALSE,"ENERGIA";#N/A,#N/A,FALSE,"PERDIDAS";#N/A,#N/A,FALSE,"CLIENTES";#N/A,#N/A,FALSE,"ESTADO";#N/A,#N/A,FALSE,"TECNICA"}</definedName>
    <definedName name="RBTESTE" hidden="1">{#N/A,#N/A,FALSE,"ENERGIA";#N/A,#N/A,FALSE,"PERDIDAS";#N/A,#N/A,FALSE,"CLIENTES";#N/A,#N/A,FALSE,"ESTADO";#N/A,#N/A,FALSE,"TECNICA"}</definedName>
    <definedName name="RCON">#REF!</definedName>
    <definedName name="re" localSheetId="5" hidden="1">{"assumptions and inputs",#N/A,FALSE,"valuation";"intermediate calculations",#N/A,FALSE,"valuation";"dollar conversion",#N/A,FALSE,"valuation";"analysis at various prices",#N/A,FALSE,"valuation"}</definedName>
    <definedName name="re" localSheetId="9" hidden="1">{"assumptions and inputs",#N/A,FALSE,"valuation";"intermediate calculations",#N/A,FALSE,"valuation";"dollar conversion",#N/A,FALSE,"valuation";"analysis at various prices",#N/A,FALSE,"valuation"}</definedName>
    <definedName name="re" localSheetId="0" hidden="1">{"assumptions and inputs",#N/A,FALSE,"valuation";"intermediate calculations",#N/A,FALSE,"valuation";"dollar conversion",#N/A,FALSE,"valuation";"analysis at various prices",#N/A,FALSE,"valuation"}</definedName>
    <definedName name="re" hidden="1">{"assumptions and inputs",#N/A,FALSE,"valuation";"intermediate calculations",#N/A,FALSE,"valuation";"dollar conversion",#N/A,FALSE,"valuation";"analysis at various prices",#N/A,FALSE,"valuation"}</definedName>
    <definedName name="REAIS">#REF!</definedName>
    <definedName name="REAISPREV" localSheetId="5" hidden="1">{#N/A,#N/A,FALSE,"CONTROLE"}</definedName>
    <definedName name="REAISPREV" localSheetId="9" hidden="1">{#N/A,#N/A,FALSE,"CONTROLE"}</definedName>
    <definedName name="REAISPREV" localSheetId="0" hidden="1">{#N/A,#N/A,FALSE,"CONTROLE"}</definedName>
    <definedName name="REAISPREV" hidden="1">{#N/A,#N/A,FALSE,"CONTROLE"}</definedName>
    <definedName name="REAL">#REF!</definedName>
    <definedName name="Realizado">#REF!</definedName>
    <definedName name="REALIZAVEL" localSheetId="9">#REF!</definedName>
    <definedName name="REALIZAVEL" localSheetId="0">#REF!</definedName>
    <definedName name="REALIZAVEL">#REF!</definedName>
    <definedName name="rec" localSheetId="9">#REF!</definedName>
    <definedName name="rec" localSheetId="0">#REF!</definedName>
    <definedName name="rec">#REF!</definedName>
    <definedName name="REC_CON_01" localSheetId="9">#REF!</definedName>
    <definedName name="REC_CON_01" localSheetId="0">#REF!</definedName>
    <definedName name="REC_CON_01">#REF!</definedName>
    <definedName name="REC_FINANCEIRA">#REF!</definedName>
    <definedName name="recalc">#N/A</definedName>
    <definedName name="RECCON01">#REF!</definedName>
    <definedName name="RECCONCDOU">#REF!</definedName>
    <definedName name="RECCONCE01">#REF!</definedName>
    <definedName name="RECCONCE02">#REF!</definedName>
    <definedName name="RECCONCE03">#REF!</definedName>
    <definedName name="recconceb">#REF!</definedName>
    <definedName name="RECCONCEE01">#REF!</definedName>
    <definedName name="recconceee">#REF!</definedName>
    <definedName name="recconcelesc">#REF!</definedName>
    <definedName name="recconcelg">#REF!</definedName>
    <definedName name="recconceltins">#REF!</definedName>
    <definedName name="recconcemat">#REF!</definedName>
    <definedName name="recconcemig">#REF!</definedName>
    <definedName name="recconcerj">#REF!</definedName>
    <definedName name="recconcesp">#REF!</definedName>
    <definedName name="recconcopel">#REF!</definedName>
    <definedName name="recconcpfl">#REF!</definedName>
    <definedName name="recconebe">#REF!</definedName>
    <definedName name="RECCONELEKTRO">#REF!</definedName>
    <definedName name="recconelma">#REF!</definedName>
    <definedName name="recconenersul">#REF!</definedName>
    <definedName name="recconenorte">#REF!</definedName>
    <definedName name="recconepaulo">#REF!</definedName>
    <definedName name="recconescelsa">#REF!</definedName>
    <definedName name="RECCONESUL">#REF!</definedName>
    <definedName name="recconfu">#REF!</definedName>
    <definedName name="RECCONGERSUL">#REF!</definedName>
    <definedName name="recconlight">#REF!</definedName>
    <definedName name="RecDesFinAlex" localSheetId="5" hidden="1">{#N/A,#N/A,FALSE,"SIM95"}</definedName>
    <definedName name="RecDesFinAlex" localSheetId="9" hidden="1">{#N/A,#N/A,FALSE,"SIM95"}</definedName>
    <definedName name="RecDesFinAlex" localSheetId="0" hidden="1">{#N/A,#N/A,FALSE,"SIM95"}</definedName>
    <definedName name="RecDesFinAlex" hidden="1">{#N/A,#N/A,FALSE,"SIM95"}</definedName>
    <definedName name="RECEITA">#REF!</definedName>
    <definedName name="Receita_Bruta">#REF!</definedName>
    <definedName name="receita2">#REF!</definedName>
    <definedName name="RECEITA3">#REF!</definedName>
    <definedName name="RECEITA3_27">#REF!</definedName>
    <definedName name="RECEITA3_28">#REF!</definedName>
    <definedName name="RECEITA3_29">#REF!</definedName>
    <definedName name="RECEITA3_38">#REF!</definedName>
    <definedName name="RECEITA3_41">#REF!</definedName>
    <definedName name="RECEITA3_81">#REF!</definedName>
    <definedName name="RECEITA4">#REF!</definedName>
    <definedName name="RECEITA4_27">#REF!</definedName>
    <definedName name="RECEITA4_28">#REF!</definedName>
    <definedName name="RECEITA4_29">#REF!</definedName>
    <definedName name="RECEITA4_38">#REF!</definedName>
    <definedName name="RECEITA4_41">#REF!</definedName>
    <definedName name="RECEITA4_81">#REF!</definedName>
    <definedName name="receita5">#REF!</definedName>
    <definedName name="receita5_27">#REF!</definedName>
    <definedName name="receita5_28">#REF!</definedName>
    <definedName name="receita5_29">#REF!</definedName>
    <definedName name="receita5_38">#REF!</definedName>
    <definedName name="receita5_41">#REF!</definedName>
    <definedName name="receita5_81">#REF!</definedName>
    <definedName name="receita8">#REF!</definedName>
    <definedName name="RECEITA97">#REF!</definedName>
    <definedName name="receitak">#REF!</definedName>
    <definedName name="RECEITAX" localSheetId="9">#REF!</definedName>
    <definedName name="RECEITAX" localSheetId="0">#REF!</definedName>
    <definedName name="RECEITAX">#REF!</definedName>
    <definedName name="recl.traba" localSheetId="9">#REF!</definedName>
    <definedName name="recl.traba" localSheetId="0">#REF!</definedName>
    <definedName name="recl.traba">#REF!</definedName>
    <definedName name="Reclam">#REF!</definedName>
    <definedName name="Reclamacao">#REF!</definedName>
    <definedName name="RECONCILIAÇÃO" localSheetId="9">#REF!</definedName>
    <definedName name="RECONCILIAÇÃO" localSheetId="0">#REF!</definedName>
    <definedName name="RECONCILIAÇÃO">#REF!</definedName>
    <definedName name="rede_dat" localSheetId="9">#REF!</definedName>
    <definedName name="rede_dat" localSheetId="0">#REF!</definedName>
    <definedName name="rede_dat">#REF!</definedName>
    <definedName name="REF." localSheetId="9">#REF!</definedName>
    <definedName name="REF." localSheetId="0">#REF!</definedName>
    <definedName name="REF.">#REF!</definedName>
    <definedName name="Ref_1" localSheetId="9">#REF!</definedName>
    <definedName name="Ref_1" localSheetId="0">#REF!</definedName>
    <definedName name="Ref_1">#REF!</definedName>
    <definedName name="Ref_10" localSheetId="9">#REF!</definedName>
    <definedName name="Ref_10" localSheetId="0">#REF!</definedName>
    <definedName name="Ref_10">#REF!</definedName>
    <definedName name="Ref_11" localSheetId="9">#REF!</definedName>
    <definedName name="Ref_11" localSheetId="0">#REF!</definedName>
    <definedName name="Ref_11">#REF!</definedName>
    <definedName name="Ref_12" localSheetId="9">#REF!</definedName>
    <definedName name="Ref_12" localSheetId="0">#REF!</definedName>
    <definedName name="Ref_12">#REF!</definedName>
    <definedName name="Ref_13" localSheetId="9">#REF!</definedName>
    <definedName name="Ref_13" localSheetId="0">#REF!</definedName>
    <definedName name="Ref_13">#REF!</definedName>
    <definedName name="Ref_14">#REF!</definedName>
    <definedName name="Ref_15">#REF!</definedName>
    <definedName name="Ref_2">#REF!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f_Ano">#REF!</definedName>
    <definedName name="Ref_Qtd_Fat">#REF!</definedName>
    <definedName name="Ref_Qtd_Ree">#REF!</definedName>
    <definedName name="Ref_Qtde_ConInt">#REF!</definedName>
    <definedName name="Ref_Unidades">#REF!</definedName>
    <definedName name="refin_int" localSheetId="9">#REF!</definedName>
    <definedName name="refin_int" localSheetId="0">#REF!</definedName>
    <definedName name="refin_int">#REF!</definedName>
    <definedName name="refin_rate" localSheetId="9">#REF!</definedName>
    <definedName name="refin_rate" localSheetId="0">#REF!</definedName>
    <definedName name="refin_rate">#REF!</definedName>
    <definedName name="refin_tog" localSheetId="9">#REF!</definedName>
    <definedName name="refin_tog" localSheetId="0">#REF!</definedName>
    <definedName name="refin_tog">#REF!</definedName>
    <definedName name="regconfu">#REF!</definedName>
    <definedName name="REGIOES">#REF!</definedName>
    <definedName name="REITERADAS">#REF!</definedName>
    <definedName name="REL" localSheetId="9">#REF!</definedName>
    <definedName name="REL" localSheetId="0">#REF!</definedName>
    <definedName name="REL">#REF!</definedName>
    <definedName name="relat" localSheetId="9">#REF!</definedName>
    <definedName name="relat" localSheetId="0">#REF!</definedName>
    <definedName name="relat">#REF!</definedName>
    <definedName name="reltado" localSheetId="5" hidden="1">{#N/A,#N/A,FALSE,"LLAVE";#N/A,#N/A,FALSE,"EERR";#N/A,#N/A,FALSE,"ESP";#N/A,#N/A,FALSE,"EOAF";#N/A,#N/A,FALSE,"CASH";#N/A,#N/A,FALSE,"FINANZAS";#N/A,#N/A,FALSE,"DEUDA";#N/A,#N/A,FALSE,"INVERSION";#N/A,#N/A,FALSE,"PERSONAL"}</definedName>
    <definedName name="reltado" localSheetId="9" hidden="1">{#N/A,#N/A,FALSE,"LLAVE";#N/A,#N/A,FALSE,"EERR";#N/A,#N/A,FALSE,"ESP";#N/A,#N/A,FALSE,"EOAF";#N/A,#N/A,FALSE,"CASH";#N/A,#N/A,FALSE,"FINANZAS";#N/A,#N/A,FALSE,"DEUDA";#N/A,#N/A,FALSE,"INVERSION";#N/A,#N/A,FALSE,"PERSONAL"}</definedName>
    <definedName name="reltado" localSheetId="0" hidden="1">{#N/A,#N/A,FALSE,"LLAVE";#N/A,#N/A,FALSE,"EERR";#N/A,#N/A,FALSE,"ESP";#N/A,#N/A,FALSE,"EOAF";#N/A,#N/A,FALSE,"CASH";#N/A,#N/A,FALSE,"FINANZAS";#N/A,#N/A,FALSE,"DEUDA";#N/A,#N/A,FALSE,"INVERSION";#N/A,#N/A,FALSE,"PERSONAL"}</definedName>
    <definedName name="reltado" hidden="1">{#N/A,#N/A,FALSE,"LLAVE";#N/A,#N/A,FALSE,"EERR";#N/A,#N/A,FALSE,"ESP";#N/A,#N/A,FALSE,"EOAF";#N/A,#N/A,FALSE,"CASH";#N/A,#N/A,FALSE,"FINANZAS";#N/A,#N/A,FALSE,"DEUDA";#N/A,#N/A,FALSE,"INVERSION";#N/A,#N/A,FALSE,"PERSONAL"}</definedName>
    <definedName name="REM.DIR.">#REF!</definedName>
    <definedName name="ren_ant">#REF!</definedName>
    <definedName name="ren_c1">#REF!</definedName>
    <definedName name="ren_c2">#REF!</definedName>
    <definedName name="renata"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DAPLIC0197">#REF!</definedName>
    <definedName name="RENDAPLIC0297">#REF!</definedName>
    <definedName name="RENDAPLIC0397">#REF!</definedName>
    <definedName name="RENDAPLIC0497">#REF!</definedName>
    <definedName name="RENDAPLIC0597">#REF!</definedName>
    <definedName name="RENDAPLIC0697">#REF!</definedName>
    <definedName name="RENDAPLIC0797">#REF!</definedName>
    <definedName name="RENDAPLIC0897">#REF!</definedName>
    <definedName name="RENDAPLIC0997">#REF!</definedName>
    <definedName name="RENDAPLIC1097">#REF!</definedName>
    <definedName name="RENDAPLIC1197">#REF!</definedName>
    <definedName name="RENDAPLIC1297">#REF!</definedName>
    <definedName name="REP">#REF!</definedName>
    <definedName name="Repasse">#REF!</definedName>
    <definedName name="ReportCycle">#REF!</definedName>
    <definedName name="ReportData">#REF!</definedName>
    <definedName name="Reprev" localSheetId="5" hidden="1">{#N/A,#N/A,FALSE,"ENERGIA";#N/A,#N/A,FALSE,"PERDIDAS";#N/A,#N/A,FALSE,"CLIENTES";#N/A,#N/A,FALSE,"ESTADO";#N/A,#N/A,FALSE,"TECNICA"}</definedName>
    <definedName name="Reprev" localSheetId="9" hidden="1">{#N/A,#N/A,FALSE,"ENERGIA";#N/A,#N/A,FALSE,"PERDIDAS";#N/A,#N/A,FALSE,"CLIENTES";#N/A,#N/A,FALSE,"ESTADO";#N/A,#N/A,FALSE,"TECNICA"}</definedName>
    <definedName name="Reprev" localSheetId="0" hidden="1">{#N/A,#N/A,FALSE,"ENERGIA";#N/A,#N/A,FALSE,"PERDIDAS";#N/A,#N/A,FALSE,"CLIENTES";#N/A,#N/A,FALSE,"ESTADO";#N/A,#N/A,FALSE,"TECNICA"}</definedName>
    <definedName name="Reprev" hidden="1">{#N/A,#N/A,FALSE,"ENERGIA";#N/A,#N/A,FALSE,"PERDIDAS";#N/A,#N/A,FALSE,"CLIENTES";#N/A,#N/A,FALSE,"ESTADO";#N/A,#N/A,FALSE,"TECNICA"}</definedName>
    <definedName name="REQ_OT_01">#REF!</definedName>
    <definedName name="REQCONCDOU">#REF!</definedName>
    <definedName name="REQCONCE01">#REF!</definedName>
    <definedName name="REQCONCE02">#REF!</definedName>
    <definedName name="REQCONCE03">#REF!</definedName>
    <definedName name="reqconceb">#REF!</definedName>
    <definedName name="REQCONCEE01">#REF!</definedName>
    <definedName name="REQCONCEE02">#REF!</definedName>
    <definedName name="reqconceee">#REF!</definedName>
    <definedName name="reqconcelesc">#REF!</definedName>
    <definedName name="reqconcelg">#REF!</definedName>
    <definedName name="reqconceltins">#REF!</definedName>
    <definedName name="reqconcemat">#REF!</definedName>
    <definedName name="reqconcemig">#REF!</definedName>
    <definedName name="reqconcerj">#REF!</definedName>
    <definedName name="reqconcerjj">#REF!</definedName>
    <definedName name="reqconcesp">#REF!</definedName>
    <definedName name="reqconcopel">#REF!</definedName>
    <definedName name="reqconcpfl">#REF!</definedName>
    <definedName name="reqconebe">#REF!</definedName>
    <definedName name="REQCONELEKTRO">#REF!</definedName>
    <definedName name="reqconelma">#REF!</definedName>
    <definedName name="reqconenersul">#REF!</definedName>
    <definedName name="reqconenorte">#REF!</definedName>
    <definedName name="reqconepaulo">#REF!</definedName>
    <definedName name="reqconescelsa">#REF!</definedName>
    <definedName name="REQCONESUL">#REF!</definedName>
    <definedName name="reqconfu">#REF!</definedName>
    <definedName name="REQCONGERSUL">#REF!</definedName>
    <definedName name="reqconlight">#REF!</definedName>
    <definedName name="rerere" localSheetId="9">#REF!,#REF!,#REF!</definedName>
    <definedName name="rerere" localSheetId="0">#REF!,#REF!,#REF!</definedName>
    <definedName name="rerere">#REF!,#REF!,#REF!</definedName>
    <definedName name="RES.CM.CAPITAL" localSheetId="9">#REF!</definedName>
    <definedName name="RES.CM.CAPITAL" localSheetId="0">#REF!</definedName>
    <definedName name="RES.CM.CAPITAL">#REF!</definedName>
    <definedName name="RES.CM.ESP" localSheetId="0">#REF!</definedName>
    <definedName name="RES.CM.ESP">#REF!</definedName>
    <definedName name="RES.INC.FISCAL" localSheetId="0">#REF!</definedName>
    <definedName name="RES.INC.FISCAL">#REF!</definedName>
    <definedName name="RES.LUCROS.AC">#REF!</definedName>
    <definedName name="RES.MINORITARIOS">#REF!</definedName>
    <definedName name="rEscala1">#REF!</definedName>
    <definedName name="rEscala2">#REF!</definedName>
    <definedName name="rEscala3">#REF!</definedName>
    <definedName name="rEscala4">#REF!</definedName>
    <definedName name="rEscalaSDSinMax">#REF!</definedName>
    <definedName name="rEscalaSDSinMin">#REF!</definedName>
    <definedName name="rEscalaSIN">#REF!</definedName>
    <definedName name="RESERVA.CAPITAL" localSheetId="9">#REF!</definedName>
    <definedName name="RESERVA.CAPITAL" localSheetId="0">#REF!</definedName>
    <definedName name="RESERVA.CAPITAL">#REF!</definedName>
    <definedName name="RESERVA.REAVAL" localSheetId="9">#REF!</definedName>
    <definedName name="RESERVA.REAVAL" localSheetId="0">#REF!</definedName>
    <definedName name="RESERVA.REAVAL">#REF!</definedName>
    <definedName name="ResetReport">#N/A</definedName>
    <definedName name="RESU" localSheetId="9">#REF!</definedName>
    <definedName name="RESU" localSheetId="0">#REF!</definedName>
    <definedName name="RESU">#REF!</definedName>
    <definedName name="Resul_Ano_Curso_ESP">#REF!</definedName>
    <definedName name="resultado" localSheetId="9">#REF!</definedName>
    <definedName name="resultado" localSheetId="0">#REF!</definedName>
    <definedName name="resultado">#REF!</definedName>
    <definedName name="RESULTADO_CMARG">#REF!</definedName>
    <definedName name="RESULTADO1" localSheetId="9">#REF!</definedName>
    <definedName name="RESULTADO1" localSheetId="0">#REF!</definedName>
    <definedName name="RESULTADO1">#REF!</definedName>
    <definedName name="RESULTADO5" localSheetId="9">#REF!</definedName>
    <definedName name="RESULTADO5" localSheetId="0">#REF!</definedName>
    <definedName name="RESULTADO5">#REF!</definedName>
    <definedName name="RESULTADOS" localSheetId="9">#REF!</definedName>
    <definedName name="RESULTADOS" localSheetId="0">#REF!</definedName>
    <definedName name="RESULTADOS">#REF!</definedName>
    <definedName name="Resumo" localSheetId="5" hidden="1">{#N/A,#N/A,FALSE,"ACTIVO - hoja 1";#N/A,#N/A,FALSE,"ACTIVO - hoja 2";#N/A,#N/A,FALSE,"PASIVO - hoja 1";#N/A,#N/A,FALSE,"PASIVO - hoja 2";#N/A,#N/A,FALSE,"GASTOS - hoja 1 ";#N/A,#N/A,FALSE,"GASTOS - hoja 2";#N/A,#N/A,FALSE,"INGRESOS - hoja 1 ";#N/A,#N/A,FALSE,"INGRESOS - hoja 2"}</definedName>
    <definedName name="Resumo" localSheetId="9" hidden="1">{#N/A,#N/A,FALSE,"ACTIVO - hoja 1";#N/A,#N/A,FALSE,"ACTIVO - hoja 2";#N/A,#N/A,FALSE,"PASIVO - hoja 1";#N/A,#N/A,FALSE,"PASIVO - hoja 2";#N/A,#N/A,FALSE,"GASTOS - hoja 1 ";#N/A,#N/A,FALSE,"GASTOS - hoja 2";#N/A,#N/A,FALSE,"INGRESOS - hoja 1 ";#N/A,#N/A,FALSE,"INGRESOS - hoja 2"}</definedName>
    <definedName name="Resumo" localSheetId="0" hidden="1">{#N/A,#N/A,FALSE,"ACTIVO - hoja 1";#N/A,#N/A,FALSE,"ACTIVO - hoja 2";#N/A,#N/A,FALSE,"PASIVO - hoja 1";#N/A,#N/A,FALSE,"PASIVO - hoja 2";#N/A,#N/A,FALSE,"GASTOS - hoja 1 ";#N/A,#N/A,FALSE,"GASTOS - hoja 2";#N/A,#N/A,FALSE,"INGRESOS - hoja 1 ";#N/A,#N/A,FALSE,"INGRESOS - hoja 2"}</definedName>
    <definedName name="Resumo" hidden="1">{#N/A,#N/A,FALSE,"ACTIVO - hoja 1";#N/A,#N/A,FALSE,"ACTIVO - hoja 2";#N/A,#N/A,FALSE,"PASIVO - hoja 1";#N/A,#N/A,FALSE,"PASIVO - hoja 2";#N/A,#N/A,FALSE,"GASTOS - hoja 1 ";#N/A,#N/A,FALSE,"GASTOS - hoja 2";#N/A,#N/A,FALSE,"INGRESOS - hoja 1 ";#N/A,#N/A,FALSE,"INGRESOS - hoja 2"}</definedName>
    <definedName name="rev_acq">#REF!</definedName>
    <definedName name="rev_targ">#REF!</definedName>
    <definedName name="rev_total">#REF!</definedName>
    <definedName name="REXC">#REF!</definedName>
    <definedName name="rey" localSheetId="5" hidden="1">{#N/A,#N/A,FALSE,"CONTROLE"}</definedName>
    <definedName name="rey" localSheetId="9" hidden="1">{#N/A,#N/A,FALSE,"CONTROLE"}</definedName>
    <definedName name="rey" localSheetId="0" hidden="1">{#N/A,#N/A,FALSE,"CONTROLE"}</definedName>
    <definedName name="rey" hidden="1">{#N/A,#N/A,FALSE,"CONTROLE"}</definedName>
    <definedName name="RF">#REF!</definedName>
    <definedName name="rfqa" hidden="1">#REF!</definedName>
    <definedName name="rg" localSheetId="5" hidden="1">{#N/A,#N/A,FALSE,"CONTROLE"}</definedName>
    <definedName name="rg" localSheetId="9" hidden="1">{#N/A,#N/A,FALSE,"CONTROLE"}</definedName>
    <definedName name="rg" localSheetId="0" hidden="1">{#N/A,#N/A,FALSE,"CONTROLE"}</definedName>
    <definedName name="rg" hidden="1">{#N/A,#N/A,FALSE,"CONTROLE"}</definedName>
    <definedName name="RGE">#REF!</definedName>
    <definedName name="RH_AFECTOS_HOLDING">#REF!</definedName>
    <definedName name="RH_COM_HOLDING">#REF!</definedName>
    <definedName name="RH_S_HOLDING">#REF!</definedName>
    <definedName name="RIOGAS_BORGOGNA_AMORT10" localSheetId="9">#REF!</definedName>
    <definedName name="RIOGAS_BORGOGNA_AMORT10" localSheetId="0">#REF!</definedName>
    <definedName name="RIOGAS_BORGOGNA_AMORT10">#REF!</definedName>
    <definedName name="RIOGAS_BORGOGNA_AMORT30" localSheetId="9">#REF!</definedName>
    <definedName name="RIOGAS_BORGOGNA_AMORT30" localSheetId="0">#REF!</definedName>
    <definedName name="RIOGAS_BORGOGNA_AMORT30">#REF!</definedName>
    <definedName name="RIOGAS_BORGOGNA_DIFER" localSheetId="9">#REF!</definedName>
    <definedName name="RIOGAS_BORGOGNA_DIFER" localSheetId="0">#REF!</definedName>
    <definedName name="RIOGAS_BORGOGNA_DIFER">#REF!</definedName>
    <definedName name="RIOGAS_EMENTHAL_AMORT10">#REF!</definedName>
    <definedName name="RIOGAS_EMENTHAL_AMORT30">#REF!</definedName>
    <definedName name="RIOGAS_EMENTHAL_DIFER">#REF!</definedName>
    <definedName name="risk.free.rate">#REF!</definedName>
    <definedName name="risk.prem">#REF!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2</definedName>
    <definedName name="RiskFixedSeed">1</definedName>
    <definedName name="RiskFreeRate">#REF!</definedName>
    <definedName name="RiskHasSettings">TRUE</definedName>
    <definedName name="RiskMinimizeOnStart" hidden="1">FALSE</definedName>
    <definedName name="RiskMonitorConvergence">FALSE</definedName>
    <definedName name="RiskMultipleCPUSupportEnabled" hidden="1">FALSE</definedName>
    <definedName name="RiskNumIterations">100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iskUseMultipleCPUs" hidden="1">FALSE</definedName>
    <definedName name="RITA">#REF!</definedName>
    <definedName name="rito">#REF!</definedName>
    <definedName name="rits">#REF!</definedName>
    <definedName name="roberto" localSheetId="5">{#N/A,#N/A,FALSE,"ENERGIA";#N/A,#N/A,FALSE,"PERDIDAS";#N/A,#N/A,FALSE,"CLIENTES";#N/A,#N/A,FALSE,"ESTADO";#N/A,#N/A,FALSE,"TECNICA"}</definedName>
    <definedName name="roberto" localSheetId="9">{#N/A,#N/A,FALSE,"ENERGIA";#N/A,#N/A,FALSE,"PERDIDAS";#N/A,#N/A,FALSE,"CLIENTES";#N/A,#N/A,FALSE,"ESTADO";#N/A,#N/A,FALSE,"TECNICA"}</definedName>
    <definedName name="roberto" localSheetId="0">{#N/A,#N/A,FALSE,"ENERGIA";#N/A,#N/A,FALSE,"PERDIDAS";#N/A,#N/A,FALSE,"CLIENTES";#N/A,#N/A,FALSE,"ESTADO";#N/A,#N/A,FALSE,"TECNICA"}</definedName>
    <definedName name="roberto">{#N/A,#N/A,FALSE,"ENERGIA";#N/A,#N/A,FALSE,"PERDIDAS";#N/A,#N/A,FALSE,"CLIENTES";#N/A,#N/A,FALSE,"ESTADO";#N/A,#N/A,FALSE,"TECNICA"}</definedName>
    <definedName name="RODAPE1" localSheetId="0">#REF!</definedName>
    <definedName name="RODAPE1">#REF!</definedName>
    <definedName name="RODAPE6" localSheetId="0">#REF!</definedName>
    <definedName name="RODAPE6">#REF!</definedName>
    <definedName name="RODAPE7" localSheetId="0">#REF!</definedName>
    <definedName name="RODAPE7">#REF!</definedName>
    <definedName name="RODAPE8" localSheetId="0">#REF!</definedName>
    <definedName name="RODAPE8">#REF!</definedName>
    <definedName name="rodrigo" hidden="1">#REF!</definedName>
    <definedName name="RONIC_1">#REF!</definedName>
    <definedName name="RONIC_2">#REF!</definedName>
    <definedName name="rows_array" localSheetId="5">{"tipo",0,"Auto","Auto","";"ref",0,"Auto","Auto","NNNNNNN";"imobilizado",0,"Auto","Auto","NNNNNNN"}</definedName>
    <definedName name="rows_array" localSheetId="9">{"tipo",0,"Auto","Auto","";"ref",0,"Auto","Auto","NNNNNNN";"imobilizado",0,"Auto","Auto","NNNNNNN"}</definedName>
    <definedName name="rows_array" localSheetId="0">{"tipo",0,"Auto","Auto","";"ref",0,"Auto","Auto","NNNNNNN";"imobilizado",0,"Auto","Auto","NNNNNNN"}</definedName>
    <definedName name="rows_array">{"tipo",0,"Auto","Auto","";"ref",0,"Auto","Auto","NNNNNNN";"imobilizado",0,"Auto","Auto","NNNNNNN"}</definedName>
    <definedName name="ROXINHO_ATIVO_CONS">#REF!</definedName>
    <definedName name="ROXINHO_EQUIV.">#REF!</definedName>
    <definedName name="ROXINHO_PASSIVO_CONS">#REF!</definedName>
    <definedName name="ROYALTIES0197">#REF!</definedName>
    <definedName name="ROYALTIES0297">#REF!</definedName>
    <definedName name="ROYALTIES0397">#REF!</definedName>
    <definedName name="ROYALTIES0497">#REF!</definedName>
    <definedName name="ROYALTIES0597">#REF!</definedName>
    <definedName name="ROYALTIES0697">#REF!</definedName>
    <definedName name="ROYALTIES0797">#REF!</definedName>
    <definedName name="ROYALTIES0897">#REF!</definedName>
    <definedName name="ROYALTIES0997">#REF!</definedName>
    <definedName name="ROYALTIES1097">#REF!</definedName>
    <definedName name="ROYALTIES1197">#REF!</definedName>
    <definedName name="ROYALTIES1297">#REF!</definedName>
    <definedName name="RP_110">#REF!</definedName>
    <definedName name="RPEN">#REF!</definedName>
    <definedName name="RPRG">#REF!</definedName>
    <definedName name="rr" localSheetId="5" hidden="1">{#N/A,#N/A,FALSE,"CONTROLE"}</definedName>
    <definedName name="rr" localSheetId="9" hidden="1">{#N/A,#N/A,FALSE,"CONTROLE"}</definedName>
    <definedName name="rr" localSheetId="0" hidden="1">{#N/A,#N/A,FALSE,"CONTROLE"}</definedName>
    <definedName name="rr" hidden="1">{#N/A,#N/A,FALSE,"CONTROLE"}</definedName>
    <definedName name="RR_1">#REF!</definedName>
    <definedName name="RR_10">#REF!</definedName>
    <definedName name="RR_11">#REF!</definedName>
    <definedName name="RR_12">#REF!</definedName>
    <definedName name="RR_2">#REF!</definedName>
    <definedName name="RR_3">#REF!</definedName>
    <definedName name="RR_4">#REF!</definedName>
    <definedName name="RR_5">#REF!</definedName>
    <definedName name="RR_6">#REF!</definedName>
    <definedName name="RR_7">#REF!</definedName>
    <definedName name="RR_8">#REF!</definedName>
    <definedName name="RR_9">#REF!</definedName>
    <definedName name="RRR">#REF!</definedName>
    <definedName name="RRRR">#REF!</definedName>
    <definedName name="rrrrr">#REF!</definedName>
    <definedName name="RRRRRRRRRRR">#REF!</definedName>
    <definedName name="RRRRRRRRRRRRRRR" localSheetId="5" hidden="1">{#N/A,#N/A,TRUE,"RESUMEN";#N/A,#N/A,TRUE,"SENSIBILIDADES";#N/A,#N/A,TRUE,"HIPOTESIS";#N/A,#N/A,TRUE,"INGRESOS";#N/A,#N/A,TRUE,"INVERSIONES MEDIOS MATERIALES"}</definedName>
    <definedName name="RRRRRRRRRRRRRRR" localSheetId="9" hidden="1">{#N/A,#N/A,TRUE,"RESUMEN";#N/A,#N/A,TRUE,"SENSIBILIDADES";#N/A,#N/A,TRUE,"HIPOTESIS";#N/A,#N/A,TRUE,"INGRESOS";#N/A,#N/A,TRUE,"INVERSIONES MEDIOS MATERIALES"}</definedName>
    <definedName name="RRRRRRRRRRRRRRR" localSheetId="0" hidden="1">{#N/A,#N/A,TRUE,"RESUMEN";#N/A,#N/A,TRUE,"SENSIBILIDADES";#N/A,#N/A,TRUE,"HIPOTESIS";#N/A,#N/A,TRUE,"INGRESOS";#N/A,#N/A,TRUE,"INVERSIONES MEDIOS MATERIALES"}</definedName>
    <definedName name="RRRRRRRRRRRRRRR" hidden="1">{#N/A,#N/A,TRUE,"RESUMEN";#N/A,#N/A,TRUE,"SENSIBILIDADES";#N/A,#N/A,TRUE,"HIPOTESIS";#N/A,#N/A,TRUE,"INGRESOS";#N/A,#N/A,TRUE,"INVERSIONES MEDIOS MATERIALES"}</definedName>
    <definedName name="RSEL">#REF!</definedName>
    <definedName name="RTcF">#REF!</definedName>
    <definedName name="rtet" localSheetId="5" hidden="1">{#N/A,#N/A,FALSE,"CONTROLE";#N/A,#N/A,FALSE,"CONTROLE"}</definedName>
    <definedName name="rtet" localSheetId="9" hidden="1">{#N/A,#N/A,FALSE,"CONTROLE";#N/A,#N/A,FALSE,"CONTROLE"}</definedName>
    <definedName name="rtet" localSheetId="0" hidden="1">{#N/A,#N/A,FALSE,"CONTROLE";#N/A,#N/A,FALSE,"CONTROLE"}</definedName>
    <definedName name="rtet" hidden="1">{#N/A,#N/A,FALSE,"CONTROLE";#N/A,#N/A,FALSE,"CONTROLE"}</definedName>
    <definedName name="Rtitle">#REF!</definedName>
    <definedName name="rtre" localSheetId="5" hidden="1">{#N/A,#N/A,FALSE,"CONTROLE";#N/A,#N/A,FALSE,"CONTROLE"}</definedName>
    <definedName name="rtre" localSheetId="9" hidden="1">{#N/A,#N/A,FALSE,"CONTROLE";#N/A,#N/A,FALSE,"CONTROLE"}</definedName>
    <definedName name="rtre" localSheetId="0" hidden="1">{#N/A,#N/A,FALSE,"CONTROLE";#N/A,#N/A,FALSE,"CONTROLE"}</definedName>
    <definedName name="rtre" hidden="1">{#N/A,#N/A,FALSE,"CONTROLE";#N/A,#N/A,FALSE,"CONTROLE"}</definedName>
    <definedName name="RTsF">#REF!</definedName>
    <definedName name="rtt" localSheetId="5" hidden="1">{#N/A,#N/A,FALSE,"CONTROLE"}</definedName>
    <definedName name="rtt" localSheetId="9" hidden="1">{#N/A,#N/A,FALSE,"CONTROLE"}</definedName>
    <definedName name="rtt" localSheetId="0" hidden="1">{#N/A,#N/A,FALSE,"CONTROLE"}</definedName>
    <definedName name="rtt" hidden="1">{#N/A,#N/A,FALSE,"CONTROLE"}</definedName>
    <definedName name="s" localSheetId="5" hidden="1">{#N/A,#N/A,FALSE,"Pag.01"}</definedName>
    <definedName name="s" localSheetId="9" hidden="1">{#N/A,#N/A,FALSE,"Pag.01"}</definedName>
    <definedName name="s"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hidden="1">{#N/A,#N/A,FALSE,"Pag.01"}</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 localSheetId="9">#REF!</definedName>
    <definedName name="S_CY_End" localSheetId="0">#REF!</definedName>
    <definedName name="S_CY_End">#REF!</definedName>
    <definedName name="S_CY_End_Data" localSheetId="9">#REF!</definedName>
    <definedName name="S_CY_End_Data" localSheetId="0">#REF!</definedName>
    <definedName name="S_CY_End_Data">#REF!</definedName>
    <definedName name="S_CY_End_GT" localSheetId="9">#REF!</definedName>
    <definedName name="S_CY_End_GT" localSheetId="0">#REF!</definedName>
    <definedName name="S_CY_End_GT">#REF!</definedName>
    <definedName name="S_Diff_Amt">#REF!</definedName>
    <definedName name="S_Diff_Pct">#REF!</definedName>
    <definedName name="S_F">#REF!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 hidden="1">#REF!</definedName>
    <definedName name="sadaas"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sadaas"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sadaas"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sadaas"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SAL.ENCARGOS">#REF!</definedName>
    <definedName name="SALDO">#REF!</definedName>
    <definedName name="Saldo_Mínimo">#REF!</definedName>
    <definedName name="saldoa">#REF!</definedName>
    <definedName name="Saldos_em_final_de_período" localSheetId="9">#REF!</definedName>
    <definedName name="Saldos_em_final_de_período" localSheetId="0">#REF!</definedName>
    <definedName name="Saldos_em_final_de_período">#REF!</definedName>
    <definedName name="Sales">#REF!</definedName>
    <definedName name="SALPEN0197">#REF!</definedName>
    <definedName name="SALPEN0297">#REF!</definedName>
    <definedName name="SALPEN0397">#REF!</definedName>
    <definedName name="SALPEN0497">#REF!</definedName>
    <definedName name="SALPEN0597">#REF!</definedName>
    <definedName name="SALPEN0697">#REF!</definedName>
    <definedName name="SALPEN0797">#REF!</definedName>
    <definedName name="SALPEN0897">#REF!</definedName>
    <definedName name="SALPEN0997">#REF!</definedName>
    <definedName name="SALPEN1097">#REF!</definedName>
    <definedName name="SALPEN1197">#REF!</definedName>
    <definedName name="SALPEN1297">#REF!</definedName>
    <definedName name="SAPBEXrevision" hidden="1">1</definedName>
    <definedName name="SAPBEXsysID" hidden="1">"PW1"</definedName>
    <definedName name="SAPBEXwbID" hidden="1">"3P8AAZDXBZQXGBSZCUZ1CISPI"</definedName>
    <definedName name="SAPFuncF4Help" localSheetId="5" hidden="1">Main.SAPF4Help()</definedName>
    <definedName name="SAPFuncF4Help" localSheetId="9" hidden="1">Main.SAPF4Help()</definedName>
    <definedName name="SAPFuncF4Help" localSheetId="0" hidden="1">Main.SAPF4Help()</definedName>
    <definedName name="SAPFuncF4Help" hidden="1">Main.SAPF4Help()</definedName>
    <definedName name="SAPRangePOPER_Sheet15_Sheet15D1" localSheetId="5">#REF!</definedName>
    <definedName name="SAPRangePOPER_Sheet15_Sheet15D1">#REF!</definedName>
    <definedName name="SAPRangePOPER_Sheet15_Sheet15D10" localSheetId="5">#REF!</definedName>
    <definedName name="SAPRangePOPER_Sheet15_Sheet15D10">#REF!</definedName>
    <definedName name="SAPRangePOPER_Sheet15_Sheet15D11" localSheetId="5">#REF!</definedName>
    <definedName name="SAPRangePOPER_Sheet15_Sheet15D11">#REF!</definedName>
    <definedName name="SAPRangePOPER_Sheet15_Sheet15D12">#REF!</definedName>
    <definedName name="SAPRangePOPER_Sheet15_Sheet15D13">#REF!</definedName>
    <definedName name="SAPRangePOPER_Sheet15_Sheet15D14">#REF!</definedName>
    <definedName name="SAPRangePOPER_Sheet15_Sheet15D15">#REF!</definedName>
    <definedName name="SAPRangePOPER_Sheet15_Sheet15D16">#REF!</definedName>
    <definedName name="SAPRangePOPER_Sheet15_Sheet15D2">#REF!</definedName>
    <definedName name="SAPRangePOPER_Sheet15_Sheet15D3">#REF!</definedName>
    <definedName name="SAPRangePOPER_Sheet15_Sheet15D4">#REF!</definedName>
    <definedName name="SAPRangePOPER_Sheet15_Sheet15D5">#REF!</definedName>
    <definedName name="SAPRangePOPER_Sheet15_Sheet15D6">#REF!</definedName>
    <definedName name="SAPRangePOPER_Sheet15_Sheet15D7">#REF!</definedName>
    <definedName name="SAPRangePOPER_Sheet15_Sheet15D8">#REF!</definedName>
    <definedName name="SAPRangePOPER_Sheet15_Sheet15D9">#REF!</definedName>
    <definedName name="SAPRangePOPER_Sheet151_Sheet151D1">#REF!</definedName>
    <definedName name="SAPRangePOPER_Sheet151_Sheet151D2">#REF!</definedName>
    <definedName name="SAPRangePOPER_Sheet151_Sheet151D3">#REF!</definedName>
    <definedName name="SAPRangePOPER_Sheet151_Sheet151D4">#REF!</definedName>
    <definedName name="SAPRangePOPER_Sheet151_Sheet151D5">#REF!</definedName>
    <definedName name="SAPRangePOPER_Sheet151_Sheet151D6">#REF!</definedName>
    <definedName name="SAPRangePOPER_Sheet151_Sheet151D7">#REF!</definedName>
    <definedName name="SAPRangePOPER_Sheet151_Sheet151D8">#REF!</definedName>
    <definedName name="SAPRangeRACCT_Sheet15_Sheet15D1">#REF!</definedName>
    <definedName name="SAPRangeRACCT_Sheet15_Sheet15D10">#REF!</definedName>
    <definedName name="SAPRangeRACCT_Sheet15_Sheet15D11">#REF!</definedName>
    <definedName name="SAPRangeRACCT_Sheet15_Sheet15D12">#REF!</definedName>
    <definedName name="SAPRangeRACCT_Sheet15_Sheet15D13">#REF!</definedName>
    <definedName name="SAPRangeRACCT_Sheet15_Sheet15D14">#REF!</definedName>
    <definedName name="SAPRangeRACCT_Sheet15_Sheet15D15">#REF!</definedName>
    <definedName name="SAPRangeRACCT_Sheet15_Sheet15D16">#REF!</definedName>
    <definedName name="SAPRangeRACCT_Sheet15_Sheet15D2">#REF!</definedName>
    <definedName name="SAPRangeRACCT_Sheet15_Sheet15D3">#REF!</definedName>
    <definedName name="SAPRangeRACCT_Sheet15_Sheet15D4">#REF!</definedName>
    <definedName name="SAPRangeRACCT_Sheet15_Sheet15D5">#REF!</definedName>
    <definedName name="SAPRangeRACCT_Sheet15_Sheet15D6">#REF!</definedName>
    <definedName name="SAPRangeRACCT_Sheet15_Sheet15D7">#REF!</definedName>
    <definedName name="SAPRangeRACCT_Sheet15_Sheet15D8">#REF!</definedName>
    <definedName name="SAPRangeRACCT_Sheet15_Sheet15D9">#REF!</definedName>
    <definedName name="SAPRangeRACCT_Sheet151_Sheet151D1">#REF!</definedName>
    <definedName name="SAPRangeRACCT_Sheet151_Sheet151D2">#REF!</definedName>
    <definedName name="SAPRangeRACCT_Sheet151_Sheet151D3">#REF!</definedName>
    <definedName name="SAPRangeRACCT_Sheet151_Sheet151D4">#REF!</definedName>
    <definedName name="SAPRangeRACCT_Sheet151_Sheet151D5">#REF!</definedName>
    <definedName name="SAPRangeRACCT_Sheet151_Sheet151D6">#REF!</definedName>
    <definedName name="SAPRangeRACCT_Sheet151_Sheet151D7">#REF!</definedName>
    <definedName name="SAPRangeRACCT_Sheet151_Sheet151D8">#REF!</definedName>
    <definedName name="SAPRangeRASSC_Sheet15_Sheet15D11">#REF!</definedName>
    <definedName name="SAPRangeRASSC_Sheet15_Sheet15D12">#REF!</definedName>
    <definedName name="SAPRangeRASSC_Sheet15_Sheet15D13">#REF!</definedName>
    <definedName name="SAPRangeRASSC_Sheet15_Sheet15D14">#REF!</definedName>
    <definedName name="SAPRangeRASSC_Sheet151_Sheet151D7">#REF!</definedName>
    <definedName name="SAPRangeRASSC_Sheet151_Sheet151D8">#REF!</definedName>
    <definedName name="SAPRangeRCOMP_Sheet15_Sheet15D1">#REF!</definedName>
    <definedName name="SAPRangeRCOMP_Sheet15_Sheet15D10">#REF!</definedName>
    <definedName name="SAPRangeRCOMP_Sheet15_Sheet15D15">#REF!</definedName>
    <definedName name="SAPRangeRCOMP_Sheet15_Sheet15D16">#REF!</definedName>
    <definedName name="SAPRangeRCOMP_Sheet15_Sheet15D2">#REF!</definedName>
    <definedName name="SAPRangeRCOMP_Sheet15_Sheet15D3">#REF!</definedName>
    <definedName name="SAPRangeRCOMP_Sheet15_Sheet15D4">#REF!</definedName>
    <definedName name="SAPRangeRCOMP_Sheet15_Sheet15D5">#REF!</definedName>
    <definedName name="SAPRangeRCOMP_Sheet151_Sheet151D1">#REF!</definedName>
    <definedName name="SAPRangeRCOMP_Sheet151_Sheet151D2">#REF!</definedName>
    <definedName name="SAPRangeRCOMP_Sheet151_Sheet151D3">#REF!</definedName>
    <definedName name="SAPRangeRCOMP_Sheet151_Sheet151D6">#REF!</definedName>
    <definedName name="SAPRangeRYEAR_Sheet15_Sheet15D1">#REF!</definedName>
    <definedName name="SAPRangeRYEAR_Sheet15_Sheet15D10">#REF!</definedName>
    <definedName name="SAPRangeRYEAR_Sheet15_Sheet15D11">#REF!</definedName>
    <definedName name="SAPRangeRYEAR_Sheet15_Sheet15D12">#REF!</definedName>
    <definedName name="SAPRangeRYEAR_Sheet15_Sheet15D13">#REF!</definedName>
    <definedName name="SAPRangeRYEAR_Sheet15_Sheet15D14">#REF!</definedName>
    <definedName name="SAPRangeRYEAR_Sheet15_Sheet15D15">#REF!</definedName>
    <definedName name="SAPRangeRYEAR_Sheet15_Sheet15D16">#REF!</definedName>
    <definedName name="SAPRangeRYEAR_Sheet15_Sheet15D2">#REF!</definedName>
    <definedName name="SAPRangeRYEAR_Sheet15_Sheet15D3">#REF!</definedName>
    <definedName name="SAPRangeRYEAR_Sheet15_Sheet15D4">#REF!</definedName>
    <definedName name="SAPRangeRYEAR_Sheet15_Sheet15D5">#REF!</definedName>
    <definedName name="SAPRangeRYEAR_Sheet15_Sheet15D6">#REF!</definedName>
    <definedName name="SAPRangeRYEAR_Sheet15_Sheet15D7">#REF!</definedName>
    <definedName name="SAPRangeRYEAR_Sheet15_Sheet15D8">#REF!</definedName>
    <definedName name="SAPRangeRYEAR_Sheet15_Sheet15D9">#REF!</definedName>
    <definedName name="SAPRangeRYEAR_Sheet151_Sheet151D1">#REF!</definedName>
    <definedName name="SAPRangeRYEAR_Sheet151_Sheet151D2">#REF!</definedName>
    <definedName name="SAPRangeRYEAR_Sheet151_Sheet151D3">#REF!</definedName>
    <definedName name="SAPRangeRYEAR_Sheet151_Sheet151D4">#REF!</definedName>
    <definedName name="SAPRangeRYEAR_Sheet151_Sheet151D5">#REF!</definedName>
    <definedName name="SAPRangeRYEAR_Sheet151_Sheet151D6">#REF!</definedName>
    <definedName name="SAPRangeRYEAR_Sheet151_Sheet151D7">#REF!</definedName>
    <definedName name="SAPRangeRYEAR_Sheet151_Sheet151D8">#REF!</definedName>
    <definedName name="SAPTrigger_Sheet15_Sheet15D1">#REF!</definedName>
    <definedName name="SAPTrigger_Sheet15_Sheet15D10">#REF!</definedName>
    <definedName name="SAPTrigger_Sheet15_Sheet15D11">#REF!</definedName>
    <definedName name="SAPTrigger_Sheet15_Sheet15D13">#REF!</definedName>
    <definedName name="SAPTrigger_Sheet15_Sheet15D14">#REF!</definedName>
    <definedName name="SAPTrigger_Sheet15_Sheet15D15">#REF!</definedName>
    <definedName name="SAPTrigger_Sheet15_Sheet15D2">#REF!</definedName>
    <definedName name="SAPTrigger_Sheet15_Sheet15D3">#REF!</definedName>
    <definedName name="SAPTrigger_Sheet15_Sheet15D4">#REF!</definedName>
    <definedName name="SAPTrigger_Sheet15_Sheet15D6">#REF!</definedName>
    <definedName name="SAPTrigger_Sheet15_Sheet15D7">#REF!</definedName>
    <definedName name="SAPTrigger_Sheet15_Sheet15D8">#REF!</definedName>
    <definedName name="SAPTrigger_Sheet151_Sheet151D1">#REF!</definedName>
    <definedName name="SAPTrigger_Sheet151_Sheet151D2">#REF!</definedName>
    <definedName name="SAPTrigger_Sheet151_Sheet151D3">#REF!</definedName>
    <definedName name="SAPTrigger_Sheet151_Sheet151D5">#REF!</definedName>
    <definedName name="SAPTrigger_Sheet151_Sheet151D6">#REF!</definedName>
    <definedName name="SAPTrigger_Sheet151_Sheet151D7">#REF!</definedName>
    <definedName name="SAQ.EXP" localSheetId="9">#REF!</definedName>
    <definedName name="SAQ.EXP" localSheetId="0">#REF!</definedName>
    <definedName name="SAQ.EXP">#REF!</definedName>
    <definedName name="SAS" localSheetId="9">#REF!</definedName>
    <definedName name="SAS" localSheetId="0">#REF!</definedName>
    <definedName name="SAS">#REF!</definedName>
    <definedName name="savida" localSheetId="9">#REF!</definedName>
    <definedName name="savida" localSheetId="0">#REF!</definedName>
    <definedName name="savida">#REF!</definedName>
    <definedName name="sdadasd" localSheetId="5" hidden="1">{#N/A,#N/A,FALSE,"Pag.01"}</definedName>
    <definedName name="sdadasd" localSheetId="9" hidden="1">{#N/A,#N/A,FALSE,"Pag.01"}</definedName>
    <definedName name="sdadasd" localSheetId="0" hidden="1">{#N/A,#N/A,FALSE,"Pag.01"}</definedName>
    <definedName name="sdadasd" hidden="1">{#N/A,#N/A,FALSE,"Pag.01"}</definedName>
    <definedName name="SDF" localSheetId="5" hidden="1">{#N/A,#N/A,FALSE,"ACTIVO - hoja 1";#N/A,#N/A,FALSE,"ACTIVO - hoja 2";#N/A,#N/A,FALSE,"PASIVO - hoja 1";#N/A,#N/A,FALSE,"PASIVO - hoja 2";#N/A,#N/A,FALSE,"GASTOS - hoja 1 ";#N/A,#N/A,FALSE,"GASTOS - hoja 2";#N/A,#N/A,FALSE,"INGRESOS - hoja 1 ";#N/A,#N/A,FALSE,"INGRESOS - hoja 2"}</definedName>
    <definedName name="SDF" localSheetId="9" hidden="1">{#N/A,#N/A,FALSE,"ACTIVO - hoja 1";#N/A,#N/A,FALSE,"ACTIVO - hoja 2";#N/A,#N/A,FALSE,"PASIVO - hoja 1";#N/A,#N/A,FALSE,"PASIVO - hoja 2";#N/A,#N/A,FALSE,"GASTOS - hoja 1 ";#N/A,#N/A,FALSE,"GASTOS - hoja 2";#N/A,#N/A,FALSE,"INGRESOS - hoja 1 ";#N/A,#N/A,FALSE,"INGRESOS - hoja 2"}</definedName>
    <definedName name="SDF" localSheetId="0" hidden="1">{#N/A,#N/A,FALSE,"ACTIVO - hoja 1";#N/A,#N/A,FALSE,"ACTIVO - hoja 2";#N/A,#N/A,FALSE,"PASIVO - hoja 1";#N/A,#N/A,FALSE,"PASIVO - hoja 2";#N/A,#N/A,FALSE,"GASTOS - hoja 1 ";#N/A,#N/A,FALSE,"GASTOS - hoja 2";#N/A,#N/A,FALSE,"INGRESOS - hoja 1 ";#N/A,#N/A,FALSE,"INGRESOS - hoja 2"}</definedName>
    <definedName name="SDF" hidden="1">{#N/A,#N/A,FALSE,"ACTIVO - hoja 1";#N/A,#N/A,FALSE,"ACTIVO - hoja 2";#N/A,#N/A,FALSE,"PASIVO - hoja 1";#N/A,#N/A,FALSE,"PASIVO - hoja 2";#N/A,#N/A,FALSE,"GASTOS - hoja 1 ";#N/A,#N/A,FALSE,"GASTOS - hoja 2";#N/A,#N/A,FALSE,"INGRESOS - hoja 1 ";#N/A,#N/A,FALSE,"INGRESOS - hoja 2"}</definedName>
    <definedName name="sdfsaf" localSheetId="5" hidden="1">{#N/A,#N/A,FALSE,"LLAVE";#N/A,#N/A,FALSE,"EERR";#N/A,#N/A,FALSE,"ESP";#N/A,#N/A,FALSE,"EOAF";#N/A,#N/A,FALSE,"CASH";#N/A,#N/A,FALSE,"FINANZAS";#N/A,#N/A,FALSE,"DEUDA";#N/A,#N/A,FALSE,"INVERSION";#N/A,#N/A,FALSE,"PERSONAL"}</definedName>
    <definedName name="sdfsaf" localSheetId="9" hidden="1">{#N/A,#N/A,FALSE,"LLAVE";#N/A,#N/A,FALSE,"EERR";#N/A,#N/A,FALSE,"ESP";#N/A,#N/A,FALSE,"EOAF";#N/A,#N/A,FALSE,"CASH";#N/A,#N/A,FALSE,"FINANZAS";#N/A,#N/A,FALSE,"DEUDA";#N/A,#N/A,FALSE,"INVERSION";#N/A,#N/A,FALSE,"PERSONAL"}</definedName>
    <definedName name="sdfsaf" localSheetId="0" hidden="1">{#N/A,#N/A,FALSE,"LLAVE";#N/A,#N/A,FALSE,"EERR";#N/A,#N/A,FALSE,"ESP";#N/A,#N/A,FALSE,"EOAF";#N/A,#N/A,FALSE,"CASH";#N/A,#N/A,FALSE,"FINANZAS";#N/A,#N/A,FALSE,"DEUDA";#N/A,#N/A,FALSE,"INVERSION";#N/A,#N/A,FALSE,"PERSONAL"}</definedName>
    <definedName name="sdfsaf" hidden="1">{#N/A,#N/A,FALSE,"LLAVE";#N/A,#N/A,FALSE,"EERR";#N/A,#N/A,FALSE,"ESP";#N/A,#N/A,FALSE,"EOAF";#N/A,#N/A,FALSE,"CASH";#N/A,#N/A,FALSE,"FINANZAS";#N/A,#N/A,FALSE,"DEUDA";#N/A,#N/A,FALSE,"INVERSION";#N/A,#N/A,FALSE,"PERSONAL"}</definedName>
    <definedName name="SDINIC0197">#REF!</definedName>
    <definedName name="SDINIC0297">#REF!</definedName>
    <definedName name="search_filename">#N/A</definedName>
    <definedName name="sebr">#REF!</definedName>
    <definedName name="sectores">#REF!</definedName>
    <definedName name="seee">#REF!</definedName>
    <definedName name="SEG_CONTR">#REF!</definedName>
    <definedName name="Seg_Pedidor_05">#REF!</definedName>
    <definedName name="Seg_Pedidos_04">#REF!</definedName>
    <definedName name="SEG_PROP">#REF!</definedName>
    <definedName name="SEG_PUBL">#REF!</definedName>
    <definedName name="Seg_TAL_AP_LG" localSheetId="9">#REF!</definedName>
    <definedName name="Seg_TAL_AP_LG" localSheetId="0">#REF!</definedName>
    <definedName name="Seg_TAL_AP_LG">#REF!</definedName>
    <definedName name="Seg_TAL_AP_R" localSheetId="9">#REF!</definedName>
    <definedName name="Seg_TAL_AP_R" localSheetId="0">#REF!</definedName>
    <definedName name="Seg_TAL_AP_R">#REF!</definedName>
    <definedName name="Seg_TAL_Gr_LG" localSheetId="9">#REF!</definedName>
    <definedName name="Seg_TAL_Gr_LG" localSheetId="0">#REF!</definedName>
    <definedName name="Seg_TAL_Gr_LG">#REF!</definedName>
    <definedName name="Seg_TAL_Gr_R">#REF!</definedName>
    <definedName name="Seg_TAL_Ind_LG">#REF!</definedName>
    <definedName name="Seg_TAL_Ind_R">#REF!</definedName>
    <definedName name="Seg_TAL_OR_LG">#REF!</definedName>
    <definedName name="Seg_TAL_OR_R">#REF!</definedName>
    <definedName name="Seg_TAL_ResAP_LG">#REF!</definedName>
    <definedName name="Seg_TAL_ResAP_R">#REF!</definedName>
    <definedName name="Seg_TAL_ResGr_LG">#REF!</definedName>
    <definedName name="Seg_TAL_ResGr_R">#REF!</definedName>
    <definedName name="Seg_TAL_ResInd_LG">#REF!</definedName>
    <definedName name="Seg_TAL_ResInd_R">#REF!</definedName>
    <definedName name="Seg_TAL_ResOR_LG">#REF!</definedName>
    <definedName name="Seg_TAL_ResOR_R">#REF!</definedName>
    <definedName name="Seg_TANL_LG">#REF!</definedName>
    <definedName name="Seg_TANL_R">#REF!</definedName>
    <definedName name="Seg_TANL_Res_LG">#REF!</definedName>
    <definedName name="Seg_TANL_Res_R">#REF!</definedName>
    <definedName name="Seguro_apagão">#REF!</definedName>
    <definedName name="Seguros_2002" localSheetId="9">#REF!</definedName>
    <definedName name="Seguros_2002" localSheetId="0">#REF!</definedName>
    <definedName name="Seguros_2002">#REF!</definedName>
    <definedName name="seleção" localSheetId="9">#REF!</definedName>
    <definedName name="seleção" localSheetId="0">#REF!</definedName>
    <definedName name="seleção">#REF!</definedName>
    <definedName name="Selecao_1" localSheetId="0">#REF!</definedName>
    <definedName name="Selecao_1">#REF!</definedName>
    <definedName name="Selecao_1___0">#REF!</definedName>
    <definedName name="Selecao_1___0___0">#REF!</definedName>
    <definedName name="Selecao_1___14">#REF!</definedName>
    <definedName name="Selecao_1___3">#REF!</definedName>
    <definedName name="Selecao_1___4">#REF!</definedName>
    <definedName name="SELIC">#REF!</definedName>
    <definedName name="sencount" hidden="1">2</definedName>
    <definedName name="Sercomosa">#REF!</definedName>
    <definedName name="SERVTER0197">#REF!</definedName>
    <definedName name="SERVTER0297">#REF!</definedName>
    <definedName name="SERVTER0397">#REF!</definedName>
    <definedName name="SERVTER0497">#REF!</definedName>
    <definedName name="SERVTER0597">#REF!</definedName>
    <definedName name="SERVTER0697">#REF!</definedName>
    <definedName name="SERVTER0797">#REF!</definedName>
    <definedName name="SERVTER0897">#REF!</definedName>
    <definedName name="SERVTER0997">#REF!</definedName>
    <definedName name="SERVTER1097">#REF!</definedName>
    <definedName name="SERVTER1296">#REF!</definedName>
    <definedName name="SERVTER1297">#REF!</definedName>
    <definedName name="Set" localSheetId="5">#REF!,#REF!,#REF!</definedName>
    <definedName name="Set">#REF!,#REF!,#REF!</definedName>
    <definedName name="SET__S_IVA">#REF!</definedName>
    <definedName name="SETENOVE">#REF!</definedName>
    <definedName name="SH_Equity">#REF!</definedName>
    <definedName name="share_tog">#REF!</definedName>
    <definedName name="shares">#REF!</definedName>
    <definedName name="Sheet_Size">#N/A</definedName>
    <definedName name="shos">#REF!</definedName>
    <definedName name="shos_acq">#REF!</definedName>
    <definedName name="shos_targ">#REF!</definedName>
    <definedName name="Shs">#REF!</definedName>
    <definedName name="SIM">#REF!</definedName>
    <definedName name="SIMU">#REF!</definedName>
    <definedName name="SIMUL">#REF!</definedName>
    <definedName name="SIMULAC">#REF!</definedName>
    <definedName name="SIMULACA">#REF!</definedName>
    <definedName name="SIMULACAO">#REF!</definedName>
    <definedName name="SIMULACAOS">#REF!</definedName>
    <definedName name="Simulación">#REF!</definedName>
    <definedName name="SISTEMAS_DE_INFORMAÇÃO">#REF!</definedName>
    <definedName name="sksjk" localSheetId="9">#REF!</definedName>
    <definedName name="sksjk" localSheetId="0">#REF!</definedName>
    <definedName name="sksjk">#REF!</definedName>
    <definedName name="sle_ant" localSheetId="9">#REF!</definedName>
    <definedName name="sle_ant" localSheetId="0">#REF!</definedName>
    <definedName name="sle_ant">#REF!</definedName>
    <definedName name="sle_cactual" localSheetId="9">#REF!</definedName>
    <definedName name="sle_cactual" localSheetId="0">#REF!</definedName>
    <definedName name="sle_cactual">#REF!</definedName>
    <definedName name="SNPV_R">#REF!</definedName>
    <definedName name="SNPV_US">#REF!</definedName>
    <definedName name="solheader" localSheetId="9">#REF!</definedName>
    <definedName name="solheader" localSheetId="0">#REF!</definedName>
    <definedName name="solheader">#REF!</definedName>
    <definedName name="solver_lin" hidden="1">0</definedName>
    <definedName name="sonia">#REF!</definedName>
    <definedName name="sort">#N/A</definedName>
    <definedName name="Sort_Table">#REF!</definedName>
    <definedName name="SortInput">#REF!</definedName>
    <definedName name="SOURCE">#REF!</definedName>
    <definedName name="SOURCEB">#N/A</definedName>
    <definedName name="spc">#REF!</definedName>
    <definedName name="Spot" localSheetId="5" hidden="1">{#N/A,#N/A,FALSE,"LLAVE";#N/A,#N/A,FALSE,"EERR";#N/A,#N/A,FALSE,"ESP";#N/A,#N/A,FALSE,"EOAF";#N/A,#N/A,FALSE,"CASH";#N/A,#N/A,FALSE,"FINANZAS";#N/A,#N/A,FALSE,"DEUDA";#N/A,#N/A,FALSE,"INVERSION";#N/A,#N/A,FALSE,"PERSONAL"}</definedName>
    <definedName name="Spot" localSheetId="9" hidden="1">{#N/A,#N/A,FALSE,"LLAVE";#N/A,#N/A,FALSE,"EERR";#N/A,#N/A,FALSE,"ESP";#N/A,#N/A,FALSE,"EOAF";#N/A,#N/A,FALSE,"CASH";#N/A,#N/A,FALSE,"FINANZAS";#N/A,#N/A,FALSE,"DEUDA";#N/A,#N/A,FALSE,"INVERSION";#N/A,#N/A,FALSE,"PERSONAL"}</definedName>
    <definedName name="Spot" localSheetId="0" hidden="1">{#N/A,#N/A,FALSE,"LLAVE";#N/A,#N/A,FALSE,"EERR";#N/A,#N/A,FALSE,"ESP";#N/A,#N/A,FALSE,"EOAF";#N/A,#N/A,FALSE,"CASH";#N/A,#N/A,FALSE,"FINANZAS";#N/A,#N/A,FALSE,"DEUDA";#N/A,#N/A,FALSE,"INVERSION";#N/A,#N/A,FALSE,"PERSONAL"}</definedName>
    <definedName name="Spot" hidden="1">{#N/A,#N/A,FALSE,"LLAVE";#N/A,#N/A,FALSE,"EERR";#N/A,#N/A,FALSE,"ESP";#N/A,#N/A,FALSE,"EOAF";#N/A,#N/A,FALSE,"CASH";#N/A,#N/A,FALSE,"FINANZAS";#N/A,#N/A,FALSE,"DEUDA";#N/A,#N/A,FALSE,"INVERSION";#N/A,#N/A,FALSE,"PERSONAL"}</definedName>
    <definedName name="Spread">#REF!</definedName>
    <definedName name="SPROPCOM">#REF!</definedName>
    <definedName name="SPROPCPRO">#REF!</definedName>
    <definedName name="SPROPILUM">#REF!</definedName>
    <definedName name="SPROPIND">#REF!</definedName>
    <definedName name="SPROPPPUB">#REF!</definedName>
    <definedName name="SPROPRES">#REF!</definedName>
    <definedName name="SPROPREV">#REF!</definedName>
    <definedName name="SPROPRUR">#REF!</definedName>
    <definedName name="SPROPSPUB">#REF!</definedName>
    <definedName name="SS" localSheetId="9">#REF!</definedName>
    <definedName name="SS" localSheetId="0">#REF!</definedName>
    <definedName name="SS">#REF!</definedName>
    <definedName name="SSS">#REF!</definedName>
    <definedName name="SSSS" localSheetId="9">#REF!,#REF!,#REF!</definedName>
    <definedName name="SSSS" localSheetId="0">#REF!,#REF!,#REF!</definedName>
    <definedName name="SSSS">#REF!,#REF!,#REF!</definedName>
    <definedName name="ST" localSheetId="9">#REF!</definedName>
    <definedName name="ST" localSheetId="0">#REF!</definedName>
    <definedName name="ST">#REF!</definedName>
    <definedName name="StartDate" localSheetId="9">#REF!</definedName>
    <definedName name="StartDate" localSheetId="0">#REF!</definedName>
    <definedName name="StartDate">#REF!</definedName>
    <definedName name="StartRow" localSheetId="9">#REF!</definedName>
    <definedName name="StartRow" localSheetId="0">#REF!</definedName>
    <definedName name="StartRow">#REF!</definedName>
    <definedName name="State">#REF!</definedName>
    <definedName name="StatRow">#REF!</definedName>
    <definedName name="StatRow1">#REF!</definedName>
    <definedName name="STAXCOM">#REF!</definedName>
    <definedName name="STAXCPRO">#REF!</definedName>
    <definedName name="STAXILUM">#REF!</definedName>
    <definedName name="STAXIND">#REF!</definedName>
    <definedName name="STAXPPUB">#REF!</definedName>
    <definedName name="STAXRES">#REF!</definedName>
    <definedName name="STAXREV">#REF!</definedName>
    <definedName name="STAXRUR">#REF!</definedName>
    <definedName name="STAXSPUB">#REF!</definedName>
    <definedName name="StDebt" localSheetId="9">#REF!</definedName>
    <definedName name="StDebt" localSheetId="0">#REF!</definedName>
    <definedName name="StDebt">#REF!</definedName>
    <definedName name="STERCCOM">#REF!</definedName>
    <definedName name="STERCCPRO">#REF!</definedName>
    <definedName name="STERCILUM">#REF!</definedName>
    <definedName name="STERCIND">#REF!</definedName>
    <definedName name="STERCPPUB">#REF!</definedName>
    <definedName name="STERCRES">#REF!</definedName>
    <definedName name="STERCREV">#REF!</definedName>
    <definedName name="STERCRUR">#REF!</definedName>
    <definedName name="STERCSPUB">#REF!</definedName>
    <definedName name="STIR_R">#REF!</definedName>
    <definedName name="STIR_US">#REF!</definedName>
    <definedName name="SUBGRUPOS">#REF!</definedName>
    <definedName name="SUBS_FINANC_CMI">#REF!</definedName>
    <definedName name="SUBS_FINANC_LEG_SOC">#REF!</definedName>
    <definedName name="Substitui">#N/A</definedName>
    <definedName name="Sudameris">#REF!</definedName>
    <definedName name="SUMM">#REF!</definedName>
    <definedName name="Summary_Page">#REF!</definedName>
    <definedName name="summaryequityanalysis">#REF!</definedName>
    <definedName name="SUNDRY.MAT">#REF!</definedName>
    <definedName name="SUPRIMENTO">#REF!</definedName>
    <definedName name="SWABR06">#REF!</definedName>
    <definedName name="SWABR07">#REF!</definedName>
    <definedName name="SWABR08">#REF!</definedName>
    <definedName name="SWAGO05">#REF!</definedName>
    <definedName name="SWAGO06">#REF!</definedName>
    <definedName name="SWAGO07">#REF!</definedName>
    <definedName name="SWAGO08">#REF!</definedName>
    <definedName name="Swap_Libor">#REF!</definedName>
    <definedName name="SWDEZ05">#REF!</definedName>
    <definedName name="SWDEZ06">#REF!</definedName>
    <definedName name="SWDEZ07">#REF!</definedName>
    <definedName name="SWFEV06">#REF!</definedName>
    <definedName name="SWFEV07">#REF!</definedName>
    <definedName name="SWFEV08">#REF!</definedName>
    <definedName name="Switch">#REF!</definedName>
    <definedName name="SWJAN">#REF!</definedName>
    <definedName name="SWJAN05">#REF!</definedName>
    <definedName name="SWJAN06">#REF!</definedName>
    <definedName name="SWJAN07">#REF!</definedName>
    <definedName name="SWJAN08">#REF!</definedName>
    <definedName name="SWJANSIM">#REF!</definedName>
    <definedName name="SWJUL06">#REF!</definedName>
    <definedName name="SWJUL07">#REF!</definedName>
    <definedName name="SWJUL08">#REF!</definedName>
    <definedName name="SWJUN05">#REF!</definedName>
    <definedName name="SWJUN06">#REF!</definedName>
    <definedName name="SWJUN07">#REF!</definedName>
    <definedName name="SWJUN08">#REF!</definedName>
    <definedName name="SWMAI05">#REF!</definedName>
    <definedName name="SWMAI06">#REF!</definedName>
    <definedName name="SWMAI07">#REF!</definedName>
    <definedName name="SWMAI08">#REF!</definedName>
    <definedName name="SWMAR06">#REF!</definedName>
    <definedName name="SWMAR07">#REF!</definedName>
    <definedName name="SWMAR08">#REF!</definedName>
    <definedName name="SWNOV05">#REF!</definedName>
    <definedName name="SWNOV06">#REF!</definedName>
    <definedName name="SWNOV07">#REF!</definedName>
    <definedName name="SWOUT05">#REF!</definedName>
    <definedName name="SWOUT06">#REF!</definedName>
    <definedName name="SWOUT07">#REF!</definedName>
    <definedName name="SWSET05">#REF!</definedName>
    <definedName name="SWSET06">#REF!</definedName>
    <definedName name="SWSET07">#REF!</definedName>
    <definedName name="SWSET08">#REF!</definedName>
    <definedName name="sxs" hidden="1">#REF!</definedName>
    <definedName name="syn_adj_1">#REF!</definedName>
    <definedName name="syn_adj_2">#REF!</definedName>
    <definedName name="syn_adj_3">#REF!</definedName>
    <definedName name="T">#REF!</definedName>
    <definedName name="T_T">#REF!</definedName>
    <definedName name="TAB">#REF!</definedName>
    <definedName name="Tab_T90">#REF!</definedName>
    <definedName name="Tab_TME">#REF!</definedName>
    <definedName name="TAB_UFIR">#REF!</definedName>
    <definedName name="TABCAMBIO" localSheetId="9">#REF!</definedName>
    <definedName name="TABCAMBIO" localSheetId="0">#REF!</definedName>
    <definedName name="TABCAMBIO">#REF!</definedName>
    <definedName name="TABCOSTE" localSheetId="9">#REF!</definedName>
    <definedName name="TABCOSTE" localSheetId="0">#REF!</definedName>
    <definedName name="TABCOSTE">#REF!</definedName>
    <definedName name="TabDimName">"RESULTADO_SIF_2002"</definedName>
    <definedName name="tabela">#REF!</definedName>
    <definedName name="Tabela_RB">#REF!</definedName>
    <definedName name="tabela1" localSheetId="9">#REF!</definedName>
    <definedName name="tabela1" localSheetId="0">#REF!</definedName>
    <definedName name="tabela1">#REF!</definedName>
    <definedName name="TABELA2" localSheetId="9">#REF!</definedName>
    <definedName name="TABELA2" localSheetId="0">#REF!</definedName>
    <definedName name="TABELA2">#REF!</definedName>
    <definedName name="TABELA3" localSheetId="9">#REF!</definedName>
    <definedName name="TABELA3" localSheetId="0">#REF!</definedName>
    <definedName name="TABELA3">#REF!</definedName>
    <definedName name="TABELA4">#REF!</definedName>
    <definedName name="TABELA5">#REF!</definedName>
    <definedName name="TabelReeks" localSheetId="9">#REF!</definedName>
    <definedName name="TabelReeks" localSheetId="0">#REF!</definedName>
    <definedName name="TabelReeks">#REF!</definedName>
    <definedName name="tabger" localSheetId="9">#REF!</definedName>
    <definedName name="tabger" localSheetId="0">#REF!</definedName>
    <definedName name="tabger">#REF!</definedName>
    <definedName name="TABLA_RESULT" localSheetId="9">#REF!</definedName>
    <definedName name="TABLA_RESULT" localSheetId="0">#REF!</definedName>
    <definedName name="TABLA_RESULT">#REF!</definedName>
    <definedName name="Tabladias" localSheetId="9">#REF!</definedName>
    <definedName name="Tabladias" localSheetId="0">#REF!</definedName>
    <definedName name="Tabladias">#REF!</definedName>
    <definedName name="TABLE" localSheetId="9">#REF!</definedName>
    <definedName name="TABLE" localSheetId="0">#REF!</definedName>
    <definedName name="TABLE">#REF!</definedName>
    <definedName name="TABLE_10" localSheetId="9">#REF!</definedName>
    <definedName name="TABLE_10" localSheetId="0">#REF!</definedName>
    <definedName name="TABLE_10">#REF!</definedName>
    <definedName name="TABLE_11" localSheetId="9">#REF!</definedName>
    <definedName name="TABLE_11" localSheetId="0">#REF!</definedName>
    <definedName name="TABLE_11">#REF!</definedName>
    <definedName name="TABLE_12" localSheetId="9">#REF!</definedName>
    <definedName name="TABLE_12" localSheetId="0">#REF!</definedName>
    <definedName name="TABLE_12">#REF!</definedName>
    <definedName name="TABLE_13">#REF!</definedName>
    <definedName name="TABLE_2">#REF!</definedName>
    <definedName name="TABLE_3">#REF!</definedName>
    <definedName name="TABLE_4">#REF!</definedName>
    <definedName name="TABLE_5">#REF!</definedName>
    <definedName name="TABLE_6">#REF!</definedName>
    <definedName name="TABLE_7">#REF!</definedName>
    <definedName name="TABLE_8">#REF!</definedName>
    <definedName name="TABLE_9">#REF!</definedName>
    <definedName name="TABLEA" localSheetId="9">#REF!</definedName>
    <definedName name="TABLEA" localSheetId="0">#REF!</definedName>
    <definedName name="TABLEA">#REF!</definedName>
    <definedName name="TABLEB">#N/A</definedName>
    <definedName name="TABS">#REF!</definedName>
    <definedName name="TAnterior" localSheetId="9">#REF!</definedName>
    <definedName name="TAnterior" localSheetId="0">#REF!</definedName>
    <definedName name="TAnterior">#REF!</definedName>
    <definedName name="TAR" localSheetId="9">#REF!</definedName>
    <definedName name="TAR" localSheetId="0">#REF!</definedName>
    <definedName name="TAR">#REF!</definedName>
    <definedName name="TARBAN0197">#REF!</definedName>
    <definedName name="TARBAN0297">#REF!</definedName>
    <definedName name="TARBAN0397">#REF!</definedName>
    <definedName name="TARBAN0497">#REF!</definedName>
    <definedName name="TARBAN0597">#REF!</definedName>
    <definedName name="TARBAN0697">#REF!</definedName>
    <definedName name="TARBAN0797">#REF!</definedName>
    <definedName name="TARBAN0897">#REF!</definedName>
    <definedName name="TARBAN0997">#REF!</definedName>
    <definedName name="TARBAN1097">#REF!</definedName>
    <definedName name="TARBAN1197">#REF!</definedName>
    <definedName name="TARBAN1297">#REF!</definedName>
    <definedName name="targ.debt.beta">#REF!</definedName>
    <definedName name="target.tax.rate">#REF!</definedName>
    <definedName name="TargetDebtBeta">#REF!</definedName>
    <definedName name="TargetTaxRate">#REF!</definedName>
    <definedName name="TARIFAS">#REF!</definedName>
    <definedName name="tariffs">#REF!</definedName>
    <definedName name="tarmédia">#REF!</definedName>
    <definedName name="tarmédia___0">#REF!</definedName>
    <definedName name="tarmédia___14">#REF!</definedName>
    <definedName name="tarmédia___3">#REF!</definedName>
    <definedName name="Tasa_de_CP" localSheetId="9">#REF!</definedName>
    <definedName name="Tasa_de_CP" localSheetId="0">#REF!</definedName>
    <definedName name="Tasa_de_CP">#REF!</definedName>
    <definedName name="Tasa_Iberdrola" localSheetId="9">#REF!</definedName>
    <definedName name="Tasa_Iberdrola" localSheetId="0">#REF!</definedName>
    <definedName name="Tasa_Iberdrola">#REF!</definedName>
    <definedName name="tax_adj_1" localSheetId="9">#REF!</definedName>
    <definedName name="tax_adj_1" localSheetId="0">#REF!</definedName>
    <definedName name="tax_adj_1">#REF!</definedName>
    <definedName name="tax_adj_2">#REF!</definedName>
    <definedName name="tax_adj_3">#REF!</definedName>
    <definedName name="tax_COFINS">#REF!</definedName>
    <definedName name="tax_ICMS">#REF!</definedName>
    <definedName name="tax_PASEP">#REF!</definedName>
    <definedName name="tax_rate">#REF!</definedName>
    <definedName name="Taxa_de_Fiscalizacao">#REF!</definedName>
    <definedName name="Taxa_MAE">#REF!</definedName>
    <definedName name="Taxas">#REF!</definedName>
    <definedName name="TAXAS0197">#REF!</definedName>
    <definedName name="TAXAS0297">#REF!</definedName>
    <definedName name="TAXAS0397">#REF!</definedName>
    <definedName name="TAXAS0497">#REF!</definedName>
    <definedName name="TAXAS0597">#REF!</definedName>
    <definedName name="TAXAS0697">#REF!</definedName>
    <definedName name="TAXAS0797">#REF!</definedName>
    <definedName name="TAXAS0897">#REF!</definedName>
    <definedName name="TAXAS0997">#REF!</definedName>
    <definedName name="TAXAS1097">#REF!</definedName>
    <definedName name="TAXAS1197">#REF!</definedName>
    <definedName name="TAXAS1297">#REF!</definedName>
    <definedName name="tc">#REF!</definedName>
    <definedName name="TCD_META">#REF!</definedName>
    <definedName name="TCD_REAL">#REF!</definedName>
    <definedName name="TCfinal">#REF!</definedName>
    <definedName name="Tcmedio">#REF!</definedName>
    <definedName name="TÉCNICOS">#REF!</definedName>
    <definedName name="TECNOFIBRAS" localSheetId="5" hidden="1">{"'PXR_6500'!$A$1:$I$124"}</definedName>
    <definedName name="TECNOFIBRAS" localSheetId="9" hidden="1">{"'PXR_6500'!$A$1:$I$124"}</definedName>
    <definedName name="TECNOFIBRAS" localSheetId="0" hidden="1">{"'PXR_6500'!$A$1:$I$124"}</definedName>
    <definedName name="TECNOFIBRAS" hidden="1">{"'PXR_6500'!$A$1:$I$124"}</definedName>
    <definedName name="TECNOFIBRAS2" localSheetId="5" hidden="1">{"'PXR_6500'!$A$1:$I$124"}</definedName>
    <definedName name="TECNOFIBRAS2" localSheetId="9" hidden="1">{"'PXR_6500'!$A$1:$I$124"}</definedName>
    <definedName name="TECNOFIBRAS2" localSheetId="0" hidden="1">{"'PXR_6500'!$A$1:$I$124"}</definedName>
    <definedName name="TECNOFIBRAS2" hidden="1">{"'PXR_6500'!$A$1:$I$124"}</definedName>
    <definedName name="tel">#REF!</definedName>
    <definedName name="TELA">#REF!</definedName>
    <definedName name="TELA1">#REF!</definedName>
    <definedName name="TELA1.1">#REF!</definedName>
    <definedName name="TELA1.2">#REF!</definedName>
    <definedName name="TELA2">#REF!</definedName>
    <definedName name="TELA2.1">#REF!</definedName>
    <definedName name="TELA2.2">#REF!</definedName>
    <definedName name="TELA3">#REF!</definedName>
    <definedName name="TELA4">#REF!</definedName>
    <definedName name="TELEMIG209">#REF!</definedName>
    <definedName name="Tempo_Medio_CE">#REF!</definedName>
    <definedName name="Tempo_Medio_LN">#REF!</definedName>
    <definedName name="Tempo_Medio_RL">#REF!</definedName>
    <definedName name="Tempo_Medio_RLU">#REF!</definedName>
    <definedName name="Tempo_Medio_SE">#REF!</definedName>
    <definedName name="TENSAO_CLASSE__REAL_mil">#REF!</definedName>
    <definedName name="Ter_Pedidos_04">#REF!</definedName>
    <definedName name="Ter_Pedidos_05">#REF!</definedName>
    <definedName name="term_value">#REF!</definedName>
    <definedName name="term_year">#REF!</definedName>
    <definedName name="tert">#REF!</definedName>
    <definedName name="TEST0">#REF!</definedName>
    <definedName name="teste">#REF!</definedName>
    <definedName name="TESTE1">#REF!</definedName>
    <definedName name="teste2" localSheetId="9">#REF!</definedName>
    <definedName name="teste2" localSheetId="0">#REF!</definedName>
    <definedName name="teste2">#REF!</definedName>
    <definedName name="teste3" localSheetId="9">#REF!</definedName>
    <definedName name="teste3" localSheetId="0">#REF!</definedName>
    <definedName name="teste3">#REF!</definedName>
    <definedName name="testes" localSheetId="9">#REF!</definedName>
    <definedName name="testes" localSheetId="0">#REF!</definedName>
    <definedName name="testes">#REF!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2">#REF!</definedName>
    <definedName name="TextRefCopy63">#REF!</definedName>
    <definedName name="TextRefCopy64">#REF!</definedName>
    <definedName name="TextRefCopy65">#REF!</definedName>
    <definedName name="TextRefCopy66">#REF!</definedName>
    <definedName name="TextRefCopy7">#REF!</definedName>
    <definedName name="TextRefCopy8">#REF!</definedName>
    <definedName name="TextRefCopy9">#REF!</definedName>
    <definedName name="TextRefCopyRangeCount" hidden="1">2</definedName>
    <definedName name="tg" localSheetId="5" hidden="1">{#N/A,#N/A,FALSE,"CONTROLE";#N/A,#N/A,FALSE,"CONTROLE"}</definedName>
    <definedName name="tg" localSheetId="9" hidden="1">{#N/A,#N/A,FALSE,"CONTROLE";#N/A,#N/A,FALSE,"CONTROLE"}</definedName>
    <definedName name="tg" localSheetId="0" hidden="1">{#N/A,#N/A,FALSE,"CONTROLE";#N/A,#N/A,FALSE,"CONTROLE"}</definedName>
    <definedName name="tg" hidden="1">{#N/A,#N/A,FALSE,"CONTROLE";#N/A,#N/A,FALSE,"CONTROLE"}</definedName>
    <definedName name="TGE5RG" localSheetId="5" hidden="1">{#N/A,#N/A,FALSE,"DRE-2";#N/A,#N/A,FALSE,"DRE";#N/A,#N/A,FALSE,"ANEX-07";#N/A,#N/A,FALSE,"ANEX-08";#N/A,#N/A,FALSE,"ANEX-09";#N/A,#N/A,FALSE,"ANEX-10";#N/A,#N/A,FALSE,"ANEX-11";#N/A,#N/A,FALSE,"ANEX-12";#N/A,#N/A,FALSE,"ANEX-13";#N/A,#N/A,FALSE,"ANEX-14";#N/A,#N/A,FALSE,"BALPTR"}</definedName>
    <definedName name="TGE5RG" localSheetId="9" hidden="1">{#N/A,#N/A,FALSE,"DRE-2";#N/A,#N/A,FALSE,"DRE";#N/A,#N/A,FALSE,"ANEX-07";#N/A,#N/A,FALSE,"ANEX-08";#N/A,#N/A,FALSE,"ANEX-09";#N/A,#N/A,FALSE,"ANEX-10";#N/A,#N/A,FALSE,"ANEX-11";#N/A,#N/A,FALSE,"ANEX-12";#N/A,#N/A,FALSE,"ANEX-13";#N/A,#N/A,FALSE,"ANEX-14";#N/A,#N/A,FALSE,"BALPTR"}</definedName>
    <definedName name="TGE5RG" localSheetId="0" hidden="1">{#N/A,#N/A,FALSE,"DRE-2";#N/A,#N/A,FALSE,"DRE";#N/A,#N/A,FALSE,"ANEX-07";#N/A,#N/A,FALSE,"ANEX-08";#N/A,#N/A,FALSE,"ANEX-09";#N/A,#N/A,FALSE,"ANEX-10";#N/A,#N/A,FALSE,"ANEX-11";#N/A,#N/A,FALSE,"ANEX-12";#N/A,#N/A,FALSE,"ANEX-13";#N/A,#N/A,FALSE,"ANEX-14";#N/A,#N/A,FALSE,"BALPTR"}</definedName>
    <definedName name="TGE5RG" hidden="1">{#N/A,#N/A,FALSE,"DRE-2";#N/A,#N/A,FALSE,"DRE";#N/A,#N/A,FALSE,"ANEX-07";#N/A,#N/A,FALSE,"ANEX-08";#N/A,#N/A,FALSE,"ANEX-09";#N/A,#N/A,FALSE,"ANEX-10";#N/A,#N/A,FALSE,"ANEX-11";#N/A,#N/A,FALSE,"ANEX-12";#N/A,#N/A,FALSE,"ANEX-13";#N/A,#N/A,FALSE,"ANEX-14";#N/A,#N/A,FALSE,"BALPTR"}</definedName>
    <definedName name="Ticker">#REF!</definedName>
    <definedName name="Ticker0">#REF!</definedName>
    <definedName name="Ticker1">#REF!</definedName>
    <definedName name="Ticker10">#REF!</definedName>
    <definedName name="Ticker2">#REF!</definedName>
    <definedName name="Ticker3">#REF!</definedName>
    <definedName name="Ticker4" localSheetId="9">#REF!</definedName>
    <definedName name="Ticker4" localSheetId="0">#REF!</definedName>
    <definedName name="Ticker4">#REF!</definedName>
    <definedName name="Ticker5" localSheetId="9">#REF!</definedName>
    <definedName name="Ticker5" localSheetId="0">#REF!</definedName>
    <definedName name="Ticker5">#REF!</definedName>
    <definedName name="Ticker6" localSheetId="9">#REF!</definedName>
    <definedName name="Ticker6" localSheetId="0">#REF!</definedName>
    <definedName name="Ticker6">#REF!</definedName>
    <definedName name="Ticker7">#REF!</definedName>
    <definedName name="Ticker9">#REF!</definedName>
    <definedName name="TIPCOM">#REF!</definedName>
    <definedName name="TIPCPRO">#REF!</definedName>
    <definedName name="TIPILUM">#REF!</definedName>
    <definedName name="TIPIND">#REF!</definedName>
    <definedName name="Tipos">#REF!</definedName>
    <definedName name="TIPPPUB">#REF!</definedName>
    <definedName name="TIPRES">#REF!</definedName>
    <definedName name="TIPREV">#REF!</definedName>
    <definedName name="TIPRUR">#REF!</definedName>
    <definedName name="TIPSPUB">#REF!</definedName>
    <definedName name="TIT">#N/A</definedName>
    <definedName name="title">#REF!</definedName>
    <definedName name="TITLEB">#N/A</definedName>
    <definedName name="_xlnm.Print_Titles">#REF!</definedName>
    <definedName name="Títulos_impressão_IM" localSheetId="5">#REF!,#REF!</definedName>
    <definedName name="Títulos_impressão_IM">#REF!,#REF!</definedName>
    <definedName name="tiuliul" localSheetId="5" hidden="1">{#N/A,#N/A,FALSE,"CONTROLE"}</definedName>
    <definedName name="tiuliul" localSheetId="9" hidden="1">{#N/A,#N/A,FALSE,"CONTROLE"}</definedName>
    <definedName name="tiuliul" localSheetId="0" hidden="1">{#N/A,#N/A,FALSE,"CONTROLE"}</definedName>
    <definedName name="tiuliul" hidden="1">{#N/A,#N/A,FALSE,"CONTROLE"}</definedName>
    <definedName name="TJLP">#REF!</definedName>
    <definedName name="tjlpind" localSheetId="9">#REF!</definedName>
    <definedName name="tjlpind" localSheetId="0">#REF!</definedName>
    <definedName name="tjlpind">#REF!</definedName>
    <definedName name="tmo" localSheetId="9">#REF!</definedName>
    <definedName name="tmo" localSheetId="0">#REF!</definedName>
    <definedName name="tmo">#REF!</definedName>
    <definedName name="TMR">#REF!</definedName>
    <definedName name="TOCOPILLA_AMORT10" localSheetId="9">#REF!</definedName>
    <definedName name="TOCOPILLA_AMORT10" localSheetId="0">#REF!</definedName>
    <definedName name="TOCOPILLA_AMORT10">#REF!</definedName>
    <definedName name="TOCOPILLA_AMORT30" localSheetId="9">#REF!</definedName>
    <definedName name="TOCOPILLA_AMORT30" localSheetId="0">#REF!</definedName>
    <definedName name="TOCOPILLA_AMORT30">#REF!</definedName>
    <definedName name="TOCOPILLA_DIFER" localSheetId="9">#REF!</definedName>
    <definedName name="TOCOPILLA_DIFER" localSheetId="0">#REF!</definedName>
    <definedName name="TOCOPILLA_DIFER">#REF!</definedName>
    <definedName name="todos">#N/A</definedName>
    <definedName name="TOI_META">#REF!</definedName>
    <definedName name="TOI_REAL">#REF!</definedName>
    <definedName name="Top_Down_Revenue_Calculation" localSheetId="9">#REF!</definedName>
    <definedName name="Top_Down_Revenue_Calculation" localSheetId="0">#REF!</definedName>
    <definedName name="Top_Down_Revenue_Calculation">#REF!</definedName>
    <definedName name="TORNA_CRITERI" localSheetId="9">#REF!</definedName>
    <definedName name="TORNA_CRITERI" localSheetId="0">#REF!</definedName>
    <definedName name="TORNA_CRITERI">#REF!</definedName>
    <definedName name="TOT" localSheetId="9">#REF!,#REF!,#REF!</definedName>
    <definedName name="TOT" localSheetId="0">#REF!,#REF!,#REF!</definedName>
    <definedName name="TOT">#REF!,#REF!,#REF!</definedName>
    <definedName name="TotaisClusters">#REF!</definedName>
    <definedName name="TOTAL" localSheetId="9">#REF!,#REF!,#REF!,#REF!</definedName>
    <definedName name="TOTAL" localSheetId="0">#REF!,#REF!,#REF!,#REF!</definedName>
    <definedName name="TOTAL">#REF!,#REF!,#REF!,#REF!</definedName>
    <definedName name="Total_Assets" localSheetId="9">#REF!</definedName>
    <definedName name="Total_Assets" localSheetId="0">#REF!</definedName>
    <definedName name="Total_Assets">#REF!</definedName>
    <definedName name="TOTAL_DA_RECEITA" localSheetId="9">#REF!</definedName>
    <definedName name="TOTAL_DA_RECEITA" localSheetId="0">#REF!</definedName>
    <definedName name="TOTAL_DA_RECEITA">#REF!</definedName>
    <definedName name="Total_Market_Growth" localSheetId="9">#REF!</definedName>
    <definedName name="Total_Market_Growth" localSheetId="0">#REF!</definedName>
    <definedName name="Total_Market_Growth">#REF!</definedName>
    <definedName name="Total_Net_Revenue" localSheetId="9">#REF!</definedName>
    <definedName name="Total_Net_Revenue" localSheetId="0">#REF!</definedName>
    <definedName name="Total_Net_Revenue">#REF!</definedName>
    <definedName name="Total_Saldo_Moroso_Operativo">#REF!</definedName>
    <definedName name="TOTCOM">#REF!</definedName>
    <definedName name="TOTCPRO">#REF!</definedName>
    <definedName name="TOTILUM">#REF!</definedName>
    <definedName name="TOTIND">#REF!</definedName>
    <definedName name="TOTORDEMBR" localSheetId="9">#REF!</definedName>
    <definedName name="TOTORDEMBR" localSheetId="0">#REF!</definedName>
    <definedName name="TOTORDEMBR">#REF!</definedName>
    <definedName name="TOTORDEMRG" localSheetId="9">#REF!</definedName>
    <definedName name="TOTORDEMRG" localSheetId="0">#REF!</definedName>
    <definedName name="TOTORDEMRG">#REF!</definedName>
    <definedName name="TOTORDEMUF" localSheetId="9">#REF!</definedName>
    <definedName name="TOTORDEMUF" localSheetId="0">#REF!</definedName>
    <definedName name="TOTORDEMUF">#REF!</definedName>
    <definedName name="TOTPPUB">#REF!</definedName>
    <definedName name="TOTRES">#REF!</definedName>
    <definedName name="TOTREV">#REF!</definedName>
    <definedName name="TOTRUR">#REF!</definedName>
    <definedName name="TOTSPUB">#REF!</definedName>
    <definedName name="TR">#REF!</definedName>
    <definedName name="TRADUÇÃO.PL" localSheetId="9">#REF!</definedName>
    <definedName name="TRADUÇÃO.PL" localSheetId="0">#REF!</definedName>
    <definedName name="TRADUÇÃO.PL">#REF!</definedName>
    <definedName name="Tranche_A">#REF!</definedName>
    <definedName name="trans_exp" localSheetId="9">#REF!</definedName>
    <definedName name="trans_exp" localSheetId="0">#REF!</definedName>
    <definedName name="trans_exp">#REF!</definedName>
    <definedName name="transtog" localSheetId="9">#REF!</definedName>
    <definedName name="transtog" localSheetId="0">#REF!</definedName>
    <definedName name="transtog">#REF!</definedName>
    <definedName name="TRES" localSheetId="9">#REF!</definedName>
    <definedName name="TRES" localSheetId="0">#REF!</definedName>
    <definedName name="TRES">#REF!</definedName>
    <definedName name="tresmeses">#REF!</definedName>
    <definedName name="tretw">#REF!</definedName>
    <definedName name="trewt">#REF!</definedName>
    <definedName name="TRIBCOM">#REF!</definedName>
    <definedName name="TRIBCPRO">#REF!</definedName>
    <definedName name="TRIBILUM">#REF!</definedName>
    <definedName name="TRIBIND">#REF!</definedName>
    <definedName name="TRIBPPUB">#REF!</definedName>
    <definedName name="TRIBRES">#REF!</definedName>
    <definedName name="TRIBREV">#REF!</definedName>
    <definedName name="TRIBRUR">#REF!</definedName>
    <definedName name="TRIBSPUB">#REF!</definedName>
    <definedName name="Trimestre_Ano_Anterior">#REF!</definedName>
    <definedName name="Trimestre_Anterior">#REF!</definedName>
    <definedName name="Trimestre_Atual">#REF!</definedName>
    <definedName name="Trimestre_Balanço">#REF!</definedName>
    <definedName name="Trimestre_Balanço_Ano_Anterior">#REF!</definedName>
    <definedName name="Trimestre_Balanço_Anterior">#REF!</definedName>
    <definedName name="TROVA">#REF!</definedName>
    <definedName name="try" localSheetId="5" hidden="1">{#N/A,#N/A,FALSE,"CONTROLE"}</definedName>
    <definedName name="try" localSheetId="9" hidden="1">{#N/A,#N/A,FALSE,"CONTROLE"}</definedName>
    <definedName name="try" localSheetId="0" hidden="1">{#N/A,#N/A,FALSE,"CONTROLE"}</definedName>
    <definedName name="try" hidden="1">{#N/A,#N/A,FALSE,"CONTROLE"}</definedName>
    <definedName name="trye" localSheetId="5" hidden="1">{#N/A,#N/A,FALSE,"CONTROLE"}</definedName>
    <definedName name="trye" localSheetId="9" hidden="1">{#N/A,#N/A,FALSE,"CONTROLE"}</definedName>
    <definedName name="trye" localSheetId="0" hidden="1">{#N/A,#N/A,FALSE,"CONTROLE"}</definedName>
    <definedName name="trye" hidden="1">{#N/A,#N/A,FALSE,"CONTROLE"}</definedName>
    <definedName name="TTDISP0197">#REF!</definedName>
    <definedName name="TTF93A">#REF!</definedName>
    <definedName name="TTF94A">#REF!</definedName>
    <definedName name="TTF95A">#REF!</definedName>
    <definedName name="TTF96A">#REF!</definedName>
    <definedName name="TTREC0197">#REF!</definedName>
    <definedName name="TTREC0297">#REF!</definedName>
    <definedName name="ttt">#REF!</definedName>
    <definedName name="TTTTTTT" localSheetId="5"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0"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TTTTTTTTT">#REF!</definedName>
    <definedName name="tudo" localSheetId="9">#REF!</definedName>
    <definedName name="tudo" localSheetId="0">#REF!</definedName>
    <definedName name="tudo">#REF!</definedName>
    <definedName name="TXCOOPCOM">#REF!</definedName>
    <definedName name="TXCOOPCPRO">#REF!</definedName>
    <definedName name="TXCOOPILUM">#REF!</definedName>
    <definedName name="TXCOOPIND">#REF!</definedName>
    <definedName name="TXCOOPPPUB">#REF!</definedName>
    <definedName name="TXCOOPRES">#REF!</definedName>
    <definedName name="TXCOOPREV">#REF!</definedName>
    <definedName name="TXCOOPRUR">#REF!</definedName>
    <definedName name="TXCOOPSPUB">#REF!</definedName>
    <definedName name="tyt" localSheetId="5" hidden="1">{#N/A,#N/A,FALSE,"CONTROLE"}</definedName>
    <definedName name="tyt" localSheetId="9" hidden="1">{#N/A,#N/A,FALSE,"CONTROLE"}</definedName>
    <definedName name="tyt" localSheetId="0" hidden="1">{#N/A,#N/A,FALSE,"CONTROLE"}</definedName>
    <definedName name="tyt" hidden="1">{#N/A,#N/A,FALSE,"CONTROLE"}</definedName>
    <definedName name="tyuttry" localSheetId="5" hidden="1">{#N/A,#N/A,FALSE,"CONTROLE";#N/A,#N/A,FALSE,"CONTROLE"}</definedName>
    <definedName name="tyuttry" localSheetId="9" hidden="1">{#N/A,#N/A,FALSE,"CONTROLE";#N/A,#N/A,FALSE,"CONTROLE"}</definedName>
    <definedName name="tyuttry" localSheetId="0" hidden="1">{#N/A,#N/A,FALSE,"CONTROLE";#N/A,#N/A,FALSE,"CONTROLE"}</definedName>
    <definedName name="tyuttry" hidden="1">{#N/A,#N/A,FALSE,"CONTROLE";#N/A,#N/A,FALSE,"CONTROLE"}</definedName>
    <definedName name="U">#REF!</definedName>
    <definedName name="uc_fat">#REF!</definedName>
    <definedName name="UCCOM">#REF!</definedName>
    <definedName name="UCCPRO">#REF!</definedName>
    <definedName name="UCILUM">#REF!</definedName>
    <definedName name="UCIND">#REF!</definedName>
    <definedName name="UCPPUB">#REF!</definedName>
    <definedName name="UCRES">#REF!</definedName>
    <definedName name="UCREV">#REF!</definedName>
    <definedName name="UCRUR">#REF!</definedName>
    <definedName name="UCSPUB">#REF!</definedName>
    <definedName name="UFDRCOM">#REF!</definedName>
    <definedName name="UFDRCPRO">#REF!</definedName>
    <definedName name="UFDRILUM">#REF!</definedName>
    <definedName name="UFDRIND">#REF!</definedName>
    <definedName name="UFDRPPUB">#REF!</definedName>
    <definedName name="UFDRRES">#REF!</definedName>
    <definedName name="UFDRREV">#REF!</definedName>
    <definedName name="UFDRRUR">#REF!</definedName>
    <definedName name="UFDRSPUB">#REF!</definedName>
    <definedName name="UFERCOM">#REF!</definedName>
    <definedName name="UFERCPRO">#REF!</definedName>
    <definedName name="UFERILUM">#REF!</definedName>
    <definedName name="UFERIND">#REF!</definedName>
    <definedName name="UFERPPUB">#REF!</definedName>
    <definedName name="UFERRES">#REF!</definedName>
    <definedName name="UFERREV">#REF!</definedName>
    <definedName name="UFERRUR">#REF!</definedName>
    <definedName name="UFERSPUB">#REF!</definedName>
    <definedName name="UFIR" localSheetId="9">#REF!</definedName>
    <definedName name="UFIR" localSheetId="0">#REF!</definedName>
    <definedName name="UFIR">#REF!</definedName>
    <definedName name="UFIR2" localSheetId="5">#REF!,#REF!</definedName>
    <definedName name="UFIR2">#REF!,#REF!</definedName>
    <definedName name="UFIRATUAL" localSheetId="9">#REF!</definedName>
    <definedName name="UFIRATUAL" localSheetId="0">#REF!</definedName>
    <definedName name="UFIRATUAL">#REF!</definedName>
    <definedName name="UFIRECF">#REF!</definedName>
    <definedName name="UFIRR">#REF!,#REF!</definedName>
    <definedName name="UHE_SA_CARVALHO_ampl_APE">"dados"</definedName>
    <definedName name="ui">#REF!</definedName>
    <definedName name="uiliul" localSheetId="5" hidden="1">{#N/A,#N/A,FALSE,"CONTROLE"}</definedName>
    <definedName name="uiliul" localSheetId="9" hidden="1">{#N/A,#N/A,FALSE,"CONTROLE"}</definedName>
    <definedName name="uiliul" localSheetId="0" hidden="1">{#N/A,#N/A,FALSE,"CONTROLE"}</definedName>
    <definedName name="uiliul" hidden="1">{#N/A,#N/A,FALSE,"CONTROLE"}</definedName>
    <definedName name="uj" localSheetId="5" hidden="1">{#N/A,#N/A,FALSE,"CONTROLE"}</definedName>
    <definedName name="uj" localSheetId="9" hidden="1">{#N/A,#N/A,FALSE,"CONTROLE"}</definedName>
    <definedName name="uj" localSheetId="0" hidden="1">{#N/A,#N/A,FALSE,"CONTROLE"}</definedName>
    <definedName name="uj" hidden="1">{#N/A,#N/A,FALSE,"CONTROLE"}</definedName>
    <definedName name="ujuju" localSheetId="5" hidden="1">{#N/A,#N/A,FALSE,"CONTROLE";#N/A,#N/A,FALSE,"CONTROLE"}</definedName>
    <definedName name="ujuju" localSheetId="9" hidden="1">{#N/A,#N/A,FALSE,"CONTROLE";#N/A,#N/A,FALSE,"CONTROLE"}</definedName>
    <definedName name="ujuju" localSheetId="0" hidden="1">{#N/A,#N/A,FALSE,"CONTROLE";#N/A,#N/A,FALSE,"CONTROLE"}</definedName>
    <definedName name="ujuju" hidden="1">{#N/A,#N/A,FALSE,"CONTROLE";#N/A,#N/A,FALSE,"CONTROLE"}</definedName>
    <definedName name="ULP">#REF!</definedName>
    <definedName name="ULPA">#REF!</definedName>
    <definedName name="ULPT">#REF!</definedName>
    <definedName name="ULTMES" localSheetId="0">#REF!</definedName>
    <definedName name="ULTMES">#REF!</definedName>
    <definedName name="UM">#REF!</definedName>
    <definedName name="UNITS">#REF!</definedName>
    <definedName name="UNITSB">#N/A</definedName>
    <definedName name="unlev_fcf_rate">#REF!</definedName>
    <definedName name="UnleveredBetas">#REF!</definedName>
    <definedName name="US__CHF">#REF!</definedName>
    <definedName name="US__P">#REF!</definedName>
    <definedName name="uscpi_index">#REF!</definedName>
    <definedName name="USMIX97">#REF!</definedName>
    <definedName name="USOCOM">#REF!</definedName>
    <definedName name="USOCPRO">#REF!</definedName>
    <definedName name="USODISTCICMSCOM">#REF!</definedName>
    <definedName name="USODISTCICMSCPRO">#REF!</definedName>
    <definedName name="USODISTCICMSILUM">#REF!</definedName>
    <definedName name="USODISTCICMSIND">#REF!</definedName>
    <definedName name="USODISTCICMSPPUB">#REF!</definedName>
    <definedName name="USODISTCICMSPUB">#REF!</definedName>
    <definedName name="USODISTCICMSRES">#REF!</definedName>
    <definedName name="USODISTCICMSREV">#REF!</definedName>
    <definedName name="USODISTCICMSRUR">#REF!</definedName>
    <definedName name="USOFPTACICMSCOM">#REF!</definedName>
    <definedName name="USOFPTACICMSCPRO">#REF!</definedName>
    <definedName name="USOFPTACICMSILUM">#REF!</definedName>
    <definedName name="USOFPTACICMSIND">#REF!</definedName>
    <definedName name="USOFPTACICMSPPUB">#REF!</definedName>
    <definedName name="USOFPTACICMSRES">#REF!</definedName>
    <definedName name="USOFPTACICMSREV">#REF!</definedName>
    <definedName name="USOFPTACICMSRUR">#REF!</definedName>
    <definedName name="USOFPTACICMSSPUB">#REF!</definedName>
    <definedName name="USOILUM">#REF!</definedName>
    <definedName name="USOIND">#REF!</definedName>
    <definedName name="USOPPUB">#REF!</definedName>
    <definedName name="USOPTACICMSCOM">#REF!</definedName>
    <definedName name="USOPTACICMSCPRO">#REF!</definedName>
    <definedName name="USOPTACICMSILUM">#REF!</definedName>
    <definedName name="USOPTACICMSIND">#REF!</definedName>
    <definedName name="USOPTACICMSPPUB">#REF!</definedName>
    <definedName name="USOPTACICMSRES">#REF!</definedName>
    <definedName name="USOPTACICMSREV">#REF!</definedName>
    <definedName name="USOPTACICMSRUR">#REF!</definedName>
    <definedName name="USOPTACICMSSPUB">#REF!</definedName>
    <definedName name="USORES">#REF!</definedName>
    <definedName name="USOREV">#REF!</definedName>
    <definedName name="USORUR">#REF!</definedName>
    <definedName name="USOSICMSCOM">#REF!</definedName>
    <definedName name="USOSICMSCPRO">#REF!</definedName>
    <definedName name="USOSICMSILUM">#REF!</definedName>
    <definedName name="USOSICMSIND">#REF!</definedName>
    <definedName name="USOSICMSPPUB">#REF!</definedName>
    <definedName name="USOSICMSRES">#REF!</definedName>
    <definedName name="USOSICMSREV">#REF!</definedName>
    <definedName name="USOSICMSRUR">#REF!</definedName>
    <definedName name="USOSICMSSPUB">#REF!</definedName>
    <definedName name="USOSPUB">#REF!</definedName>
    <definedName name="USPREV97">#REF!</definedName>
    <definedName name="ust">#REF!</definedName>
    <definedName name="utkiukuy" localSheetId="5" hidden="1">{#N/A,#N/A,FALSE,"CONTROLE"}</definedName>
    <definedName name="utkiukuy" localSheetId="9" hidden="1">{#N/A,#N/A,FALSE,"CONTROLE"}</definedName>
    <definedName name="utkiukuy" localSheetId="0" hidden="1">{#N/A,#N/A,FALSE,"CONTROLE"}</definedName>
    <definedName name="utkiukuy" hidden="1">{#N/A,#N/A,FALSE,"CONTROLE"}</definedName>
    <definedName name="uuu" hidden="1">#REF!</definedName>
    <definedName name="uuy" localSheetId="5" hidden="1">{#N/A,#N/A,FALSE,"CONTROLE"}</definedName>
    <definedName name="uuy" localSheetId="9" hidden="1">{#N/A,#N/A,FALSE,"CONTROLE"}</definedName>
    <definedName name="uuy" localSheetId="0" hidden="1">{#N/A,#N/A,FALSE,"CONTROLE"}</definedName>
    <definedName name="uuy" hidden="1">{#N/A,#N/A,FALSE,"CONTROLE"}</definedName>
    <definedName name="uytuytu" localSheetId="5" hidden="1">{#N/A,#N/A,FALSE,"CONTROLE"}</definedName>
    <definedName name="uytuytu" localSheetId="9" hidden="1">{#N/A,#N/A,FALSE,"CONTROLE"}</definedName>
    <definedName name="uytuytu" localSheetId="0" hidden="1">{#N/A,#N/A,FALSE,"CONTROLE"}</definedName>
    <definedName name="uytuytu" hidden="1">{#N/A,#N/A,FALSE,"CONTROLE"}</definedName>
    <definedName name="v">#REF!</definedName>
    <definedName name="val_date">#REF!</definedName>
    <definedName name="VALCONSUMO">#REF!</definedName>
    <definedName name="VALDEMANDA">#REF!</definedName>
    <definedName name="VALE">#REF!</definedName>
    <definedName name="VALOR">#REF!</definedName>
    <definedName name="VALOR_95_s_IVA">#REF!</definedName>
    <definedName name="VALOR_96_s_IVA">#REF!</definedName>
    <definedName name="valor_em_94">#REF!</definedName>
    <definedName name="VALOR_TOTAL">#REF!</definedName>
    <definedName name="VALRECDOLAR">#REF!</definedName>
    <definedName name="ValSum1">#REF!</definedName>
    <definedName name="ValSum2">#REF!</definedName>
    <definedName name="VALTOTAL">#REF!</definedName>
    <definedName name="valuatio_summary">#REF!</definedName>
    <definedName name="Valuation">#REF!</definedName>
    <definedName name="Valuation2">#REF!</definedName>
    <definedName name="value_date">#REF!</definedName>
    <definedName name="values" localSheetId="5">#REF!,#REF!,#REF!</definedName>
    <definedName name="values">#REF!,#REF!,#REF!</definedName>
    <definedName name="values_array" localSheetId="5">{"valor","SUM(valor)","YNNNN",FALSE}</definedName>
    <definedName name="values_array" localSheetId="9">{"valor","SUM(valor)","YNNNN",FALSE}</definedName>
    <definedName name="values_array" localSheetId="0">{"valor","SUM(valor)","YNNNN",FALSE}</definedName>
    <definedName name="values_array">{"valor","SUM(valor)","YNNNN",FALSE}</definedName>
    <definedName name="valuevx">42.314159</definedName>
    <definedName name="VAPA">#REF!</definedName>
    <definedName name="VAT_Tax_Rate">#REF!</definedName>
    <definedName name="VBA_Currente">#REF!</definedName>
    <definedName name="VBA_Meta">#REF!</definedName>
    <definedName name="VBA_Msg">#REF!</definedName>
    <definedName name="VCTNF_Acumulado">#REF!</definedName>
    <definedName name="VCTNF_Acumulado_EOAF">#REF!</definedName>
    <definedName name="vcxbstg" localSheetId="5" hidden="1">{#N/A,#N/A,FALSE,"CONTROLE"}</definedName>
    <definedName name="vcxbstg" localSheetId="9" hidden="1">{#N/A,#N/A,FALSE,"CONTROLE"}</definedName>
    <definedName name="vcxbstg" localSheetId="0" hidden="1">{#N/A,#N/A,FALSE,"CONTROLE"}</definedName>
    <definedName name="vcxbstg" hidden="1">{#N/A,#N/A,FALSE,"CONTROLE"}</definedName>
    <definedName name="VDENERGIA0197">#REF!</definedName>
    <definedName name="VDENERGIA0297">#REF!</definedName>
    <definedName name="VDENERGIA0397">#REF!</definedName>
    <definedName name="VDENERGIA0497">#REF!</definedName>
    <definedName name="VDENERGIA0597">#REF!</definedName>
    <definedName name="VDENERGIA0697">#REF!</definedName>
    <definedName name="VDENERGIA0797">#REF!</definedName>
    <definedName name="VDENERGIA0897">#REF!</definedName>
    <definedName name="VDENERGIA0997">#REF!</definedName>
    <definedName name="VDENERGIA1097">#REF!</definedName>
    <definedName name="VDENERGIA1197">#REF!</definedName>
    <definedName name="VDENERGIA1297">#REF!</definedName>
    <definedName name="ve" localSheetId="5" hidden="1">{#N/A,#N/A,FALSE,"1321";#N/A,#N/A,FALSE,"1324";#N/A,#N/A,FALSE,"1333";#N/A,#N/A,FALSE,"1371"}</definedName>
    <definedName name="ve" localSheetId="9" hidden="1">{#N/A,#N/A,FALSE,"1321";#N/A,#N/A,FALSE,"1324";#N/A,#N/A,FALSE,"1333";#N/A,#N/A,FALSE,"1371"}</definedName>
    <definedName name="ve" localSheetId="0" hidden="1">{#N/A,#N/A,FALSE,"1321";#N/A,#N/A,FALSE,"1324";#N/A,#N/A,FALSE,"1333";#N/A,#N/A,FALSE,"1371"}</definedName>
    <definedName name="ve" hidden="1">{#N/A,#N/A,FALSE,"1321";#N/A,#N/A,FALSE,"1324";#N/A,#N/A,FALSE,"1333";#N/A,#N/A,FALSE,"1371"}</definedName>
    <definedName name="Veículos">#REF!</definedName>
    <definedName name="VEND_BRUT_I_1TRIM">#REF!</definedName>
    <definedName name="VEND_BRUT_I_2TRIM">#REF!</definedName>
    <definedName name="VEND_BRUT_I_3TRIM">#REF!</definedName>
    <definedName name="VEND_BRUT_I_4TRIM">#REF!</definedName>
    <definedName name="VEND_BRUT_S_1TRIM">#REF!</definedName>
    <definedName name="VEND_BRUT_S_2TRIM">#REF!</definedName>
    <definedName name="VEND_BRUT_S_3TRIM">#REF!</definedName>
    <definedName name="VEND_BRUT_S_4TRIM">#REF!</definedName>
    <definedName name="VENDAS.ME" localSheetId="9">#REF!</definedName>
    <definedName name="VENDAS.ME" localSheetId="0">#REF!</definedName>
    <definedName name="VENDAS.ME">#REF!</definedName>
    <definedName name="VENDAS.MI" localSheetId="9">#REF!</definedName>
    <definedName name="VENDAS.MI" localSheetId="0">#REF!</definedName>
    <definedName name="VENDAS.MI">#REF!</definedName>
    <definedName name="verde_a1d">#REF!</definedName>
    <definedName name="verde_a1efps">#REF!</definedName>
    <definedName name="verde_a1efpu">#REF!</definedName>
    <definedName name="verde_a1eps">#REF!</definedName>
    <definedName name="verde_a1epu">#REF!</definedName>
    <definedName name="verde_a2d">#REF!</definedName>
    <definedName name="verde_a2efps">#REF!</definedName>
    <definedName name="verde_a2efpu">#REF!</definedName>
    <definedName name="verde_a2eps">#REF!</definedName>
    <definedName name="verde_a2epu">#REF!</definedName>
    <definedName name="verde_a3ad">#REF!</definedName>
    <definedName name="verde_a3aefps">#REF!</definedName>
    <definedName name="verde_a3aefpu">#REF!</definedName>
    <definedName name="verde_a3aeps">#REF!</definedName>
    <definedName name="verde_a3aepu">#REF!</definedName>
    <definedName name="verde_a3d">#REF!</definedName>
    <definedName name="verde_a3efps">#REF!</definedName>
    <definedName name="verde_a3efpu">#REF!</definedName>
    <definedName name="verde_a3eps">#REF!</definedName>
    <definedName name="verde_a3epu">#REF!</definedName>
    <definedName name="verde_a4d">#REF!</definedName>
    <definedName name="verde_a4efps">#REF!</definedName>
    <definedName name="verde_a4efpu">#REF!</definedName>
    <definedName name="verde_a4eps">#REF!</definedName>
    <definedName name="verde_a4epu">#REF!</definedName>
    <definedName name="verde_asd">#REF!</definedName>
    <definedName name="verde_asefps">#REF!</definedName>
    <definedName name="verde_asefpu">#REF!</definedName>
    <definedName name="verde_aseps">#REF!</definedName>
    <definedName name="verde_asepu">#REF!</definedName>
    <definedName name="vf" localSheetId="5"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0"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VIATURAS__HELP_DESK">#REF!</definedName>
    <definedName name="VIATURAS__TIPO_3">#REF!</definedName>
    <definedName name="Vida_Util_Construcciones_y_Obras_de_Infraestructura">#REF!</definedName>
    <definedName name="Vida_Util_Gastos_Generales">#REF!</definedName>
    <definedName name="Vida_Util_Maquinarias_y_Equipos">#REF!</definedName>
    <definedName name="Vida_Util_Otros_Activos_Fijos">#REF!</definedName>
    <definedName name="Vida_Util_Repuestos">#REF!</definedName>
    <definedName name="Vida_Util_Sistemas_de_Transmisión" localSheetId="9">#REF!</definedName>
    <definedName name="Vida_Util_Sistemas_de_Transmisión" localSheetId="0">#REF!</definedName>
    <definedName name="Vida_Util_Sistemas_de_Transmisión">#REF!</definedName>
    <definedName name="vilma" localSheetId="9">#REF!</definedName>
    <definedName name="vilma" localSheetId="0">#REF!</definedName>
    <definedName name="vilma">#REF!</definedName>
    <definedName name="Volume" localSheetId="9">#REF!</definedName>
    <definedName name="Volume" localSheetId="0">#REF!</definedName>
    <definedName name="Volume">#REF!</definedName>
    <definedName name="VP">#REF!</definedName>
    <definedName name="vtfr" localSheetId="5" hidden="1">{#N/A,#N/A,FALSE,"DRE-2";#N/A,#N/A,FALSE,"DRE";#N/A,#N/A,FALSE,"ANEX-07";#N/A,#N/A,FALSE,"ANEX-08";#N/A,#N/A,FALSE,"ANEX-09";#N/A,#N/A,FALSE,"ANEX-10";#N/A,#N/A,FALSE,"ANEX-11";#N/A,#N/A,FALSE,"ANEX-12";#N/A,#N/A,FALSE,"ANEX-13";#N/A,#N/A,FALSE,"ANEX-14";#N/A,#N/A,FALSE,"BALPTR"}</definedName>
    <definedName name="vtfr" localSheetId="9" hidden="1">{#N/A,#N/A,FALSE,"DRE-2";#N/A,#N/A,FALSE,"DRE";#N/A,#N/A,FALSE,"ANEX-07";#N/A,#N/A,FALSE,"ANEX-08";#N/A,#N/A,FALSE,"ANEX-09";#N/A,#N/A,FALSE,"ANEX-10";#N/A,#N/A,FALSE,"ANEX-11";#N/A,#N/A,FALSE,"ANEX-12";#N/A,#N/A,FALSE,"ANEX-13";#N/A,#N/A,FALSE,"ANEX-14";#N/A,#N/A,FALSE,"BALPTR"}</definedName>
    <definedName name="vtfr" localSheetId="0" hidden="1">{#N/A,#N/A,FALSE,"DRE-2";#N/A,#N/A,FALSE,"DRE";#N/A,#N/A,FALSE,"ANEX-07";#N/A,#N/A,FALSE,"ANEX-08";#N/A,#N/A,FALSE,"ANEX-09";#N/A,#N/A,FALSE,"ANEX-10";#N/A,#N/A,FALSE,"ANEX-11";#N/A,#N/A,FALSE,"ANEX-12";#N/A,#N/A,FALSE,"ANEX-13";#N/A,#N/A,FALSE,"ANEX-14";#N/A,#N/A,FALSE,"BALPTR"}</definedName>
    <definedName name="vtfr" hidden="1">{#N/A,#N/A,FALSE,"DRE-2";#N/A,#N/A,FALSE,"DRE";#N/A,#N/A,FALSE,"ANEX-07";#N/A,#N/A,FALSE,"ANEX-08";#N/A,#N/A,FALSE,"ANEX-09";#N/A,#N/A,FALSE,"ANEX-10";#N/A,#N/A,FALSE,"ANEX-11";#N/A,#N/A,FALSE,"ANEX-12";#N/A,#N/A,FALSE,"ANEX-13";#N/A,#N/A,FALSE,"ANEX-14";#N/A,#N/A,FALSE,"BALPTR"}</definedName>
    <definedName name="vv">#REF!</definedName>
    <definedName name="w">#REF!</definedName>
    <definedName name="WACC">#REF!</definedName>
    <definedName name="WACC_sen" localSheetId="9">#REF!</definedName>
    <definedName name="WACC_sen" localSheetId="0">#REF!</definedName>
    <definedName name="WACC_sen">#REF!</definedName>
    <definedName name="wdwd" localSheetId="5" hidden="1">{#N/A,#N/A,FALSE,"CONTROLE";#N/A,#N/A,FALSE,"CONTROLE"}</definedName>
    <definedName name="wdwd" localSheetId="9" hidden="1">{#N/A,#N/A,FALSE,"CONTROLE";#N/A,#N/A,FALSE,"CONTROLE"}</definedName>
    <definedName name="wdwd" localSheetId="0" hidden="1">{#N/A,#N/A,FALSE,"CONTROLE";#N/A,#N/A,FALSE,"CONTROLE"}</definedName>
    <definedName name="wdwd" hidden="1">{#N/A,#N/A,FALSE,"CONTROLE";#N/A,#N/A,FALSE,"CONTROLE"}</definedName>
    <definedName name="wedrwr"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drwr"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drwr"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drwr"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f"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r" localSheetId="5" hidden="1">{#N/A,#N/A,FALSE,"DRE-2";#N/A,#N/A,FALSE,"DRE";#N/A,#N/A,FALSE,"ANEX-07";#N/A,#N/A,FALSE,"ANEX-08";#N/A,#N/A,FALSE,"ANEX-09";#N/A,#N/A,FALSE,"ANEX-10";#N/A,#N/A,FALSE,"ANEX-11";#N/A,#N/A,FALSE,"ANEX-12";#N/A,#N/A,FALSE,"ANEX-13";#N/A,#N/A,FALSE,"ANEX-14";#N/A,#N/A,FALSE,"BALPTR"}</definedName>
    <definedName name="wer" localSheetId="9" hidden="1">{#N/A,#N/A,FALSE,"DRE-2";#N/A,#N/A,FALSE,"DRE";#N/A,#N/A,FALSE,"ANEX-07";#N/A,#N/A,FALSE,"ANEX-08";#N/A,#N/A,FALSE,"ANEX-09";#N/A,#N/A,FALSE,"ANEX-10";#N/A,#N/A,FALSE,"ANEX-11";#N/A,#N/A,FALSE,"ANEX-12";#N/A,#N/A,FALSE,"ANEX-13";#N/A,#N/A,FALSE,"ANEX-14";#N/A,#N/A,FALSE,"BALPTR"}</definedName>
    <definedName name="wer" localSheetId="0" hidden="1">{#N/A,#N/A,FALSE,"DRE-2";#N/A,#N/A,FALSE,"DRE";#N/A,#N/A,FALSE,"ANEX-07";#N/A,#N/A,FALSE,"ANEX-08";#N/A,#N/A,FALSE,"ANEX-09";#N/A,#N/A,FALSE,"ANEX-10";#N/A,#N/A,FALSE,"ANEX-11";#N/A,#N/A,FALSE,"ANEX-12";#N/A,#N/A,FALSE,"ANEX-13";#N/A,#N/A,FALSE,"ANEX-14";#N/A,#N/A,FALSE,"BALPTR"}</definedName>
    <definedName name="wer" hidden="1">{#N/A,#N/A,FALSE,"DRE-2";#N/A,#N/A,FALSE,"DRE";#N/A,#N/A,FALSE,"ANEX-07";#N/A,#N/A,FALSE,"ANEX-08";#N/A,#N/A,FALSE,"ANEX-09";#N/A,#N/A,FALSE,"ANEX-10";#N/A,#N/A,FALSE,"ANEX-11";#N/A,#N/A,FALSE,"ANEX-12";#N/A,#N/A,FALSE,"ANEX-13";#N/A,#N/A,FALSE,"ANEX-14";#N/A,#N/A,FALSE,"BALPTR"}</definedName>
    <definedName name="werrt" localSheetId="5" hidden="1">{#N/A,#N/A,FALSE,"CONTROLE";#N/A,#N/A,FALSE,"CONTROLE"}</definedName>
    <definedName name="werrt" localSheetId="9" hidden="1">{#N/A,#N/A,FALSE,"CONTROLE";#N/A,#N/A,FALSE,"CONTROLE"}</definedName>
    <definedName name="werrt" localSheetId="0" hidden="1">{#N/A,#N/A,FALSE,"CONTROLE";#N/A,#N/A,FALSE,"CONTROLE"}</definedName>
    <definedName name="werrt" hidden="1">{#N/A,#N/A,FALSE,"CONTROLE";#N/A,#N/A,FALSE,"CONTROLE"}</definedName>
    <definedName name="wetgewt"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tgewt"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tgewt"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tgewt"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ewe" localSheetId="5" hidden="1">{#N/A,#N/A,FALSE,"SIM95"}</definedName>
    <definedName name="wewe" localSheetId="9" hidden="1">{#N/A,#N/A,FALSE,"SIM95"}</definedName>
    <definedName name="wewe" localSheetId="0" hidden="1">{#N/A,#N/A,FALSE,"SIM95"}</definedName>
    <definedName name="wewe" hidden="1">{#N/A,#N/A,FALSE,"SIM95"}</definedName>
    <definedName name="wftrewtg" localSheetId="5" hidden="1">{#N/A,#N/A,FALSE,"DRE-2";#N/A,#N/A,FALSE,"DRE";#N/A,#N/A,FALSE,"ANEX-07";#N/A,#N/A,FALSE,"ANEX-08";#N/A,#N/A,FALSE,"ANEX-09";#N/A,#N/A,FALSE,"ANEX-10";#N/A,#N/A,FALSE,"ANEX-11";#N/A,#N/A,FALSE,"ANEX-12";#N/A,#N/A,FALSE,"ANEX-13";#N/A,#N/A,FALSE,"ANEX-14";#N/A,#N/A,FALSE,"BALPTR"}</definedName>
    <definedName name="wftrewtg" localSheetId="9" hidden="1">{#N/A,#N/A,FALSE,"DRE-2";#N/A,#N/A,FALSE,"DRE";#N/A,#N/A,FALSE,"ANEX-07";#N/A,#N/A,FALSE,"ANEX-08";#N/A,#N/A,FALSE,"ANEX-09";#N/A,#N/A,FALSE,"ANEX-10";#N/A,#N/A,FALSE,"ANEX-11";#N/A,#N/A,FALSE,"ANEX-12";#N/A,#N/A,FALSE,"ANEX-13";#N/A,#N/A,FALSE,"ANEX-14";#N/A,#N/A,FALSE,"BALPTR"}</definedName>
    <definedName name="wftrewtg" localSheetId="0" hidden="1">{#N/A,#N/A,FALSE,"DRE-2";#N/A,#N/A,FALSE,"DRE";#N/A,#N/A,FALSE,"ANEX-07";#N/A,#N/A,FALSE,"ANEX-08";#N/A,#N/A,FALSE,"ANEX-09";#N/A,#N/A,FALSE,"ANEX-10";#N/A,#N/A,FALSE,"ANEX-11";#N/A,#N/A,FALSE,"ANEX-12";#N/A,#N/A,FALSE,"ANEX-13";#N/A,#N/A,FALSE,"ANEX-14";#N/A,#N/A,FALSE,"BALPTR"}</definedName>
    <definedName name="wftrewtg" hidden="1">{#N/A,#N/A,FALSE,"DRE-2";#N/A,#N/A,FALSE,"DRE";#N/A,#N/A,FALSE,"ANEX-07";#N/A,#N/A,FALSE,"ANEX-08";#N/A,#N/A,FALSE,"ANEX-09";#N/A,#N/A,FALSE,"ANEX-10";#N/A,#N/A,FALSE,"ANEX-11";#N/A,#N/A,FALSE,"ANEX-12";#N/A,#N/A,FALSE,"ANEX-13";#N/A,#N/A,FALSE,"ANEX-14";#N/A,#N/A,FALSE,"BALPTR"}</definedName>
    <definedName name="WriteUp_inventories">#REF!</definedName>
    <definedName name="WriteUp_otherCA">#REF!</definedName>
    <definedName name="WriteUp_otherCL">#REF!</definedName>
    <definedName name="WriteUp_otherLTA">#REF!</definedName>
    <definedName name="WriteUp_otherLTL">#REF!</definedName>
    <definedName name="WriteUp_payables">#REF!</definedName>
    <definedName name="WriteUP_PPE">#REF!</definedName>
    <definedName name="WriteUp_receivables">#REF!</definedName>
    <definedName name="writeupdeprec">#REF!</definedName>
    <definedName name="wrn.01." localSheetId="5" hidden="1">{#N/A,#N/A,FALSE,"1321";#N/A,#N/A,FALSE,"1324";#N/A,#N/A,FALSE,"1333";#N/A,#N/A,FALSE,"1371"}</definedName>
    <definedName name="wrn.01." localSheetId="9" hidden="1">{#N/A,#N/A,FALSE,"1321";#N/A,#N/A,FALSE,"1324";#N/A,#N/A,FALSE,"1333";#N/A,#N/A,FALSE,"1371"}</definedName>
    <definedName name="wrn.01." localSheetId="0" hidden="1">{#N/A,#N/A,FALSE,"1321";#N/A,#N/A,FALSE,"1324";#N/A,#N/A,FALSE,"1333";#N/A,#N/A,FALSE,"1371"}</definedName>
    <definedName name="wrn.01." hidden="1">{#N/A,#N/A,FALSE,"1321";#N/A,#N/A,FALSE,"1324";#N/A,#N/A,FALSE,"1333";#N/A,#N/A,FALSE,"1371"}</definedName>
    <definedName name="wrn.Accretion._.Dilution." localSheetId="5" hidden="1">{#N/A,#N/A,TRUE,"Snapshot";#N/A,#N/A,TRUE,"PE at Different Premiums";#N/A,#N/A,TRUE,"EBITDA at Different Premiums";#N/A,#N/A,TRUE,"Long Form Dilution";#N/A,#N/A,TRUE,"AVP";#N/A,#N/A,TRUE,"Has-Gets";#N/A,#N/A,TRUE,"Contribution"}</definedName>
    <definedName name="wrn.Accretion._.Dilution." localSheetId="9" hidden="1">{#N/A,#N/A,TRUE,"Snapshot";#N/A,#N/A,TRUE,"PE at Different Premiums";#N/A,#N/A,TRUE,"EBITDA at Different Premiums";#N/A,#N/A,TRUE,"Long Form Dilution";#N/A,#N/A,TRUE,"AVP";#N/A,#N/A,TRUE,"Has-Gets";#N/A,#N/A,TRUE,"Contribution"}</definedName>
    <definedName name="wrn.Accretion._.Dilution." localSheetId="0" hidden="1">{#N/A,#N/A,TRUE,"Snapshot";#N/A,#N/A,TRUE,"PE at Different Premiums";#N/A,#N/A,TRUE,"EBITDA at Different Premiums";#N/A,#N/A,TRUE,"Long Form Dilution";#N/A,#N/A,TRUE,"AVP";#N/A,#N/A,TRUE,"Has-Gets";#N/A,#N/A,TRUE,"Contribution"}</definedName>
    <definedName name="wrn.Accretion._.Dilution." hidden="1">{#N/A,#N/A,TRUE,"Snapshot";#N/A,#N/A,TRUE,"PE at Different Premiums";#N/A,#N/A,TRUE,"EBITDA at Different Premiums";#N/A,#N/A,TRUE,"Long Form Dilution";#N/A,#N/A,TRUE,"AVP";#N/A,#N/A,TRUE,"Has-Gets";#N/A,#N/A,TRUE,"Contribution"}</definedName>
    <definedName name="wrn.Accretion._.Dilution._split" localSheetId="5" hidden="1">{#N/A,#N/A,TRUE,"Snapshot";#N/A,#N/A,TRUE,"PE at Different Premiums";#N/A,#N/A,TRUE,"EBITDA at Different Premiums";#N/A,#N/A,TRUE,"Long Form Dilution";#N/A,#N/A,TRUE,"AVP";#N/A,#N/A,TRUE,"Has-Gets";#N/A,#N/A,TRUE,"Contribution"}</definedName>
    <definedName name="wrn.Accretion._.Dilution._split" localSheetId="9" hidden="1">{#N/A,#N/A,TRUE,"Snapshot";#N/A,#N/A,TRUE,"PE at Different Premiums";#N/A,#N/A,TRUE,"EBITDA at Different Premiums";#N/A,#N/A,TRUE,"Long Form Dilution";#N/A,#N/A,TRUE,"AVP";#N/A,#N/A,TRUE,"Has-Gets";#N/A,#N/A,TRUE,"Contribution"}</definedName>
    <definedName name="wrn.Accretion._.Dilution._split" localSheetId="0" hidden="1">{#N/A,#N/A,TRUE,"Snapshot";#N/A,#N/A,TRUE,"PE at Different Premiums";#N/A,#N/A,TRUE,"EBITDA at Different Premiums";#N/A,#N/A,TRUE,"Long Form Dilution";#N/A,#N/A,TRUE,"AVP";#N/A,#N/A,TRUE,"Has-Gets";#N/A,#N/A,TRUE,"Contribution"}</definedName>
    <definedName name="wrn.Accretion._.Dilution._split" hidden="1">{#N/A,#N/A,TRUE,"Snapshot";#N/A,#N/A,TRUE,"PE at Different Premiums";#N/A,#N/A,TRUE,"EBITDA at Different Premiums";#N/A,#N/A,TRUE,"Long Form Dilution";#N/A,#N/A,TRUE,"AVP";#N/A,#N/A,TRUE,"Has-Gets";#N/A,#N/A,TRUE,"Contribution"}</definedName>
    <definedName name="wrn.Aging._.and._.Trend._.Analysis." localSheetId="5"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teilig._.alle._.Perioden." localSheetId="5" hidden="1">{"Alle Perioden",#N/A,FALSE,"Erf";"Alle Perioden",#N/A,FALSE,"Ang";"Alle Perioden",#N/A,FALSE,"BV";"Alle Perioden",#N/A,FALSE,"BE";"Alle Perioden",#N/A,FALSE,"Re";"Alle Perioden",#N/A,FALSE,"Vol"}</definedName>
    <definedName name="wrn.Anteilig._.alle._.Perioden." localSheetId="9" hidden="1">{"Alle Perioden",#N/A,FALSE,"Erf";"Alle Perioden",#N/A,FALSE,"Ang";"Alle Perioden",#N/A,FALSE,"BV";"Alle Perioden",#N/A,FALSE,"BE";"Alle Perioden",#N/A,FALSE,"Re";"Alle Perioden",#N/A,FALSE,"Vol"}</definedName>
    <definedName name="wrn.Anteilig._.alle._.Perioden." localSheetId="0" hidden="1">{"Alle Perioden",#N/A,FALSE,"Erf";"Alle Perioden",#N/A,FALSE,"Ang";"Alle Perioden",#N/A,FALSE,"BV";"Alle Perioden",#N/A,FALSE,"BE";"Alle Perioden",#N/A,FALSE,"Re";"Alle Perioden",#N/A,FALSE,"Vol"}</definedName>
    <definedName name="wrn.Anteilig._.alle._.Perioden." hidden="1">{"Alle Perioden",#N/A,FALSE,"Erf";"Alle Perioden",#N/A,FALSE,"Ang";"Alle Perioden",#N/A,FALSE,"BV";"Alle Perioden",#N/A,FALSE,"BE";"Alle Perioden",#N/A,FALSE,"Re";"Alle Perioden",#N/A,FALSE,"Vol"}</definedName>
    <definedName name="wrn.Anteilig._.erste._.elf._.Perioden." localSheetId="5" hidden="1">{"Erste elf Perioden",#N/A,FALSE,"Erf";"Erste elf Perioden",#N/A,FALSE,"Ang";"Erste elf Perioden",#N/A,FALSE,"BV";"Erste elf Perioden",#N/A,FALSE,"BE";"Erste elf Perioden",#N/A,FALSE,"Vol";"Erste elf Perioden",#N/A,FALSE,"Re"}</definedName>
    <definedName name="wrn.Anteilig._.erste._.elf._.Perioden." localSheetId="9" hidden="1">{"Erste elf Perioden",#N/A,FALSE,"Erf";"Erste elf Perioden",#N/A,FALSE,"Ang";"Erste elf Perioden",#N/A,FALSE,"BV";"Erste elf Perioden",#N/A,FALSE,"BE";"Erste elf Perioden",#N/A,FALSE,"Vol";"Erste elf Perioden",#N/A,FALSE,"Re"}</definedName>
    <definedName name="wrn.Anteilig._.erste._.elf._.Perioden." localSheetId="0" hidden="1">{"Erste elf Perioden",#N/A,FALSE,"Erf";"Erste elf Perioden",#N/A,FALSE,"Ang";"Erste elf Perioden",#N/A,FALSE,"BV";"Erste elf Perioden",#N/A,FALSE,"BE";"Erste elf Perioden",#N/A,FALSE,"Vol";"Erste elf Perioden",#N/A,FALSE,"Re"}</definedName>
    <definedName name="wrn.Anteilig._.erste._.elf._.Perioden." hidden="1">{"Erste elf Perioden",#N/A,FALSE,"Erf";"Erste elf Perioden",#N/A,FALSE,"Ang";"Erste elf Perioden",#N/A,FALSE,"BV";"Erste elf Perioden",#N/A,FALSE,"BE";"Erste elf Perioden",#N/A,FALSE,"Vol";"Erste elf Perioden",#N/A,FALSE,"Re"}</definedName>
    <definedName name="wrn.APLICAÇÃO." localSheetId="5" hidden="1">{#N/A,#N/A,FALSE,"CONTROLE"}</definedName>
    <definedName name="wrn.APLICAÇÃO." localSheetId="9" hidden="1">{#N/A,#N/A,FALSE,"CONTROLE"}</definedName>
    <definedName name="wrn.APLICAÇÃO." localSheetId="0" hidden="1">{#N/A,#N/A,FALSE,"CONTROLE"}</definedName>
    <definedName name="wrn.APLICAÇÃO." hidden="1">{#N/A,#N/A,FALSE,"CONTROLE"}</definedName>
    <definedName name="wrn.Buyers._.analysis." localSheetId="5"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0"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arrefour._.Worse._.Case." localSheetId="5" hidden="1">{#N/A,#N/A,TRUE,"DIVIDER PAGE";#N/A,#N/A,TRUE,"Exist + Reg A IS";#N/A,#N/A,TRUE,"Summary IS exc. B";#N/A,#N/A,TRUE,"New Stores";#N/A,#N/A,TRUE,"Existing DCF";#N/A,#N/A,TRUE,"Region A DCF";#N/A,#N/A,TRUE,"Existing + Reg. A DCF"}</definedName>
    <definedName name="wrn.Carrefour._.Worse._.Case." localSheetId="9" hidden="1">{#N/A,#N/A,TRUE,"DIVIDER PAGE";#N/A,#N/A,TRUE,"Exist + Reg A IS";#N/A,#N/A,TRUE,"Summary IS exc. B";#N/A,#N/A,TRUE,"New Stores";#N/A,#N/A,TRUE,"Existing DCF";#N/A,#N/A,TRUE,"Region A DCF";#N/A,#N/A,TRUE,"Existing + Reg. A DCF"}</definedName>
    <definedName name="wrn.Carrefour._.Worse._.Case." localSheetId="0" hidden="1">{#N/A,#N/A,TRUE,"DIVIDER PAGE";#N/A,#N/A,TRUE,"Exist + Reg A IS";#N/A,#N/A,TRUE,"Summary IS exc. B";#N/A,#N/A,TRUE,"New Stores";#N/A,#N/A,TRUE,"Existing DCF";#N/A,#N/A,TRUE,"Region A DCF";#N/A,#N/A,TRUE,"Existing + Reg. A DCF"}</definedName>
    <definedName name="wrn.Carrefour._.Worse._.Case." hidden="1">{#N/A,#N/A,TRUE,"DIVIDER PAGE";#N/A,#N/A,TRUE,"Exist + Reg A IS";#N/A,#N/A,TRUE,"Summary IS exc. B";#N/A,#N/A,TRUE,"New Stores";#N/A,#N/A,TRUE,"Existing DCF";#N/A,#N/A,TRUE,"Region A DCF";#N/A,#N/A,TRUE,"Existing + Reg. A DCF"}</definedName>
    <definedName name="wrn.Carrefour._.Worse._.Case._Split" localSheetId="5" hidden="1">{#N/A,#N/A,TRUE,"DIVIDER PAGE";#N/A,#N/A,TRUE,"Exist + Reg A IS";#N/A,#N/A,TRUE,"Summary IS exc. B";#N/A,#N/A,TRUE,"New Stores";#N/A,#N/A,TRUE,"Existing DCF";#N/A,#N/A,TRUE,"Region A DCF";#N/A,#N/A,TRUE,"Existing + Reg. A DCF"}</definedName>
    <definedName name="wrn.Carrefour._.Worse._.Case._Split" localSheetId="9" hidden="1">{#N/A,#N/A,TRUE,"DIVIDER PAGE";#N/A,#N/A,TRUE,"Exist + Reg A IS";#N/A,#N/A,TRUE,"Summary IS exc. B";#N/A,#N/A,TRUE,"New Stores";#N/A,#N/A,TRUE,"Existing DCF";#N/A,#N/A,TRUE,"Region A DCF";#N/A,#N/A,TRUE,"Existing + Reg. A DCF"}</definedName>
    <definedName name="wrn.Carrefour._.Worse._.Case._Split" localSheetId="0" hidden="1">{#N/A,#N/A,TRUE,"DIVIDER PAGE";#N/A,#N/A,TRUE,"Exist + Reg A IS";#N/A,#N/A,TRUE,"Summary IS exc. B";#N/A,#N/A,TRUE,"New Stores";#N/A,#N/A,TRUE,"Existing DCF";#N/A,#N/A,TRUE,"Region A DCF";#N/A,#N/A,TRUE,"Existing + Reg. A DCF"}</definedName>
    <definedName name="wrn.Carrefour._.Worse._.Case._Split" hidden="1">{#N/A,#N/A,TRUE,"DIVIDER PAGE";#N/A,#N/A,TRUE,"Exist + Reg A IS";#N/A,#N/A,TRUE,"Summary IS exc. B";#N/A,#N/A,TRUE,"New Stores";#N/A,#N/A,TRUE,"Existing DCF";#N/A,#N/A,TRUE,"Region A DCF";#N/A,#N/A,TRUE,"Existing + Reg. A DCF"}</definedName>
    <definedName name="wrn.Company._.Analysis." localSheetId="5" hidden="1">{#N/A,#N/A,TRUE,"Summary LTM";#N/A,#N/A,TRUE,"95-97";#N/A,#N/A,TRUE,"97 US &amp; Peso Sum";#N/A,#N/A,TRUE,"1997 Peso Comparison";#N/A,#N/A,TRUE,"97 IS per store";#N/A,#N/A,TRUE,"96 IS per store";#N/A,#N/A,TRUE,"95 IS per store"}</definedName>
    <definedName name="wrn.Company._.Analysis." localSheetId="9" hidden="1">{#N/A,#N/A,TRUE,"Summary LTM";#N/A,#N/A,TRUE,"95-97";#N/A,#N/A,TRUE,"97 US &amp; Peso Sum";#N/A,#N/A,TRUE,"1997 Peso Comparison";#N/A,#N/A,TRUE,"97 IS per store";#N/A,#N/A,TRUE,"96 IS per store";#N/A,#N/A,TRUE,"95 IS per store"}</definedName>
    <definedName name="wrn.Company._.Analysis." localSheetId="0" hidden="1">{#N/A,#N/A,TRUE,"Summary LTM";#N/A,#N/A,TRUE,"95-97";#N/A,#N/A,TRUE,"97 US &amp; Peso Sum";#N/A,#N/A,TRUE,"1997 Peso Comparison";#N/A,#N/A,TRUE,"97 IS per store";#N/A,#N/A,TRUE,"96 IS per store";#N/A,#N/A,TRUE,"95 IS per store"}</definedName>
    <definedName name="wrn.Company._.Analysis." hidden="1">{#N/A,#N/A,TRUE,"Summary LTM";#N/A,#N/A,TRUE,"95-97";#N/A,#N/A,TRUE,"97 US &amp; Peso Sum";#N/A,#N/A,TRUE,"1997 Peso Comparison";#N/A,#N/A,TRUE,"97 IS per store";#N/A,#N/A,TRUE,"96 IS per store";#N/A,#N/A,TRUE,"95 IS per store"}</definedName>
    <definedName name="wrn.Company._Analysis._Split" localSheetId="5" hidden="1">{#N/A,#N/A,TRUE,"Summary LTM";#N/A,#N/A,TRUE,"95-97";#N/A,#N/A,TRUE,"97 US &amp; Peso Sum";#N/A,#N/A,TRUE,"1997 Peso Comparison";#N/A,#N/A,TRUE,"97 IS per store";#N/A,#N/A,TRUE,"96 IS per store";#N/A,#N/A,TRUE,"95 IS per store"}</definedName>
    <definedName name="wrn.Company._Analysis._Split" localSheetId="9" hidden="1">{#N/A,#N/A,TRUE,"Summary LTM";#N/A,#N/A,TRUE,"95-97";#N/A,#N/A,TRUE,"97 US &amp; Peso Sum";#N/A,#N/A,TRUE,"1997 Peso Comparison";#N/A,#N/A,TRUE,"97 IS per store";#N/A,#N/A,TRUE,"96 IS per store";#N/A,#N/A,TRUE,"95 IS per store"}</definedName>
    <definedName name="wrn.Company._Analysis._Split" localSheetId="0" hidden="1">{#N/A,#N/A,TRUE,"Summary LTM";#N/A,#N/A,TRUE,"95-97";#N/A,#N/A,TRUE,"97 US &amp; Peso Sum";#N/A,#N/A,TRUE,"1997 Peso Comparison";#N/A,#N/A,TRUE,"97 IS per store";#N/A,#N/A,TRUE,"96 IS per store";#N/A,#N/A,TRUE,"95 IS per store"}</definedName>
    <definedName name="wrn.Company._Analysis._Split" hidden="1">{#N/A,#N/A,TRUE,"Summary LTM";#N/A,#N/A,TRUE,"95-97";#N/A,#N/A,TRUE,"97 US &amp; Peso Sum";#N/A,#N/A,TRUE,"1997 Peso Comparison";#N/A,#N/A,TRUE,"97 IS per store";#N/A,#N/A,TRUE,"96 IS per store";#N/A,#N/A,TRUE,"95 IS per store"}</definedName>
    <definedName name="wrn.divestiture." localSheetId="5" hidden="1">{#N/A,#N/A,TRUE,"Overview";#N/A,#N/A,TRUE,"Divest Val";#N/A,#N/A,TRUE,"sources &amp; uses";#N/A,#N/A,TRUE,"Has-Gets Divest"}</definedName>
    <definedName name="wrn.divestiture." localSheetId="9" hidden="1">{#N/A,#N/A,TRUE,"Overview";#N/A,#N/A,TRUE,"Divest Val";#N/A,#N/A,TRUE,"sources &amp; uses";#N/A,#N/A,TRUE,"Has-Gets Divest"}</definedName>
    <definedName name="wrn.divestiture." localSheetId="0" hidden="1">{#N/A,#N/A,TRUE,"Overview";#N/A,#N/A,TRUE,"Divest Val";#N/A,#N/A,TRUE,"sources &amp; uses";#N/A,#N/A,TRUE,"Has-Gets Divest"}</definedName>
    <definedName name="wrn.divestiture." hidden="1">{#N/A,#N/A,TRUE,"Overview";#N/A,#N/A,TRUE,"Divest Val";#N/A,#N/A,TRUE,"sources &amp; uses";#N/A,#N/A,TRUE,"Has-Gets Divest"}</definedName>
    <definedName name="wrn.Einhundert._.Prozent._.alle._.Perioden." localSheetId="5" hidden="1">{"Alle Perioden",#N/A,FALSE,"Erf";"Alle Perioden",#N/A,FALSE,"BV100";"Alle Perioden",#N/A,FALSE,"BE100";"Alle Perioden",#N/A,FALSE,"Re100";"Alle Perioden",#N/A,FALSE,"Vol100"}</definedName>
    <definedName name="wrn.Einhundert._.Prozent._.alle._.Perioden." localSheetId="9" hidden="1">{"Alle Perioden",#N/A,FALSE,"Erf";"Alle Perioden",#N/A,FALSE,"BV100";"Alle Perioden",#N/A,FALSE,"BE100";"Alle Perioden",#N/A,FALSE,"Re100";"Alle Perioden",#N/A,FALSE,"Vol100"}</definedName>
    <definedName name="wrn.Einhundert._.Prozent._.alle._.Perioden." localSheetId="0" hidden="1">{"Alle Perioden",#N/A,FALSE,"Erf";"Alle Perioden",#N/A,FALSE,"BV100";"Alle Perioden",#N/A,FALSE,"BE100";"Alle Perioden",#N/A,FALSE,"Re100";"Alle Perioden",#N/A,FALSE,"Vol100"}</definedName>
    <definedName name="wrn.Einhundert._.Prozent._.alle._.Perioden." hidden="1">{"Alle Perioden",#N/A,FALSE,"Erf";"Alle Perioden",#N/A,FALSE,"BV100";"Alle Perioden",#N/A,FALSE,"BE100";"Alle Perioden",#N/A,FALSE,"Re100";"Alle Perioden",#N/A,FALSE,"Vol100"}</definedName>
    <definedName name="wrn.Einhundert._.Prozent._.erste._.elf._.Perioden." localSheetId="5" hidden="1">{"Erste elf Perioden",#N/A,FALSE,"Erf";"Erste elf Perioden",#N/A,FALSE,"BV100";"Erste elf Perioden",#N/A,FALSE,"BE100";"Erste elf Perioden",#N/A,FALSE,"Re100";"Erste elf Perioden",#N/A,FALSE,"Vol100"}</definedName>
    <definedName name="wrn.Einhundert._.Prozent._.erste._.elf._.Perioden." localSheetId="9" hidden="1">{"Erste elf Perioden",#N/A,FALSE,"Erf";"Erste elf Perioden",#N/A,FALSE,"BV100";"Erste elf Perioden",#N/A,FALSE,"BE100";"Erste elf Perioden",#N/A,FALSE,"Re100";"Erste elf Perioden",#N/A,FALSE,"Vol100"}</definedName>
    <definedName name="wrn.Einhundert._.Prozent._.erste._.elf._.Perioden." localSheetId="0" hidden="1">{"Erste elf Perioden",#N/A,FALSE,"Erf";"Erste elf Perioden",#N/A,FALSE,"BV100";"Erste elf Perioden",#N/A,FALSE,"BE100";"Erste elf Perioden",#N/A,FALSE,"Re100";"Erste elf Perioden",#N/A,FALSE,"Vol100"}</definedName>
    <definedName name="wrn.Einhundert._.Prozent._.erste._.elf._.Perioden." hidden="1">{"Erste elf Perioden",#N/A,FALSE,"Erf";"Erste elf Perioden",#N/A,FALSE,"BV100";"Erste elf Perioden",#N/A,FALSE,"BE100";"Erste elf Perioden",#N/A,FALSE,"Re100";"Erste elf Perioden",#N/A,FALSE,"Vol100"}</definedName>
    <definedName name="wrn.ESTADOS._.FINANCIEROS." localSheetId="5" hidden="1">{#N/A,#N/A,FALSE,"ACTIVO - hoja 1";#N/A,#N/A,FALSE,"ACTIVO - hoja 2";#N/A,#N/A,FALSE,"PASIVO - hoja 1";#N/A,#N/A,FALSE,"PASIVO - hoja 2";#N/A,#N/A,FALSE,"GASTOS - hoja 1 ";#N/A,#N/A,FALSE,"GASTOS - hoja 2";#N/A,#N/A,FALSE,"INGRESOS - hoja 1 ";#N/A,#N/A,FALSE,"INGRESOS - hoja 2"}</definedName>
    <definedName name="wrn.ESTADOS._.FINANCIEROS." localSheetId="9" hidden="1">{#N/A,#N/A,FALSE,"ACTIVO - hoja 1";#N/A,#N/A,FALSE,"ACTIVO - hoja 2";#N/A,#N/A,FALSE,"PASIVO - hoja 1";#N/A,#N/A,FALSE,"PASIVO - hoja 2";#N/A,#N/A,FALSE,"GASTOS - hoja 1 ";#N/A,#N/A,FALSE,"GASTOS - hoja 2";#N/A,#N/A,FALSE,"INGRESOS - hoja 1 ";#N/A,#N/A,FALSE,"INGRESOS - hoja 2"}</definedName>
    <definedName name="wrn.ESTADOS._.FINANCIEROS." localSheetId="0" hidden="1">{#N/A,#N/A,FALSE,"ACTIVO - hoja 1";#N/A,#N/A,FALSE,"ACTIVO - hoja 2";#N/A,#N/A,FALSE,"PASIVO - hoja 1";#N/A,#N/A,FALSE,"PASIVO - hoja 2";#N/A,#N/A,FALSE,"GASTOS - hoja 1 ";#N/A,#N/A,FALSE,"GASTOS - hoja 2";#N/A,#N/A,FALSE,"INGRESOS - hoja 1 ";#N/A,#N/A,FALSE,"INGRESOS - hoja 2"}</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XITO." localSheetId="5" hidden="1">{#N/A,#N/A,TRUE,"Op. Stats";#N/A,#N/A,TRUE,"New Stores";#N/A,#N/A,TRUE,"LAZARD TOTAL";#N/A,#N/A,TRUE,"Summary IS";#N/A,#N/A,TRUE,"97-LTM-98 Pro Forma";#N/A,#N/A,TRUE,"1997 Reconciliation";#N/A,#N/A,TRUE,"CAPEX &amp; WC";#N/A,#N/A,TRUE,"All Stores DCF Dollars";#N/A,#N/A,TRUE,"Existing DCF";#N/A,#N/A,TRUE,"Region A DCF";#N/A,#N/A,TRUE,"Region B DCF";#N/A,#N/A,TRUE,"APPENDIX";#N/A,#N/A,TRUE,"Total Region IS";#N/A,#N/A,TRUE,"LAZARD MEDELLIN";#N/A,#N/A,TRUE,"LAZARD BOGOTA";#N/A,#N/A,TRUE,"LAZARD CALI";#N/A,#N/A,TRUE,"LAZARD ATLANTICO";#N/A,#N/A,TRUE,"LAZARD OTHER";#N/A,#N/A,TRUE,"Existing IS";#N/A,#N/A,TRUE,"Region A IS";#N/A,#N/A,TRUE,"Region B IS";#N/A,#N/A,TRUE,"Sales Sq. M"}</definedName>
    <definedName name="wrn.EXITO." localSheetId="9" hidden="1">{#N/A,#N/A,TRUE,"Op. Stats";#N/A,#N/A,TRUE,"New Stores";#N/A,#N/A,TRUE,"LAZARD TOTAL";#N/A,#N/A,TRUE,"Summary IS";#N/A,#N/A,TRUE,"97-LTM-98 Pro Forma";#N/A,#N/A,TRUE,"1997 Reconciliation";#N/A,#N/A,TRUE,"CAPEX &amp; WC";#N/A,#N/A,TRUE,"All Stores DCF Dollars";#N/A,#N/A,TRUE,"Existing DCF";#N/A,#N/A,TRUE,"Region A DCF";#N/A,#N/A,TRUE,"Region B DCF";#N/A,#N/A,TRUE,"APPENDIX";#N/A,#N/A,TRUE,"Total Region IS";#N/A,#N/A,TRUE,"LAZARD MEDELLIN";#N/A,#N/A,TRUE,"LAZARD BOGOTA";#N/A,#N/A,TRUE,"LAZARD CALI";#N/A,#N/A,TRUE,"LAZARD ATLANTICO";#N/A,#N/A,TRUE,"LAZARD OTHER";#N/A,#N/A,TRUE,"Existing IS";#N/A,#N/A,TRUE,"Region A IS";#N/A,#N/A,TRUE,"Region B IS";#N/A,#N/A,TRUE,"Sales Sq. M"}</definedName>
    <definedName name="wrn.EXITO." localSheetId="0" hidden="1">{#N/A,#N/A,TRUE,"Op. Stats";#N/A,#N/A,TRUE,"New Stores";#N/A,#N/A,TRUE,"LAZARD TOTAL";#N/A,#N/A,TRUE,"Summary IS";#N/A,#N/A,TRUE,"97-LTM-98 Pro Forma";#N/A,#N/A,TRUE,"1997 Reconciliation";#N/A,#N/A,TRUE,"CAPEX &amp; WC";#N/A,#N/A,TRUE,"All Stores DCF Dollars";#N/A,#N/A,TRUE,"Existing DCF";#N/A,#N/A,TRUE,"Region A DCF";#N/A,#N/A,TRUE,"Region B DCF";#N/A,#N/A,TRUE,"APPENDIX";#N/A,#N/A,TRUE,"Total Region IS";#N/A,#N/A,TRUE,"LAZARD MEDELLIN";#N/A,#N/A,TRUE,"LAZARD BOGOTA";#N/A,#N/A,TRUE,"LAZARD CALI";#N/A,#N/A,TRUE,"LAZARD ATLANTICO";#N/A,#N/A,TRUE,"LAZARD OTHER";#N/A,#N/A,TRUE,"Existing IS";#N/A,#N/A,TRUE,"Region A IS";#N/A,#N/A,TRUE,"Region B IS";#N/A,#N/A,TRUE,"Sales Sq. M"}</definedName>
    <definedName name="wrn.EXITO." hidden="1">{#N/A,#N/A,TRUE,"Op. Stats";#N/A,#N/A,TRUE,"New Stores";#N/A,#N/A,TRUE,"LAZARD TOTAL";#N/A,#N/A,TRUE,"Summary IS";#N/A,#N/A,TRUE,"97-LTM-98 Pro Forma";#N/A,#N/A,TRUE,"1997 Reconciliation";#N/A,#N/A,TRUE,"CAPEX &amp; WC";#N/A,#N/A,TRUE,"All Stores DCF Dollars";#N/A,#N/A,TRUE,"Existing DCF";#N/A,#N/A,TRUE,"Region A DCF";#N/A,#N/A,TRUE,"Region B DCF";#N/A,#N/A,TRUE,"APPENDIX";#N/A,#N/A,TRUE,"Total Region IS";#N/A,#N/A,TRUE,"LAZARD MEDELLIN";#N/A,#N/A,TRUE,"LAZARD BOGOTA";#N/A,#N/A,TRUE,"LAZARD CALI";#N/A,#N/A,TRUE,"LAZARD ATLANTICO";#N/A,#N/A,TRUE,"LAZARD OTHER";#N/A,#N/A,TRUE,"Existing IS";#N/A,#N/A,TRUE,"Region A IS";#N/A,#N/A,TRUE,"Region B IS";#N/A,#N/A,TRUE,"Sales Sq. M"}</definedName>
    <definedName name="wrn.Friendly." localSheetId="5" hidden="1">{#N/A,#N/A,TRUE,"Julio";#N/A,#N/A,TRUE,"Agosto";#N/A,#N/A,TRUE,"BHCo";#N/A,#N/A,TRUE,"Abril";#N/A,#N/A,TRUE,"Pro Forma"}</definedName>
    <definedName name="wrn.Friendly." localSheetId="9" hidden="1">{#N/A,#N/A,TRUE,"Julio";#N/A,#N/A,TRUE,"Agosto";#N/A,#N/A,TRUE,"BHCo";#N/A,#N/A,TRUE,"Abril";#N/A,#N/A,TRUE,"Pro Forma"}</definedName>
    <definedName name="wrn.Friendly." localSheetId="0" hidden="1">{#N/A,#N/A,TRUE,"Julio";#N/A,#N/A,TRUE,"Agosto";#N/A,#N/A,TRUE,"BHCo";#N/A,#N/A,TRUE,"Abril";#N/A,#N/A,TRUE,"Pro Forma"}</definedName>
    <definedName name="wrn.Friendly." hidden="1">{#N/A,#N/A,TRUE,"Julio";#N/A,#N/A,TRUE,"Agosto";#N/A,#N/A,TRUE,"BHCo";#N/A,#N/A,TRUE,"Abril";#N/A,#N/A,TRUE,"Pro Forma"}</definedName>
    <definedName name="wrn.Gesamtausdruck._.alle._.Perioden." localSheetId="5"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localSheetId="9"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localSheetId="0"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erste._.elf._.Perioden." localSheetId="5"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localSheetId="9"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localSheetId="0"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INFMES." localSheetId="5" hidden="1">{#N/A,#N/A,FALSE,"ENERGIA";#N/A,#N/A,FALSE,"PERDIDAS";#N/A,#N/A,FALSE,"CLIENTES";#N/A,#N/A,FALSE,"ESTADO";#N/A,#N/A,FALSE,"TECNICA"}</definedName>
    <definedName name="wrn.INFMES." localSheetId="9" hidden="1">{#N/A,#N/A,FALSE,"ENERGIA";#N/A,#N/A,FALSE,"PERDIDAS";#N/A,#N/A,FALSE,"CLIENTES";#N/A,#N/A,FALSE,"ESTADO";#N/A,#N/A,FALSE,"TECNICA"}</definedName>
    <definedName name="wrn.INFMES." localSheetId="0" hidden="1">{#N/A,#N/A,FALSE,"ENERGIA";#N/A,#N/A,FALSE,"PERDIDAS";#N/A,#N/A,FALSE,"CLIENTES";#N/A,#N/A,FALSE,"ESTADO";#N/A,#N/A,FALSE,"TECNICA"}</definedName>
    <definedName name="wrn.INFMES." hidden="1">{#N/A,#N/A,FALSE,"ENERGIA";#N/A,#N/A,FALSE,"PERDIDAS";#N/A,#N/A,FALSE,"CLIENTES";#N/A,#N/A,FALSE,"ESTADO";#N/A,#N/A,FALSE,"TECNICA"}</definedName>
    <definedName name="wrn.IQRCGMES."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rn.IQRCGMES."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rn.IQRCGMES."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rn.IQRCGMES."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wrn.MENSUAL." localSheetId="5" hidden="1">{#N/A,#N/A,FALSE,"LLAVE";#N/A,#N/A,FALSE,"EERR";#N/A,#N/A,FALSE,"ESP";#N/A,#N/A,FALSE,"EOAF";#N/A,#N/A,FALSE,"CASH";#N/A,#N/A,FALSE,"FINANZAS";#N/A,#N/A,FALSE,"DEUDA";#N/A,#N/A,FALSE,"INVERSION";#N/A,#N/A,FALSE,"PERSONAL"}</definedName>
    <definedName name="wrn.MENSUAL." localSheetId="9" hidden="1">{#N/A,#N/A,FALSE,"LLAVE";#N/A,#N/A,FALSE,"EERR";#N/A,#N/A,FALSE,"ESP";#N/A,#N/A,FALSE,"EOAF";#N/A,#N/A,FALSE,"CASH";#N/A,#N/A,FALSE,"FINANZAS";#N/A,#N/A,FALSE,"DEUDA";#N/A,#N/A,FALSE,"INVERSION";#N/A,#N/A,FALSE,"PERSONAL"}</definedName>
    <definedName name="wrn.MENSUAL." localSheetId="0"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output." localSheetId="5"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0"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ag.00" localSheetId="5" hidden="1">{#N/A,#N/A,FALSE,"Pag.01"}</definedName>
    <definedName name="wrn.pag.00" localSheetId="9" hidden="1">{#N/A,#N/A,FALSE,"Pag.01"}</definedName>
    <definedName name="wrn.pag.00" localSheetId="0" hidden="1">{#N/A,#N/A,FALSE,"Pag.01"}</definedName>
    <definedName name="wrn.pag.00" hidden="1">{#N/A,#N/A,FALSE,"Pag.01"}</definedName>
    <definedName name="wrn.pag.000" localSheetId="5" hidden="1">{#N/A,#N/A,FALSE,"Pag.01"}</definedName>
    <definedName name="wrn.pag.000" localSheetId="9" hidden="1">{#N/A,#N/A,FALSE,"Pag.01"}</definedName>
    <definedName name="wrn.pag.000" localSheetId="0" hidden="1">{#N/A,#N/A,FALSE,"Pag.01"}</definedName>
    <definedName name="wrn.pag.000" hidden="1">{#N/A,#N/A,FALSE,"Pag.01"}</definedName>
    <definedName name="wrn.pag.0000" localSheetId="5" hidden="1">{#N/A,#N/A,FALSE,"Pag.01"}</definedName>
    <definedName name="wrn.pag.0000" localSheetId="9" hidden="1">{#N/A,#N/A,FALSE,"Pag.01"}</definedName>
    <definedName name="wrn.pag.0000" localSheetId="0" hidden="1">{#N/A,#N/A,FALSE,"Pag.01"}</definedName>
    <definedName name="wrn.pag.0000" hidden="1">{#N/A,#N/A,FALSE,"Pag.01"}</definedName>
    <definedName name="wrn.pag.00000" localSheetId="5" hidden="1">{#N/A,#N/A,FALSE,"Pag.01"}</definedName>
    <definedName name="wrn.pag.00000" localSheetId="9" hidden="1">{#N/A,#N/A,FALSE,"Pag.01"}</definedName>
    <definedName name="wrn.pag.00000" localSheetId="0" hidden="1">{#N/A,#N/A,FALSE,"Pag.01"}</definedName>
    <definedName name="wrn.pag.00000" hidden="1">{#N/A,#N/A,FALSE,"Pag.01"}</definedName>
    <definedName name="wrn.pag.00001" localSheetId="5" hidden="1">{#N/A,#N/A,FALSE,"Pag.01"}</definedName>
    <definedName name="wrn.pag.00001" localSheetId="9" hidden="1">{#N/A,#N/A,FALSE,"Pag.01"}</definedName>
    <definedName name="wrn.pag.00001" localSheetId="0" hidden="1">{#N/A,#N/A,FALSE,"Pag.01"}</definedName>
    <definedName name="wrn.pag.00001" hidden="1">{#N/A,#N/A,FALSE,"Pag.01"}</definedName>
    <definedName name="wrn.pag.000012" localSheetId="5" hidden="1">{#N/A,#N/A,FALSE,"Pag.01"}</definedName>
    <definedName name="wrn.pag.000012" localSheetId="9" hidden="1">{#N/A,#N/A,FALSE,"Pag.01"}</definedName>
    <definedName name="wrn.pag.000012" localSheetId="0" hidden="1">{#N/A,#N/A,FALSE,"Pag.01"}</definedName>
    <definedName name="wrn.pag.000012" hidden="1">{#N/A,#N/A,FALSE,"Pag.01"}</definedName>
    <definedName name="WRN.PAG.01" localSheetId="5" hidden="1">{#N/A,#N/A,FALSE,"Pag.01"}</definedName>
    <definedName name="WRN.PAG.01" localSheetId="9" hidden="1">{#N/A,#N/A,FALSE,"Pag.01"}</definedName>
    <definedName name="WRN.PAG.01" localSheetId="0" hidden="1">{#N/A,#N/A,FALSE,"Pag.01"}</definedName>
    <definedName name="WRN.PAG.01" hidden="1">{#N/A,#N/A,FALSE,"Pag.01"}</definedName>
    <definedName name="wrn.pag.01." localSheetId="5" hidden="1">{#N/A,#N/A,FALSE,"Pag.01"}</definedName>
    <definedName name="wrn.pag.01." localSheetId="9" hidden="1">{#N/A,#N/A,FALSE,"Pag.01"}</definedName>
    <definedName name="wrn.pag.01." localSheetId="0" hidden="1">{#N/A,#N/A,FALSE,"Pag.01"}</definedName>
    <definedName name="wrn.pag.01." hidden="1">{#N/A,#N/A,FALSE,"Pag.01"}</definedName>
    <definedName name="wrn.pag.010" localSheetId="5" hidden="1">{#N/A,#N/A,FALSE,"Pag.01"}</definedName>
    <definedName name="wrn.pag.010" localSheetId="9" hidden="1">{#N/A,#N/A,FALSE,"Pag.01"}</definedName>
    <definedName name="wrn.pag.010" localSheetId="0" hidden="1">{#N/A,#N/A,FALSE,"Pag.01"}</definedName>
    <definedName name="wrn.pag.010" hidden="1">{#N/A,#N/A,FALSE,"Pag.01"}</definedName>
    <definedName name="wrn.pag.01000" localSheetId="5" hidden="1">{#N/A,#N/A,FALSE,"Pag.01"}</definedName>
    <definedName name="wrn.pag.01000" localSheetId="9" hidden="1">{#N/A,#N/A,FALSE,"Pag.01"}</definedName>
    <definedName name="wrn.pag.01000" localSheetId="0" hidden="1">{#N/A,#N/A,FALSE,"Pag.01"}</definedName>
    <definedName name="wrn.pag.01000" hidden="1">{#N/A,#N/A,FALSE,"Pag.01"}</definedName>
    <definedName name="wrn.pag.010000" localSheetId="5" hidden="1">{#N/A,#N/A,FALSE,"Pag.01"}</definedName>
    <definedName name="wrn.pag.010000" localSheetId="9" hidden="1">{#N/A,#N/A,FALSE,"Pag.01"}</definedName>
    <definedName name="wrn.pag.010000" localSheetId="0" hidden="1">{#N/A,#N/A,FALSE,"Pag.01"}</definedName>
    <definedName name="wrn.pag.010000" hidden="1">{#N/A,#N/A,FALSE,"Pag.01"}</definedName>
    <definedName name="wrn.pag.0100000" localSheetId="5" hidden="1">{#N/A,#N/A,FALSE,"Pag.01"}</definedName>
    <definedName name="wrn.pag.0100000" localSheetId="9" hidden="1">{#N/A,#N/A,FALSE,"Pag.01"}</definedName>
    <definedName name="wrn.pag.0100000" localSheetId="0" hidden="1">{#N/A,#N/A,FALSE,"Pag.01"}</definedName>
    <definedName name="wrn.pag.0100000" hidden="1">{#N/A,#N/A,FALSE,"Pag.01"}</definedName>
    <definedName name="wrn.pag.011" localSheetId="5" hidden="1">{#N/A,#N/A,FALSE,"Pag.01"}</definedName>
    <definedName name="wrn.pag.011" localSheetId="9" hidden="1">{#N/A,#N/A,FALSE,"Pag.01"}</definedName>
    <definedName name="wrn.pag.011" localSheetId="0" hidden="1">{#N/A,#N/A,FALSE,"Pag.01"}</definedName>
    <definedName name="wrn.pag.011" hidden="1">{#N/A,#N/A,FALSE,"Pag.01"}</definedName>
    <definedName name="wrn.pag.0110" localSheetId="5" hidden="1">{#N/A,#N/A,FALSE,"Pag.01"}</definedName>
    <definedName name="wrn.pag.0110" localSheetId="9" hidden="1">{#N/A,#N/A,FALSE,"Pag.01"}</definedName>
    <definedName name="wrn.pag.0110" localSheetId="0" hidden="1">{#N/A,#N/A,FALSE,"Pag.01"}</definedName>
    <definedName name="wrn.pag.0110" hidden="1">{#N/A,#N/A,FALSE,"Pag.01"}</definedName>
    <definedName name="wrn.pag.0110000" localSheetId="5" hidden="1">{#N/A,#N/A,FALSE,"Pag.01"}</definedName>
    <definedName name="wrn.pag.0110000" localSheetId="9" hidden="1">{#N/A,#N/A,FALSE,"Pag.01"}</definedName>
    <definedName name="wrn.pag.0110000" localSheetId="0" hidden="1">{#N/A,#N/A,FALSE,"Pag.01"}</definedName>
    <definedName name="wrn.pag.0110000" hidden="1">{#N/A,#N/A,FALSE,"Pag.01"}</definedName>
    <definedName name="wrn.pag.01200" localSheetId="5" hidden="1">{#N/A,#N/A,FALSE,"Pag.01"}</definedName>
    <definedName name="wrn.pag.01200" localSheetId="9" hidden="1">{#N/A,#N/A,FALSE,"Pag.01"}</definedName>
    <definedName name="wrn.pag.01200" localSheetId="0" hidden="1">{#N/A,#N/A,FALSE,"Pag.01"}</definedName>
    <definedName name="wrn.pag.01200" hidden="1">{#N/A,#N/A,FALSE,"Pag.01"}</definedName>
    <definedName name="wrn.pag.012547" localSheetId="5" hidden="1">{#N/A,#N/A,FALSE,"Pag.01"}</definedName>
    <definedName name="wrn.pag.012547" localSheetId="9" hidden="1">{#N/A,#N/A,FALSE,"Pag.01"}</definedName>
    <definedName name="wrn.pag.012547" localSheetId="0" hidden="1">{#N/A,#N/A,FALSE,"Pag.01"}</definedName>
    <definedName name="wrn.pag.012547" hidden="1">{#N/A,#N/A,FALSE,"Pag.01"}</definedName>
    <definedName name="wrn.pag.013" localSheetId="5" hidden="1">{#N/A,#N/A,FALSE,"Pag.01"}</definedName>
    <definedName name="wrn.pag.013" localSheetId="9" hidden="1">{#N/A,#N/A,FALSE,"Pag.01"}</definedName>
    <definedName name="wrn.pag.013" localSheetId="0" hidden="1">{#N/A,#N/A,FALSE,"Pag.01"}</definedName>
    <definedName name="wrn.pag.013" hidden="1">{#N/A,#N/A,FALSE,"Pag.01"}</definedName>
    <definedName name="wrn.pag.0130" localSheetId="5" hidden="1">{#N/A,#N/A,FALSE,"Pag.01"}</definedName>
    <definedName name="wrn.pag.0130" localSheetId="9" hidden="1">{#N/A,#N/A,FALSE,"Pag.01"}</definedName>
    <definedName name="wrn.pag.0130" localSheetId="0" hidden="1">{#N/A,#N/A,FALSE,"Pag.01"}</definedName>
    <definedName name="wrn.pag.0130" hidden="1">{#N/A,#N/A,FALSE,"Pag.01"}</definedName>
    <definedName name="wrn.pag.0130000" localSheetId="5" hidden="1">{#N/A,#N/A,FALSE,"Pag.01"}</definedName>
    <definedName name="wrn.pag.0130000" localSheetId="9" hidden="1">{#N/A,#N/A,FALSE,"Pag.01"}</definedName>
    <definedName name="wrn.pag.0130000" localSheetId="0" hidden="1">{#N/A,#N/A,FALSE,"Pag.01"}</definedName>
    <definedName name="wrn.pag.0130000" hidden="1">{#N/A,#N/A,FALSE,"Pag.01"}</definedName>
    <definedName name="wrn.pag.014" localSheetId="5" hidden="1">{#N/A,#N/A,FALSE,"Pag.01"}</definedName>
    <definedName name="wrn.pag.014" localSheetId="9" hidden="1">{#N/A,#N/A,FALSE,"Pag.01"}</definedName>
    <definedName name="wrn.pag.014" localSheetId="0" hidden="1">{#N/A,#N/A,FALSE,"Pag.01"}</definedName>
    <definedName name="wrn.pag.014" hidden="1">{#N/A,#N/A,FALSE,"Pag.01"}</definedName>
    <definedName name="wrn.pag.0140" localSheetId="5" hidden="1">{#N/A,#N/A,FALSE,"Pag.01"}</definedName>
    <definedName name="wrn.pag.0140" localSheetId="9" hidden="1">{#N/A,#N/A,FALSE,"Pag.01"}</definedName>
    <definedName name="wrn.pag.0140" localSheetId="0" hidden="1">{#N/A,#N/A,FALSE,"Pag.01"}</definedName>
    <definedName name="wrn.pag.0140" hidden="1">{#N/A,#N/A,FALSE,"Pag.01"}</definedName>
    <definedName name="wrn.pag.0140000" localSheetId="5" hidden="1">{#N/A,#N/A,FALSE,"Pag.01"}</definedName>
    <definedName name="wrn.pag.0140000" localSheetId="9" hidden="1">{#N/A,#N/A,FALSE,"Pag.01"}</definedName>
    <definedName name="wrn.pag.0140000" localSheetId="0" hidden="1">{#N/A,#N/A,FALSE,"Pag.01"}</definedName>
    <definedName name="wrn.pag.0140000" hidden="1">{#N/A,#N/A,FALSE,"Pag.01"}</definedName>
    <definedName name="wrn.pag.0140563" localSheetId="5" hidden="1">{#N/A,#N/A,FALSE,"Pag.01"}</definedName>
    <definedName name="wrn.pag.0140563" localSheetId="9" hidden="1">{#N/A,#N/A,FALSE,"Pag.01"}</definedName>
    <definedName name="wrn.pag.0140563" localSheetId="0" hidden="1">{#N/A,#N/A,FALSE,"Pag.01"}</definedName>
    <definedName name="wrn.pag.0140563" hidden="1">{#N/A,#N/A,FALSE,"Pag.01"}</definedName>
    <definedName name="wrn.pag.0147456" localSheetId="5" hidden="1">{#N/A,#N/A,FALSE,"Pag.01"}</definedName>
    <definedName name="wrn.pag.0147456" localSheetId="9" hidden="1">{#N/A,#N/A,FALSE,"Pag.01"}</definedName>
    <definedName name="wrn.pag.0147456" localSheetId="0" hidden="1">{#N/A,#N/A,FALSE,"Pag.01"}</definedName>
    <definedName name="wrn.pag.0147456" hidden="1">{#N/A,#N/A,FALSE,"Pag.01"}</definedName>
    <definedName name="wrn.pag.015" localSheetId="5" hidden="1">{#N/A,#N/A,FALSE,"Pag.01"}</definedName>
    <definedName name="wrn.pag.015" localSheetId="9" hidden="1">{#N/A,#N/A,FALSE,"Pag.01"}</definedName>
    <definedName name="wrn.pag.015" localSheetId="0" hidden="1">{#N/A,#N/A,FALSE,"Pag.01"}</definedName>
    <definedName name="wrn.pag.015" hidden="1">{#N/A,#N/A,FALSE,"Pag.01"}</definedName>
    <definedName name="wrn.pag.0150" localSheetId="5" hidden="1">{#N/A,#N/A,FALSE,"Pag.01"}</definedName>
    <definedName name="wrn.pag.0150" localSheetId="9" hidden="1">{#N/A,#N/A,FALSE,"Pag.01"}</definedName>
    <definedName name="wrn.pag.0150" localSheetId="0" hidden="1">{#N/A,#N/A,FALSE,"Pag.01"}</definedName>
    <definedName name="wrn.pag.0150" hidden="1">{#N/A,#N/A,FALSE,"Pag.01"}</definedName>
    <definedName name="wrn.pag.01500000" localSheetId="5" hidden="1">{#N/A,#N/A,FALSE,"Pag.01"}</definedName>
    <definedName name="wrn.pag.01500000" localSheetId="9" hidden="1">{#N/A,#N/A,FALSE,"Pag.01"}</definedName>
    <definedName name="wrn.pag.01500000" localSheetId="0" hidden="1">{#N/A,#N/A,FALSE,"Pag.01"}</definedName>
    <definedName name="wrn.pag.01500000" hidden="1">{#N/A,#N/A,FALSE,"Pag.01"}</definedName>
    <definedName name="wrn.pag.015320" localSheetId="5" hidden="1">{#N/A,#N/A,FALSE,"Pag.01"}</definedName>
    <definedName name="wrn.pag.015320" localSheetId="9" hidden="1">{#N/A,#N/A,FALSE,"Pag.01"}</definedName>
    <definedName name="wrn.pag.015320" localSheetId="0" hidden="1">{#N/A,#N/A,FALSE,"Pag.01"}</definedName>
    <definedName name="wrn.pag.015320" hidden="1">{#N/A,#N/A,FALSE,"Pag.01"}</definedName>
    <definedName name="wrn.pag.015468" localSheetId="5" hidden="1">{#N/A,#N/A,FALSE,"Pag.01"}</definedName>
    <definedName name="wrn.pag.015468" localSheetId="9" hidden="1">{#N/A,#N/A,FALSE,"Pag.01"}</definedName>
    <definedName name="wrn.pag.015468" localSheetId="0" hidden="1">{#N/A,#N/A,FALSE,"Pag.01"}</definedName>
    <definedName name="wrn.pag.015468" hidden="1">{#N/A,#N/A,FALSE,"Pag.01"}</definedName>
    <definedName name="wrn.pag.016" localSheetId="5" hidden="1">{#N/A,#N/A,FALSE,"Pag.01"}</definedName>
    <definedName name="wrn.pag.016" localSheetId="9" hidden="1">{#N/A,#N/A,FALSE,"Pag.01"}</definedName>
    <definedName name="wrn.pag.016" localSheetId="0" hidden="1">{#N/A,#N/A,FALSE,"Pag.01"}</definedName>
    <definedName name="wrn.pag.016" hidden="1">{#N/A,#N/A,FALSE,"Pag.01"}</definedName>
    <definedName name="wrn.pag.0160" localSheetId="5" hidden="1">{#N/A,#N/A,FALSE,"Pag.01"}</definedName>
    <definedName name="wrn.pag.0160" localSheetId="9" hidden="1">{#N/A,#N/A,FALSE,"Pag.01"}</definedName>
    <definedName name="wrn.pag.0160" localSheetId="0" hidden="1">{#N/A,#N/A,FALSE,"Pag.01"}</definedName>
    <definedName name="wrn.pag.0160" hidden="1">{#N/A,#N/A,FALSE,"Pag.01"}</definedName>
    <definedName name="wrn.pag.016000" localSheetId="5" hidden="1">{#N/A,#N/A,FALSE,"Pag.01"}</definedName>
    <definedName name="wrn.pag.016000" localSheetId="9" hidden="1">{#N/A,#N/A,FALSE,"Pag.01"}</definedName>
    <definedName name="wrn.pag.016000" localSheetId="0" hidden="1">{#N/A,#N/A,FALSE,"Pag.01"}</definedName>
    <definedName name="wrn.pag.016000" hidden="1">{#N/A,#N/A,FALSE,"Pag.01"}</definedName>
    <definedName name="wrn.pag.01603254" localSheetId="5" hidden="1">{#N/A,#N/A,FALSE,"Pag.01"}</definedName>
    <definedName name="wrn.pag.01603254" localSheetId="9" hidden="1">{#N/A,#N/A,FALSE,"Pag.01"}</definedName>
    <definedName name="wrn.pag.01603254" localSheetId="0" hidden="1">{#N/A,#N/A,FALSE,"Pag.01"}</definedName>
    <definedName name="wrn.pag.01603254" hidden="1">{#N/A,#N/A,FALSE,"Pag.01"}</definedName>
    <definedName name="wrn.pag.0165487" localSheetId="5" hidden="1">{#N/A,#N/A,FALSE,"Pag.01"}</definedName>
    <definedName name="wrn.pag.0165487" localSheetId="9" hidden="1">{#N/A,#N/A,FALSE,"Pag.01"}</definedName>
    <definedName name="wrn.pag.0165487" localSheetId="0" hidden="1">{#N/A,#N/A,FALSE,"Pag.01"}</definedName>
    <definedName name="wrn.pag.0165487" hidden="1">{#N/A,#N/A,FALSE,"Pag.01"}</definedName>
    <definedName name="wrn.pag.017" localSheetId="5" hidden="1">{#N/A,#N/A,FALSE,"Pag.01"}</definedName>
    <definedName name="wrn.pag.017" localSheetId="9" hidden="1">{#N/A,#N/A,FALSE,"Pag.01"}</definedName>
    <definedName name="wrn.pag.017" localSheetId="0" hidden="1">{#N/A,#N/A,FALSE,"Pag.01"}</definedName>
    <definedName name="wrn.pag.017" hidden="1">{#N/A,#N/A,FALSE,"Pag.01"}</definedName>
    <definedName name="wrn.pag.0170" localSheetId="5" hidden="1">{#N/A,#N/A,FALSE,"Pag.01"}</definedName>
    <definedName name="wrn.pag.0170" localSheetId="9" hidden="1">{#N/A,#N/A,FALSE,"Pag.01"}</definedName>
    <definedName name="wrn.pag.0170" localSheetId="0" hidden="1">{#N/A,#N/A,FALSE,"Pag.01"}</definedName>
    <definedName name="wrn.pag.0170" hidden="1">{#N/A,#N/A,FALSE,"Pag.01"}</definedName>
    <definedName name="wrn.pag.017000" localSheetId="5" hidden="1">{#N/A,#N/A,FALSE,"Pag.01"}</definedName>
    <definedName name="wrn.pag.017000" localSheetId="9" hidden="1">{#N/A,#N/A,FALSE,"Pag.01"}</definedName>
    <definedName name="wrn.pag.017000" localSheetId="0" hidden="1">{#N/A,#N/A,FALSE,"Pag.01"}</definedName>
    <definedName name="wrn.pag.017000" hidden="1">{#N/A,#N/A,FALSE,"Pag.01"}</definedName>
    <definedName name="wrn.pag.018" localSheetId="5" hidden="1">{#N/A,#N/A,FALSE,"Pag.01"}</definedName>
    <definedName name="wrn.pag.018" localSheetId="9" hidden="1">{#N/A,#N/A,FALSE,"Pag.01"}</definedName>
    <definedName name="wrn.pag.018" localSheetId="0" hidden="1">{#N/A,#N/A,FALSE,"Pag.01"}</definedName>
    <definedName name="wrn.pag.018" hidden="1">{#N/A,#N/A,FALSE,"Pag.01"}</definedName>
    <definedName name="wrn.pag.018000" localSheetId="5" hidden="1">{#N/A,#N/A,FALSE,"Pag.01"}</definedName>
    <definedName name="wrn.pag.018000" localSheetId="9" hidden="1">{#N/A,#N/A,FALSE,"Pag.01"}</definedName>
    <definedName name="wrn.pag.018000" localSheetId="0" hidden="1">{#N/A,#N/A,FALSE,"Pag.01"}</definedName>
    <definedName name="wrn.pag.018000" hidden="1">{#N/A,#N/A,FALSE,"Pag.01"}</definedName>
    <definedName name="wrn.pag.02" localSheetId="5" hidden="1">{#N/A,#N/A,FALSE,"Pag.01"}</definedName>
    <definedName name="wrn.pag.02" localSheetId="9" hidden="1">{#N/A,#N/A,FALSE,"Pag.01"}</definedName>
    <definedName name="wrn.pag.02" localSheetId="0" hidden="1">{#N/A,#N/A,FALSE,"Pag.01"}</definedName>
    <definedName name="wrn.pag.02" hidden="1">{#N/A,#N/A,FALSE,"Pag.01"}</definedName>
    <definedName name="wrn.pag.020" localSheetId="5" hidden="1">{#N/A,#N/A,FALSE,"Pag.01"}</definedName>
    <definedName name="wrn.pag.020" localSheetId="9" hidden="1">{#N/A,#N/A,FALSE,"Pag.01"}</definedName>
    <definedName name="wrn.pag.020" localSheetId="0" hidden="1">{#N/A,#N/A,FALSE,"Pag.01"}</definedName>
    <definedName name="wrn.pag.020" hidden="1">{#N/A,#N/A,FALSE,"Pag.01"}</definedName>
    <definedName name="wrn.pag.020000" localSheetId="5" hidden="1">{#N/A,#N/A,FALSE,"Pag.01"}</definedName>
    <definedName name="wrn.pag.020000" localSheetId="9" hidden="1">{#N/A,#N/A,FALSE,"Pag.01"}</definedName>
    <definedName name="wrn.pag.020000" localSheetId="0" hidden="1">{#N/A,#N/A,FALSE,"Pag.01"}</definedName>
    <definedName name="wrn.pag.020000" hidden="1">{#N/A,#N/A,FALSE,"Pag.01"}</definedName>
    <definedName name="wrn.pag.02145" localSheetId="5" hidden="1">{#N/A,#N/A,FALSE,"Pag.01"}</definedName>
    <definedName name="wrn.pag.02145" localSheetId="9" hidden="1">{#N/A,#N/A,FALSE,"Pag.01"}</definedName>
    <definedName name="wrn.pag.02145" localSheetId="0" hidden="1">{#N/A,#N/A,FALSE,"Pag.01"}</definedName>
    <definedName name="wrn.pag.02145" hidden="1">{#N/A,#N/A,FALSE,"Pag.01"}</definedName>
    <definedName name="wrn.pag.0214567" localSheetId="5" hidden="1">{#N/A,#N/A,FALSE,"Pag.01"}</definedName>
    <definedName name="wrn.pag.0214567" localSheetId="9" hidden="1">{#N/A,#N/A,FALSE,"Pag.01"}</definedName>
    <definedName name="wrn.pag.0214567" localSheetId="0" hidden="1">{#N/A,#N/A,FALSE,"Pag.01"}</definedName>
    <definedName name="wrn.pag.0214567" hidden="1">{#N/A,#N/A,FALSE,"Pag.01"}</definedName>
    <definedName name="wrn.pag.02145879" localSheetId="5" hidden="1">{#N/A,#N/A,FALSE,"Pag.01"}</definedName>
    <definedName name="wrn.pag.02145879" localSheetId="9" hidden="1">{#N/A,#N/A,FALSE,"Pag.01"}</definedName>
    <definedName name="wrn.pag.02145879" localSheetId="0" hidden="1">{#N/A,#N/A,FALSE,"Pag.01"}</definedName>
    <definedName name="wrn.pag.02145879" hidden="1">{#N/A,#N/A,FALSE,"Pag.01"}</definedName>
    <definedName name="wrn.pag.02325478" localSheetId="5" hidden="1">{#N/A,#N/A,FALSE,"Pag.01"}</definedName>
    <definedName name="wrn.pag.02325478" localSheetId="9" hidden="1">{#N/A,#N/A,FALSE,"Pag.01"}</definedName>
    <definedName name="wrn.pag.02325478" localSheetId="0" hidden="1">{#N/A,#N/A,FALSE,"Pag.01"}</definedName>
    <definedName name="wrn.pag.02325478" hidden="1">{#N/A,#N/A,FALSE,"Pag.01"}</definedName>
    <definedName name="wrn.pag.025" localSheetId="5" hidden="1">{#N/A,#N/A,FALSE,"Pag.01"}</definedName>
    <definedName name="wrn.pag.025" localSheetId="9" hidden="1">{#N/A,#N/A,FALSE,"Pag.01"}</definedName>
    <definedName name="wrn.pag.025" localSheetId="0" hidden="1">{#N/A,#N/A,FALSE,"Pag.01"}</definedName>
    <definedName name="wrn.pag.025" hidden="1">{#N/A,#N/A,FALSE,"Pag.01"}</definedName>
    <definedName name="wrn.pag.025000" localSheetId="5" hidden="1">{#N/A,#N/A,FALSE,"Pag.01"}</definedName>
    <definedName name="wrn.pag.025000" localSheetId="9" hidden="1">{#N/A,#N/A,FALSE,"Pag.01"}</definedName>
    <definedName name="wrn.pag.025000" localSheetId="0" hidden="1">{#N/A,#N/A,FALSE,"Pag.01"}</definedName>
    <definedName name="wrn.pag.025000" hidden="1">{#N/A,#N/A,FALSE,"Pag.01"}</definedName>
    <definedName name="wrn.pag.025476" localSheetId="5" hidden="1">{#N/A,#N/A,FALSE,"Pag.01"}</definedName>
    <definedName name="wrn.pag.025476" localSheetId="9" hidden="1">{#N/A,#N/A,FALSE,"Pag.01"}</definedName>
    <definedName name="wrn.pag.025476" localSheetId="0" hidden="1">{#N/A,#N/A,FALSE,"Pag.01"}</definedName>
    <definedName name="wrn.pag.025476" hidden="1">{#N/A,#N/A,FALSE,"Pag.01"}</definedName>
    <definedName name="wrn.pag.02564789" localSheetId="5" hidden="1">{#N/A,#N/A,FALSE,"Pag.01"}</definedName>
    <definedName name="wrn.pag.02564789" localSheetId="9" hidden="1">{#N/A,#N/A,FALSE,"Pag.01"}</definedName>
    <definedName name="wrn.pag.02564789" localSheetId="0" hidden="1">{#N/A,#N/A,FALSE,"Pag.01"}</definedName>
    <definedName name="wrn.pag.02564789" hidden="1">{#N/A,#N/A,FALSE,"Pag.01"}</definedName>
    <definedName name="wrn.pag.03" localSheetId="5" hidden="1">{#N/A,#N/A,FALSE,"Pag.01"}</definedName>
    <definedName name="wrn.pag.03" localSheetId="9" hidden="1">{#N/A,#N/A,FALSE,"Pag.01"}</definedName>
    <definedName name="wrn.pag.03" localSheetId="0" hidden="1">{#N/A,#N/A,FALSE,"Pag.01"}</definedName>
    <definedName name="wrn.pag.03" hidden="1">{#N/A,#N/A,FALSE,"Pag.01"}</definedName>
    <definedName name="wrn.pag.030" localSheetId="5" hidden="1">{#N/A,#N/A,FALSE,"Pag.01"}</definedName>
    <definedName name="wrn.pag.030" localSheetId="9" hidden="1">{#N/A,#N/A,FALSE,"Pag.01"}</definedName>
    <definedName name="wrn.pag.030" localSheetId="0" hidden="1">{#N/A,#N/A,FALSE,"Pag.01"}</definedName>
    <definedName name="wrn.pag.030" hidden="1">{#N/A,#N/A,FALSE,"Pag.01"}</definedName>
    <definedName name="wrn.pag.0300" localSheetId="5" hidden="1">{#N/A,#N/A,FALSE,"Pag.01"}</definedName>
    <definedName name="wrn.pag.0300" localSheetId="9" hidden="1">{#N/A,#N/A,FALSE,"Pag.01"}</definedName>
    <definedName name="wrn.pag.0300" localSheetId="0" hidden="1">{#N/A,#N/A,FALSE,"Pag.01"}</definedName>
    <definedName name="wrn.pag.0300" hidden="1">{#N/A,#N/A,FALSE,"Pag.01"}</definedName>
    <definedName name="wrn.pag.03000000" localSheetId="5" hidden="1">{#N/A,#N/A,FALSE,"Pag.01"}</definedName>
    <definedName name="wrn.pag.03000000" localSheetId="9" hidden="1">{#N/A,#N/A,FALSE,"Pag.01"}</definedName>
    <definedName name="wrn.pag.03000000" localSheetId="0" hidden="1">{#N/A,#N/A,FALSE,"Pag.01"}</definedName>
    <definedName name="wrn.pag.03000000" hidden="1">{#N/A,#N/A,FALSE,"Pag.01"}</definedName>
    <definedName name="wrn.pag.030000000" localSheetId="5" hidden="1">{#N/A,#N/A,FALSE,"Pag.01"}</definedName>
    <definedName name="wrn.pag.030000000" localSheetId="9" hidden="1">{#N/A,#N/A,FALSE,"Pag.01"}</definedName>
    <definedName name="wrn.pag.030000000" localSheetId="0" hidden="1">{#N/A,#N/A,FALSE,"Pag.01"}</definedName>
    <definedName name="wrn.pag.030000000" hidden="1">{#N/A,#N/A,FALSE,"Pag.01"}</definedName>
    <definedName name="wrn.pag.0321475" localSheetId="5" hidden="1">{#N/A,#N/A,FALSE,"Pag.01"}</definedName>
    <definedName name="wrn.pag.0321475" localSheetId="9" hidden="1">{#N/A,#N/A,FALSE,"Pag.01"}</definedName>
    <definedName name="wrn.pag.0321475" localSheetId="0" hidden="1">{#N/A,#N/A,FALSE,"Pag.01"}</definedName>
    <definedName name="wrn.pag.0321475" hidden="1">{#N/A,#N/A,FALSE,"Pag.01"}</definedName>
    <definedName name="wrn.pag.032548" localSheetId="5" hidden="1">{#N/A,#N/A,FALSE,"Pag.01"}</definedName>
    <definedName name="wrn.pag.032548" localSheetId="9" hidden="1">{#N/A,#N/A,FALSE,"Pag.01"}</definedName>
    <definedName name="wrn.pag.032548" localSheetId="0" hidden="1">{#N/A,#N/A,FALSE,"Pag.01"}</definedName>
    <definedName name="wrn.pag.032548" hidden="1">{#N/A,#N/A,FALSE,"Pag.01"}</definedName>
    <definedName name="wrn.pag.0345778" localSheetId="5" hidden="1">{#N/A,#N/A,FALSE,"Pag.01"}</definedName>
    <definedName name="wrn.pag.0345778" localSheetId="9" hidden="1">{#N/A,#N/A,FALSE,"Pag.01"}</definedName>
    <definedName name="wrn.pag.0345778" localSheetId="0" hidden="1">{#N/A,#N/A,FALSE,"Pag.01"}</definedName>
    <definedName name="wrn.pag.0345778" hidden="1">{#N/A,#N/A,FALSE,"Pag.01"}</definedName>
    <definedName name="wrn.pag.04" localSheetId="5" hidden="1">{#N/A,#N/A,FALSE,"Pag.01"}</definedName>
    <definedName name="wrn.pag.04" localSheetId="9" hidden="1">{#N/A,#N/A,FALSE,"Pag.01"}</definedName>
    <definedName name="wrn.pag.04" localSheetId="0" hidden="1">{#N/A,#N/A,FALSE,"Pag.01"}</definedName>
    <definedName name="wrn.pag.04" hidden="1">{#N/A,#N/A,FALSE,"Pag.01"}</definedName>
    <definedName name="wrn.pag.040" localSheetId="5" hidden="1">{#N/A,#N/A,FALSE,"Pag.01"}</definedName>
    <definedName name="wrn.pag.040" localSheetId="9" hidden="1">{#N/A,#N/A,FALSE,"Pag.01"}</definedName>
    <definedName name="wrn.pag.040" localSheetId="0" hidden="1">{#N/A,#N/A,FALSE,"Pag.01"}</definedName>
    <definedName name="wrn.pag.040" hidden="1">{#N/A,#N/A,FALSE,"Pag.01"}</definedName>
    <definedName name="wrn.pag.0400" localSheetId="5" hidden="1">{#N/A,#N/A,FALSE,"Pag.01"}</definedName>
    <definedName name="wrn.pag.0400" localSheetId="9" hidden="1">{#N/A,#N/A,FALSE,"Pag.01"}</definedName>
    <definedName name="wrn.pag.0400" localSheetId="0" hidden="1">{#N/A,#N/A,FALSE,"Pag.01"}</definedName>
    <definedName name="wrn.pag.0400" hidden="1">{#N/A,#N/A,FALSE,"Pag.01"}</definedName>
    <definedName name="wrn.pag.040000000" localSheetId="5" hidden="1">{#N/A,#N/A,FALSE,"Pag.01"}</definedName>
    <definedName name="wrn.pag.040000000" localSheetId="9" hidden="1">{#N/A,#N/A,FALSE,"Pag.01"}</definedName>
    <definedName name="wrn.pag.040000000" localSheetId="0" hidden="1">{#N/A,#N/A,FALSE,"Pag.01"}</definedName>
    <definedName name="wrn.pag.040000000" hidden="1">{#N/A,#N/A,FALSE,"Pag.01"}</definedName>
    <definedName name="wrn.pag.040000000000" localSheetId="5" hidden="1">{#N/A,#N/A,FALSE,"Pag.01"}</definedName>
    <definedName name="wrn.pag.040000000000" localSheetId="9" hidden="1">{#N/A,#N/A,FALSE,"Pag.01"}</definedName>
    <definedName name="wrn.pag.040000000000" localSheetId="0" hidden="1">{#N/A,#N/A,FALSE,"Pag.01"}</definedName>
    <definedName name="wrn.pag.040000000000" hidden="1">{#N/A,#N/A,FALSE,"Pag.01"}</definedName>
    <definedName name="wrn.pag.04254789" localSheetId="5" hidden="1">{#N/A,#N/A,FALSE,"Pag.01"}</definedName>
    <definedName name="wrn.pag.04254789" localSheetId="9" hidden="1">{#N/A,#N/A,FALSE,"Pag.01"}</definedName>
    <definedName name="wrn.pag.04254789" localSheetId="0" hidden="1">{#N/A,#N/A,FALSE,"Pag.01"}</definedName>
    <definedName name="wrn.pag.04254789" hidden="1">{#N/A,#N/A,FALSE,"Pag.01"}</definedName>
    <definedName name="wrn.pag.04875323" localSheetId="5" hidden="1">{#N/A,#N/A,FALSE,"Pag.01"}</definedName>
    <definedName name="wrn.pag.04875323" localSheetId="9" hidden="1">{#N/A,#N/A,FALSE,"Pag.01"}</definedName>
    <definedName name="wrn.pag.04875323" localSheetId="0" hidden="1">{#N/A,#N/A,FALSE,"Pag.01"}</definedName>
    <definedName name="wrn.pag.04875323" hidden="1">{#N/A,#N/A,FALSE,"Pag.01"}</definedName>
    <definedName name="wrn.pag.05" localSheetId="5" hidden="1">{#N/A,#N/A,FALSE,"Pag.01"}</definedName>
    <definedName name="wrn.pag.05" localSheetId="9" hidden="1">{#N/A,#N/A,FALSE,"Pag.01"}</definedName>
    <definedName name="wrn.pag.05" localSheetId="0" hidden="1">{#N/A,#N/A,FALSE,"Pag.01"}</definedName>
    <definedName name="wrn.pag.05" hidden="1">{#N/A,#N/A,FALSE,"Pag.01"}</definedName>
    <definedName name="wrn.pag.050" localSheetId="5" hidden="1">{#N/A,#N/A,FALSE,"Pag.01"}</definedName>
    <definedName name="wrn.pag.050" localSheetId="9" hidden="1">{#N/A,#N/A,FALSE,"Pag.01"}</definedName>
    <definedName name="wrn.pag.050" localSheetId="0" hidden="1">{#N/A,#N/A,FALSE,"Pag.01"}</definedName>
    <definedName name="wrn.pag.050" hidden="1">{#N/A,#N/A,FALSE,"Pag.01"}</definedName>
    <definedName name="wrn.pag.0500" localSheetId="5" hidden="1">{#N/A,#N/A,FALSE,"Pag.01"}</definedName>
    <definedName name="wrn.pag.0500" localSheetId="9" hidden="1">{#N/A,#N/A,FALSE,"Pag.01"}</definedName>
    <definedName name="wrn.pag.0500" localSheetId="0" hidden="1">{#N/A,#N/A,FALSE,"Pag.01"}</definedName>
    <definedName name="wrn.pag.0500" hidden="1">{#N/A,#N/A,FALSE,"Pag.01"}</definedName>
    <definedName name="wrn.pag.0500000000" localSheetId="5" hidden="1">{#N/A,#N/A,FALSE,"Pag.01"}</definedName>
    <definedName name="wrn.pag.0500000000" localSheetId="9" hidden="1">{#N/A,#N/A,FALSE,"Pag.01"}</definedName>
    <definedName name="wrn.pag.0500000000" localSheetId="0" hidden="1">{#N/A,#N/A,FALSE,"Pag.01"}</definedName>
    <definedName name="wrn.pag.0500000000" hidden="1">{#N/A,#N/A,FALSE,"Pag.01"}</definedName>
    <definedName name="wrn.pag.05000000000" localSheetId="5" hidden="1">{#N/A,#N/A,FALSE,"Pag.01"}</definedName>
    <definedName name="wrn.pag.05000000000" localSheetId="9" hidden="1">{#N/A,#N/A,FALSE,"Pag.01"}</definedName>
    <definedName name="wrn.pag.05000000000" localSheetId="0" hidden="1">{#N/A,#N/A,FALSE,"Pag.01"}</definedName>
    <definedName name="wrn.pag.05000000000" hidden="1">{#N/A,#N/A,FALSE,"Pag.01"}</definedName>
    <definedName name="wrn.pag.05428" localSheetId="5" hidden="1">{#N/A,#N/A,FALSE,"Pag.01"}</definedName>
    <definedName name="wrn.pag.05428" localSheetId="9" hidden="1">{#N/A,#N/A,FALSE,"Pag.01"}</definedName>
    <definedName name="wrn.pag.05428" localSheetId="0" hidden="1">{#N/A,#N/A,FALSE,"Pag.01"}</definedName>
    <definedName name="wrn.pag.05428" hidden="1">{#N/A,#N/A,FALSE,"Pag.01"}</definedName>
    <definedName name="wrn.pag.056874" localSheetId="5" hidden="1">{#N/A,#N/A,FALSE,"Pag.01"}</definedName>
    <definedName name="wrn.pag.056874" localSheetId="9" hidden="1">{#N/A,#N/A,FALSE,"Pag.01"}</definedName>
    <definedName name="wrn.pag.056874" localSheetId="0" hidden="1">{#N/A,#N/A,FALSE,"Pag.01"}</definedName>
    <definedName name="wrn.pag.056874" hidden="1">{#N/A,#N/A,FALSE,"Pag.01"}</definedName>
    <definedName name="wrn.pag.06" localSheetId="5" hidden="1">{#N/A,#N/A,FALSE,"Pag.01"}</definedName>
    <definedName name="wrn.pag.06" localSheetId="9" hidden="1">{#N/A,#N/A,FALSE,"Pag.01"}</definedName>
    <definedName name="wrn.pag.06" localSheetId="0" hidden="1">{#N/A,#N/A,FALSE,"Pag.01"}</definedName>
    <definedName name="wrn.pag.06" hidden="1">{#N/A,#N/A,FALSE,"Pag.01"}</definedName>
    <definedName name="wrn.pag.060" localSheetId="5" hidden="1">{#N/A,#N/A,FALSE,"Pag.01"}</definedName>
    <definedName name="wrn.pag.060" localSheetId="9" hidden="1">{#N/A,#N/A,FALSE,"Pag.01"}</definedName>
    <definedName name="wrn.pag.060" localSheetId="0" hidden="1">{#N/A,#N/A,FALSE,"Pag.01"}</definedName>
    <definedName name="wrn.pag.060" hidden="1">{#N/A,#N/A,FALSE,"Pag.01"}</definedName>
    <definedName name="wrn.pag.0600" localSheetId="5" hidden="1">{#N/A,#N/A,FALSE,"Pag.01"}</definedName>
    <definedName name="wrn.pag.0600" localSheetId="9" hidden="1">{#N/A,#N/A,FALSE,"Pag.01"}</definedName>
    <definedName name="wrn.pag.0600" localSheetId="0" hidden="1">{#N/A,#N/A,FALSE,"Pag.01"}</definedName>
    <definedName name="wrn.pag.0600" hidden="1">{#N/A,#N/A,FALSE,"Pag.01"}</definedName>
    <definedName name="wrn.pag.0600000000" localSheetId="5" hidden="1">{#N/A,#N/A,FALSE,"Pag.01"}</definedName>
    <definedName name="wrn.pag.0600000000" localSheetId="9" hidden="1">{#N/A,#N/A,FALSE,"Pag.01"}</definedName>
    <definedName name="wrn.pag.0600000000" localSheetId="0" hidden="1">{#N/A,#N/A,FALSE,"Pag.01"}</definedName>
    <definedName name="wrn.pag.0600000000" hidden="1">{#N/A,#N/A,FALSE,"Pag.01"}</definedName>
    <definedName name="wrn.pag.06000000000000000" localSheetId="5" hidden="1">{#N/A,#N/A,FALSE,"Pag.01"}</definedName>
    <definedName name="wrn.pag.06000000000000000" localSheetId="9" hidden="1">{#N/A,#N/A,FALSE,"Pag.01"}</definedName>
    <definedName name="wrn.pag.06000000000000000" localSheetId="0" hidden="1">{#N/A,#N/A,FALSE,"Pag.01"}</definedName>
    <definedName name="wrn.pag.06000000000000000" hidden="1">{#N/A,#N/A,FALSE,"Pag.01"}</definedName>
    <definedName name="wrn.pag.07" localSheetId="5" hidden="1">{#N/A,#N/A,FALSE,"Pag.01"}</definedName>
    <definedName name="wrn.pag.07" localSheetId="9" hidden="1">{#N/A,#N/A,FALSE,"Pag.01"}</definedName>
    <definedName name="wrn.pag.07" localSheetId="0" hidden="1">{#N/A,#N/A,FALSE,"Pag.01"}</definedName>
    <definedName name="wrn.pag.07" hidden="1">{#N/A,#N/A,FALSE,"Pag.01"}</definedName>
    <definedName name="wrn.pag.070" localSheetId="5" hidden="1">{#N/A,#N/A,FALSE,"Pag.01"}</definedName>
    <definedName name="wrn.pag.070" localSheetId="9" hidden="1">{#N/A,#N/A,FALSE,"Pag.01"}</definedName>
    <definedName name="wrn.pag.070" localSheetId="0" hidden="1">{#N/A,#N/A,FALSE,"Pag.01"}</definedName>
    <definedName name="wrn.pag.070" hidden="1">{#N/A,#N/A,FALSE,"Pag.01"}</definedName>
    <definedName name="wrn.pag.0700" localSheetId="5" hidden="1">{#N/A,#N/A,FALSE,"Pag.01"}</definedName>
    <definedName name="wrn.pag.0700" localSheetId="9" hidden="1">{#N/A,#N/A,FALSE,"Pag.01"}</definedName>
    <definedName name="wrn.pag.0700" localSheetId="0" hidden="1">{#N/A,#N/A,FALSE,"Pag.01"}</definedName>
    <definedName name="wrn.pag.0700" hidden="1">{#N/A,#N/A,FALSE,"Pag.01"}</definedName>
    <definedName name="wrn.pag.070000000000" localSheetId="5" hidden="1">{#N/A,#N/A,FALSE,"Pag.01"}</definedName>
    <definedName name="wrn.pag.070000000000" localSheetId="9" hidden="1">{#N/A,#N/A,FALSE,"Pag.01"}</definedName>
    <definedName name="wrn.pag.070000000000" localSheetId="0" hidden="1">{#N/A,#N/A,FALSE,"Pag.01"}</definedName>
    <definedName name="wrn.pag.070000000000" hidden="1">{#N/A,#N/A,FALSE,"Pag.01"}</definedName>
    <definedName name="wrn.pag.07000000000000" localSheetId="5" hidden="1">{#N/A,#N/A,FALSE,"Pag.01"}</definedName>
    <definedName name="wrn.pag.07000000000000" localSheetId="9" hidden="1">{#N/A,#N/A,FALSE,"Pag.01"}</definedName>
    <definedName name="wrn.pag.07000000000000" localSheetId="0" hidden="1">{#N/A,#N/A,FALSE,"Pag.01"}</definedName>
    <definedName name="wrn.pag.07000000000000" hidden="1">{#N/A,#N/A,FALSE,"Pag.01"}</definedName>
    <definedName name="wrn.pag.09" localSheetId="5" hidden="1">{#N/A,#N/A,FALSE,"Pag.01"}</definedName>
    <definedName name="wrn.pag.09" localSheetId="9" hidden="1">{#N/A,#N/A,FALSE,"Pag.01"}</definedName>
    <definedName name="wrn.pag.09" localSheetId="0" hidden="1">{#N/A,#N/A,FALSE,"Pag.01"}</definedName>
    <definedName name="wrn.pag.09" hidden="1">{#N/A,#N/A,FALSE,"Pag.01"}</definedName>
    <definedName name="wrn.pag.090" localSheetId="5" hidden="1">{#N/A,#N/A,FALSE,"Pag.01"}</definedName>
    <definedName name="wrn.pag.090" localSheetId="9" hidden="1">{#N/A,#N/A,FALSE,"Pag.01"}</definedName>
    <definedName name="wrn.pag.090" localSheetId="0" hidden="1">{#N/A,#N/A,FALSE,"Pag.01"}</definedName>
    <definedName name="wrn.pag.090" hidden="1">{#N/A,#N/A,FALSE,"Pag.01"}</definedName>
    <definedName name="wrn.pag.0900" localSheetId="5" hidden="1">{#N/A,#N/A,FALSE,"Pag.01"}</definedName>
    <definedName name="wrn.pag.0900" localSheetId="9" hidden="1">{#N/A,#N/A,FALSE,"Pag.01"}</definedName>
    <definedName name="wrn.pag.0900" localSheetId="0" hidden="1">{#N/A,#N/A,FALSE,"Pag.01"}</definedName>
    <definedName name="wrn.pag.0900" hidden="1">{#N/A,#N/A,FALSE,"Pag.01"}</definedName>
    <definedName name="wrn.pag.090000000000" localSheetId="5" hidden="1">{#N/A,#N/A,FALSE,"Pag.01"}</definedName>
    <definedName name="wrn.pag.090000000000" localSheetId="9" hidden="1">{#N/A,#N/A,FALSE,"Pag.01"}</definedName>
    <definedName name="wrn.pag.090000000000" localSheetId="0" hidden="1">{#N/A,#N/A,FALSE,"Pag.01"}</definedName>
    <definedName name="wrn.pag.090000000000" hidden="1">{#N/A,#N/A,FALSE,"Pag.01"}</definedName>
    <definedName name="wrn.pag.09000000000000000000" localSheetId="5" hidden="1">{#N/A,#N/A,FALSE,"Pag.01"}</definedName>
    <definedName name="wrn.pag.09000000000000000000" localSheetId="9" hidden="1">{#N/A,#N/A,FALSE,"Pag.01"}</definedName>
    <definedName name="wrn.pag.09000000000000000000" localSheetId="0" hidden="1">{#N/A,#N/A,FALSE,"Pag.01"}</definedName>
    <definedName name="wrn.pag.09000000000000000000" hidden="1">{#N/A,#N/A,FALSE,"Pag.01"}</definedName>
    <definedName name="wrn.pag.100" localSheetId="5" hidden="1">{#N/A,#N/A,FALSE,"Pag.01"}</definedName>
    <definedName name="wrn.pag.100" localSheetId="9" hidden="1">{#N/A,#N/A,FALSE,"Pag.01"}</definedName>
    <definedName name="wrn.pag.100" localSheetId="0" hidden="1">{#N/A,#N/A,FALSE,"Pag.01"}</definedName>
    <definedName name="wrn.pag.100" hidden="1">{#N/A,#N/A,FALSE,"Pag.01"}</definedName>
    <definedName name="wrn.pag.102145" localSheetId="5" hidden="1">{#N/A,#N/A,FALSE,"Pag.01"}</definedName>
    <definedName name="wrn.pag.102145" localSheetId="9" hidden="1">{#N/A,#N/A,FALSE,"Pag.01"}</definedName>
    <definedName name="wrn.pag.102145" localSheetId="0" hidden="1">{#N/A,#N/A,FALSE,"Pag.01"}</definedName>
    <definedName name="wrn.pag.102145" hidden="1">{#N/A,#N/A,FALSE,"Pag.01"}</definedName>
    <definedName name="wrn.pag.12" localSheetId="5" hidden="1">{#N/A,#N/A,FALSE,"Pag.01"}</definedName>
    <definedName name="wrn.pag.12" localSheetId="9" hidden="1">{#N/A,#N/A,FALSE,"Pag.01"}</definedName>
    <definedName name="wrn.pag.12" localSheetId="0" hidden="1">{#N/A,#N/A,FALSE,"Pag.01"}</definedName>
    <definedName name="wrn.pag.12" hidden="1">{#N/A,#N/A,FALSE,"Pag.01"}</definedName>
    <definedName name="wrn.pag.120" localSheetId="5" hidden="1">{#N/A,#N/A,FALSE,"Pag.01"}</definedName>
    <definedName name="wrn.pag.120" localSheetId="9" hidden="1">{#N/A,#N/A,FALSE,"Pag.01"}</definedName>
    <definedName name="wrn.pag.120" localSheetId="0" hidden="1">{#N/A,#N/A,FALSE,"Pag.01"}</definedName>
    <definedName name="wrn.pag.120" hidden="1">{#N/A,#N/A,FALSE,"Pag.01"}</definedName>
    <definedName name="wrn.pag.12000000000" localSheetId="5" hidden="1">{#N/A,#N/A,FALSE,"Pag.01"}</definedName>
    <definedName name="wrn.pag.12000000000" localSheetId="9" hidden="1">{#N/A,#N/A,FALSE,"Pag.01"}</definedName>
    <definedName name="wrn.pag.12000000000" localSheetId="0" hidden="1">{#N/A,#N/A,FALSE,"Pag.01"}</definedName>
    <definedName name="wrn.pag.12000000000" hidden="1">{#N/A,#N/A,FALSE,"Pag.01"}</definedName>
    <definedName name="wrn.pag.1200000000000000" localSheetId="5" hidden="1">{#N/A,#N/A,FALSE,"Pag.01"}</definedName>
    <definedName name="wrn.pag.1200000000000000" localSheetId="9" hidden="1">{#N/A,#N/A,FALSE,"Pag.01"}</definedName>
    <definedName name="wrn.pag.1200000000000000" localSheetId="0" hidden="1">{#N/A,#N/A,FALSE,"Pag.01"}</definedName>
    <definedName name="wrn.pag.1200000000000000" hidden="1">{#N/A,#N/A,FALSE,"Pag.01"}</definedName>
    <definedName name="wrn.pag.1254789" localSheetId="5" hidden="1">{#N/A,#N/A,FALSE,"Pag.01"}</definedName>
    <definedName name="wrn.pag.1254789" localSheetId="9" hidden="1">{#N/A,#N/A,FALSE,"Pag.01"}</definedName>
    <definedName name="wrn.pag.1254789" localSheetId="0" hidden="1">{#N/A,#N/A,FALSE,"Pag.01"}</definedName>
    <definedName name="wrn.pag.1254789" hidden="1">{#N/A,#N/A,FALSE,"Pag.01"}</definedName>
    <definedName name="wrn.pag.214578" localSheetId="5" hidden="1">{#N/A,#N/A,FALSE,"Pag.01"}</definedName>
    <definedName name="wrn.pag.214578" localSheetId="9" hidden="1">{#N/A,#N/A,FALSE,"Pag.01"}</definedName>
    <definedName name="wrn.pag.214578" localSheetId="0" hidden="1">{#N/A,#N/A,FALSE,"Pag.01"}</definedName>
    <definedName name="wrn.pag.214578" hidden="1">{#N/A,#N/A,FALSE,"Pag.01"}</definedName>
    <definedName name="wrn.pag.214789" localSheetId="5" hidden="1">{#N/A,#N/A,FALSE,"Pag.01"}</definedName>
    <definedName name="wrn.pag.214789" localSheetId="9" hidden="1">{#N/A,#N/A,FALSE,"Pag.01"}</definedName>
    <definedName name="wrn.pag.214789" localSheetId="0" hidden="1">{#N/A,#N/A,FALSE,"Pag.01"}</definedName>
    <definedName name="wrn.pag.214789" hidden="1">{#N/A,#N/A,FALSE,"Pag.01"}</definedName>
    <definedName name="wrn.pag.23654789" localSheetId="5" hidden="1">{#N/A,#N/A,FALSE,"Pag.01"}</definedName>
    <definedName name="wrn.pag.23654789" localSheetId="9" hidden="1">{#N/A,#N/A,FALSE,"Pag.01"}</definedName>
    <definedName name="wrn.pag.23654789" localSheetId="0" hidden="1">{#N/A,#N/A,FALSE,"Pag.01"}</definedName>
    <definedName name="wrn.pag.23654789" hidden="1">{#N/A,#N/A,FALSE,"Pag.01"}</definedName>
    <definedName name="wrn.pag.2547257" localSheetId="5" hidden="1">{#N/A,#N/A,FALSE,"Pag.01"}</definedName>
    <definedName name="wrn.pag.2547257" localSheetId="9" hidden="1">{#N/A,#N/A,FALSE,"Pag.01"}</definedName>
    <definedName name="wrn.pag.2547257" localSheetId="0" hidden="1">{#N/A,#N/A,FALSE,"Pag.01"}</definedName>
    <definedName name="wrn.pag.2547257" hidden="1">{#N/A,#N/A,FALSE,"Pag.01"}</definedName>
    <definedName name="wrn.pag.254789" localSheetId="5" hidden="1">{#N/A,#N/A,FALSE,"Pag.01"}</definedName>
    <definedName name="wrn.pag.254789" localSheetId="9" hidden="1">{#N/A,#N/A,FALSE,"Pag.01"}</definedName>
    <definedName name="wrn.pag.254789" localSheetId="0" hidden="1">{#N/A,#N/A,FALSE,"Pag.01"}</definedName>
    <definedName name="wrn.pag.254789" hidden="1">{#N/A,#N/A,FALSE,"Pag.01"}</definedName>
    <definedName name="wrn.pag.2564789" localSheetId="5" hidden="1">{#N/A,#N/A,FALSE,"Pag.01"}</definedName>
    <definedName name="wrn.pag.2564789" localSheetId="9" hidden="1">{#N/A,#N/A,FALSE,"Pag.01"}</definedName>
    <definedName name="wrn.pag.2564789" localSheetId="0" hidden="1">{#N/A,#N/A,FALSE,"Pag.01"}</definedName>
    <definedName name="wrn.pag.2564789" hidden="1">{#N/A,#N/A,FALSE,"Pag.01"}</definedName>
    <definedName name="wrn.pag.458796" localSheetId="5" hidden="1">{#N/A,#N/A,FALSE,"Pag.01"}</definedName>
    <definedName name="wrn.pag.458796" localSheetId="9" hidden="1">{#N/A,#N/A,FALSE,"Pag.01"}</definedName>
    <definedName name="wrn.pag.458796" localSheetId="0" hidden="1">{#N/A,#N/A,FALSE,"Pag.01"}</definedName>
    <definedName name="wrn.pag.458796" hidden="1">{#N/A,#N/A,FALSE,"Pag.01"}</definedName>
    <definedName name="wrn.pag.500" localSheetId="5" hidden="1">{#N/A,#N/A,FALSE,"Pag.01"}</definedName>
    <definedName name="wrn.pag.500" localSheetId="9" hidden="1">{#N/A,#N/A,FALSE,"Pag.01"}</definedName>
    <definedName name="wrn.pag.500" localSheetId="0" hidden="1">{#N/A,#N/A,FALSE,"Pag.01"}</definedName>
    <definedName name="wrn.pag.500" hidden="1">{#N/A,#N/A,FALSE,"Pag.01"}</definedName>
    <definedName name="wrn.pag.5000" localSheetId="5" hidden="1">{#N/A,#N/A,FALSE,"Pag.01"}</definedName>
    <definedName name="wrn.pag.5000" localSheetId="9" hidden="1">{#N/A,#N/A,FALSE,"Pag.01"}</definedName>
    <definedName name="wrn.pag.5000" localSheetId="0" hidden="1">{#N/A,#N/A,FALSE,"Pag.01"}</definedName>
    <definedName name="wrn.pag.5000" hidden="1">{#N/A,#N/A,FALSE,"Pag.01"}</definedName>
    <definedName name="wrn.pag.501000" localSheetId="5" hidden="1">{#N/A,#N/A,FALSE,"Pag.01"}</definedName>
    <definedName name="wrn.pag.501000" localSheetId="9" hidden="1">{#N/A,#N/A,FALSE,"Pag.01"}</definedName>
    <definedName name="wrn.pag.501000" localSheetId="0" hidden="1">{#N/A,#N/A,FALSE,"Pag.01"}</definedName>
    <definedName name="wrn.pag.501000" hidden="1">{#N/A,#N/A,FALSE,"Pag.01"}</definedName>
    <definedName name="wrn.pag.5010000" localSheetId="5" hidden="1">{#N/A,#N/A,FALSE,"Pag.01"}</definedName>
    <definedName name="wrn.pag.5010000" localSheetId="9" hidden="1">{#N/A,#N/A,FALSE,"Pag.01"}</definedName>
    <definedName name="wrn.pag.5010000" localSheetId="0" hidden="1">{#N/A,#N/A,FALSE,"Pag.01"}</definedName>
    <definedName name="wrn.pag.5010000" hidden="1">{#N/A,#N/A,FALSE,"Pag.01"}</definedName>
    <definedName name="wrn.pag.50100000000000" localSheetId="5" hidden="1">{#N/A,#N/A,FALSE,"Pag.01"}</definedName>
    <definedName name="wrn.pag.50100000000000" localSheetId="9" hidden="1">{#N/A,#N/A,FALSE,"Pag.01"}</definedName>
    <definedName name="wrn.pag.50100000000000" localSheetId="0" hidden="1">{#N/A,#N/A,FALSE,"Pag.01"}</definedName>
    <definedName name="wrn.pag.50100000000000" hidden="1">{#N/A,#N/A,FALSE,"Pag.01"}</definedName>
    <definedName name="wrn.pag.5011" localSheetId="5" hidden="1">{#N/A,#N/A,FALSE,"Pag.01"}</definedName>
    <definedName name="wrn.pag.5011" localSheetId="9" hidden="1">{#N/A,#N/A,FALSE,"Pag.01"}</definedName>
    <definedName name="wrn.pag.5011" localSheetId="0" hidden="1">{#N/A,#N/A,FALSE,"Pag.01"}</definedName>
    <definedName name="wrn.pag.5011" hidden="1">{#N/A,#N/A,FALSE,"Pag.01"}</definedName>
    <definedName name="wrn.pag.501110" localSheetId="5" hidden="1">{#N/A,#N/A,FALSE,"Pag.01"}</definedName>
    <definedName name="wrn.pag.501110" localSheetId="9" hidden="1">{#N/A,#N/A,FALSE,"Pag.01"}</definedName>
    <definedName name="wrn.pag.501110" localSheetId="0" hidden="1">{#N/A,#N/A,FALSE,"Pag.01"}</definedName>
    <definedName name="wrn.pag.501110" hidden="1">{#N/A,#N/A,FALSE,"Pag.01"}</definedName>
    <definedName name="wrn.pag.5012000" localSheetId="5" hidden="1">{#N/A,#N/A,FALSE,"Pag.01"}</definedName>
    <definedName name="wrn.pag.5012000" localSheetId="9" hidden="1">{#N/A,#N/A,FALSE,"Pag.01"}</definedName>
    <definedName name="wrn.pag.5012000" localSheetId="0" hidden="1">{#N/A,#N/A,FALSE,"Pag.01"}</definedName>
    <definedName name="wrn.pag.5012000" hidden="1">{#N/A,#N/A,FALSE,"Pag.01"}</definedName>
    <definedName name="wrn.pag.50123" localSheetId="5" hidden="1">{#N/A,#N/A,FALSE,"Pag.01"}</definedName>
    <definedName name="wrn.pag.50123" localSheetId="9" hidden="1">{#N/A,#N/A,FALSE,"Pag.01"}</definedName>
    <definedName name="wrn.pag.50123" localSheetId="0" hidden="1">{#N/A,#N/A,FALSE,"Pag.01"}</definedName>
    <definedName name="wrn.pag.50123" hidden="1">{#N/A,#N/A,FALSE,"Pag.01"}</definedName>
    <definedName name="wrn.pag.5013000" localSheetId="5" hidden="1">{#N/A,#N/A,FALSE,"Pag.01"}</definedName>
    <definedName name="wrn.pag.5013000" localSheetId="9" hidden="1">{#N/A,#N/A,FALSE,"Pag.01"}</definedName>
    <definedName name="wrn.pag.5013000" localSheetId="0" hidden="1">{#N/A,#N/A,FALSE,"Pag.01"}</definedName>
    <definedName name="wrn.pag.5013000" hidden="1">{#N/A,#N/A,FALSE,"Pag.01"}</definedName>
    <definedName name="wrn.pag.5017" localSheetId="5" hidden="1">{#N/A,#N/A,FALSE,"Pag.01"}</definedName>
    <definedName name="wrn.pag.5017" localSheetId="9" hidden="1">{#N/A,#N/A,FALSE,"Pag.01"}</definedName>
    <definedName name="wrn.pag.5017" localSheetId="0" hidden="1">{#N/A,#N/A,FALSE,"Pag.01"}</definedName>
    <definedName name="wrn.pag.5017" hidden="1">{#N/A,#N/A,FALSE,"Pag.01"}</definedName>
    <definedName name="wrn.pag.5018" localSheetId="5" hidden="1">{#N/A,#N/A,FALSE,"Pag.01"}</definedName>
    <definedName name="wrn.pag.5018" localSheetId="9" hidden="1">{#N/A,#N/A,FALSE,"Pag.01"}</definedName>
    <definedName name="wrn.pag.5018" localSheetId="0" hidden="1">{#N/A,#N/A,FALSE,"Pag.01"}</definedName>
    <definedName name="wrn.pag.5018" hidden="1">{#N/A,#N/A,FALSE,"Pag.01"}</definedName>
    <definedName name="wrn.pag.514000" localSheetId="5" hidden="1">{#N/A,#N/A,FALSE,"Pag.01"}</definedName>
    <definedName name="wrn.pag.514000" localSheetId="9" hidden="1">{#N/A,#N/A,FALSE,"Pag.01"}</definedName>
    <definedName name="wrn.pag.514000" localSheetId="0" hidden="1">{#N/A,#N/A,FALSE,"Pag.01"}</definedName>
    <definedName name="wrn.pag.514000" hidden="1">{#N/A,#N/A,FALSE,"Pag.01"}</definedName>
    <definedName name="wrn.pag.658742" localSheetId="5" hidden="1">{#N/A,#N/A,FALSE,"Pag.01"}</definedName>
    <definedName name="wrn.pag.658742" localSheetId="9" hidden="1">{#N/A,#N/A,FALSE,"Pag.01"}</definedName>
    <definedName name="wrn.pag.658742" localSheetId="0" hidden="1">{#N/A,#N/A,FALSE,"Pag.01"}</definedName>
    <definedName name="wrn.pag.658742" hidden="1">{#N/A,#N/A,FALSE,"Pag.01"}</definedName>
    <definedName name="wrn.prices." localSheetId="5" hidden="1">{#N/A,#N/A,TRUE,"BANAMEX";#N/A,#N/A,TRUE,"CGT";#N/A,#N/A,TRUE,"ALFA";#N/A,#N/A,TRUE,"ICA (2)"}</definedName>
    <definedName name="wrn.prices." localSheetId="9" hidden="1">{#N/A,#N/A,TRUE,"BANAMEX";#N/A,#N/A,TRUE,"CGT";#N/A,#N/A,TRUE,"ALFA";#N/A,#N/A,TRUE,"ICA (2)"}</definedName>
    <definedName name="wrn.prices." localSheetId="0" hidden="1">{#N/A,#N/A,TRUE,"BANAMEX";#N/A,#N/A,TRUE,"CGT";#N/A,#N/A,TRUE,"ALFA";#N/A,#N/A,TRUE,"ICA (2)"}</definedName>
    <definedName name="wrn.prices." hidden="1">{#N/A,#N/A,TRUE,"BANAMEX";#N/A,#N/A,TRUE,"CGT";#N/A,#N/A,TRUE,"ALFA";#N/A,#N/A,TRUE,"ICA (2)"}</definedName>
    <definedName name="wrn.Project._.Banespa1."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ueba1." localSheetId="5" hidden="1">{#N/A,#N/A,FALSE,"INGRESOS"}</definedName>
    <definedName name="wrn.Prueba1." localSheetId="9" hidden="1">{#N/A,#N/A,FALSE,"INGRESOS"}</definedName>
    <definedName name="wrn.Prueba1." localSheetId="0" hidden="1">{#N/A,#N/A,FALSE,"INGRESOS"}</definedName>
    <definedName name="wrn.Prueba1." hidden="1">{#N/A,#N/A,FALSE,"INGRESOS"}</definedName>
    <definedName name="wrn.PRUEBA2." localSheetId="5" hidden="1">{#N/A,#N/A,TRUE,"RESUMEN";#N/A,#N/A,TRUE,"SENSIBILIDADES";#N/A,#N/A,TRUE,"HIPOTESIS";#N/A,#N/A,TRUE,"INGRESOS";#N/A,#N/A,TRUE,"INVERSIONES MEDIOS MATERIALES"}</definedName>
    <definedName name="wrn.PRUEBA2." localSheetId="9" hidden="1">{#N/A,#N/A,TRUE,"RESUMEN";#N/A,#N/A,TRUE,"SENSIBILIDADES";#N/A,#N/A,TRUE,"HIPOTESIS";#N/A,#N/A,TRUE,"INGRESOS";#N/A,#N/A,TRUE,"INVERSIONES MEDIOS MATERIALES"}</definedName>
    <definedName name="wrn.PRUEBA2." localSheetId="0" hidden="1">{#N/A,#N/A,TRUE,"RESUMEN";#N/A,#N/A,TRUE,"SENSIBILIDADES";#N/A,#N/A,TRUE,"HIPOTESIS";#N/A,#N/A,TRUE,"INGRESOS";#N/A,#N/A,TRUE,"INVERSIONES MEDIOS MATERIALES"}</definedName>
    <definedName name="wrn.PRUEBA2." hidden="1">{#N/A,#N/A,TRUE,"RESUMEN";#N/A,#N/A,TRUE,"SENSIBILIDADES";#N/A,#N/A,TRUE,"HIPOTESIS";#N/A,#N/A,TRUE,"INGRESOS";#N/A,#N/A,TRUE,"INVERSIONES MEDIOS MATERIALES"}</definedName>
    <definedName name="wrn.RELATORIO." localSheetId="5" hidden="1">{#N/A,#N/A,FALSE,"CONTROLE";#N/A,#N/A,FALSE,"CONTROLE"}</definedName>
    <definedName name="wrn.RELATORIO." localSheetId="9" hidden="1">{#N/A,#N/A,FALSE,"CONTROLE";#N/A,#N/A,FALSE,"CONTROLE"}</definedName>
    <definedName name="wrn.RELATORIO." localSheetId="0" hidden="1">{#N/A,#N/A,FALSE,"CONTROLE";#N/A,#N/A,FALSE,"CONTROLE"}</definedName>
    <definedName name="wrn.RELATORIO." hidden="1">{#N/A,#N/A,FALSE,"CONTROLE";#N/A,#N/A,FALSE,"CONTROLE"}</definedName>
    <definedName name="wrn.RESULTADO." localSheetId="5" hidden="1">{#N/A,#N/A,FALSE,"DRE-2";#N/A,#N/A,FALSE,"DRE";#N/A,#N/A,FALSE,"ANEX-07";#N/A,#N/A,FALSE,"ANEX-08";#N/A,#N/A,FALSE,"ANEX-09";#N/A,#N/A,FALSE,"ANEX-10";#N/A,#N/A,FALSE,"ANEX-11";#N/A,#N/A,FALSE,"ANEX-12";#N/A,#N/A,FALSE,"ANEX-13";#N/A,#N/A,FALSE,"ANEX-14";#N/A,#N/A,FALSE,"BALPTR"}</definedName>
    <definedName name="wrn.RESULTADO." localSheetId="9" hidden="1">{#N/A,#N/A,FALSE,"DRE-2";#N/A,#N/A,FALSE,"DRE";#N/A,#N/A,FALSE,"ANEX-07";#N/A,#N/A,FALSE,"ANEX-08";#N/A,#N/A,FALSE,"ANEX-09";#N/A,#N/A,FALSE,"ANEX-10";#N/A,#N/A,FALSE,"ANEX-11";#N/A,#N/A,FALSE,"ANEX-12";#N/A,#N/A,FALSE,"ANEX-13";#N/A,#N/A,FALSE,"ANEX-14";#N/A,#N/A,FALSE,"BALPTR"}</definedName>
    <definedName name="wrn.RESULTADO." localSheetId="0" hidden="1">{#N/A,#N/A,FALSE,"DRE-2";#N/A,#N/A,FALSE,"DRE";#N/A,#N/A,FALSE,"ANEX-07";#N/A,#N/A,FALSE,"ANEX-08";#N/A,#N/A,FALSE,"ANEX-09";#N/A,#N/A,FALSE,"ANEX-10";#N/A,#N/A,FALSE,"ANEX-11";#N/A,#N/A,FALSE,"ANEX-12";#N/A,#N/A,FALSE,"ANEX-13";#N/A,#N/A,FALSE,"ANEX-14";#N/A,#N/A,FALSE,"BALPTR"}</definedName>
    <definedName name="wrn.RESULTADO." hidden="1">{#N/A,#N/A,FALSE,"DRE-2";#N/A,#N/A,FALSE,"DRE";#N/A,#N/A,FALSE,"ANEX-07";#N/A,#N/A,FALSE,"ANEX-08";#N/A,#N/A,FALSE,"ANEX-09";#N/A,#N/A,FALSE,"ANEX-10";#N/A,#N/A,FALSE,"ANEX-11";#N/A,#N/A,FALSE,"ANEX-12";#N/A,#N/A,FALSE,"ANEX-13";#N/A,#N/A,FALSE,"ANEX-14";#N/A,#N/A,FALSE,"BALPTR"}</definedName>
    <definedName name="wrn.SIM95." localSheetId="5" hidden="1">{#N/A,#N/A,FALSE,"SIM95"}</definedName>
    <definedName name="wrn.SIM95." localSheetId="9" hidden="1">{#N/A,#N/A,FALSE,"SIM95"}</definedName>
    <definedName name="wrn.SIM95." localSheetId="0" hidden="1">{#N/A,#N/A,FALSE,"SIM95"}</definedName>
    <definedName name="wrn.SIM95." hidden="1">{#N/A,#N/A,FALSE,"SIM95"}</definedName>
    <definedName name="wrn.sim953" localSheetId="5" hidden="1">{#N/A,#N/A,FALSE,"SIM95"}</definedName>
    <definedName name="wrn.sim953" localSheetId="9" hidden="1">{#N/A,#N/A,FALSE,"SIM95"}</definedName>
    <definedName name="wrn.sim953" localSheetId="0" hidden="1">{#N/A,#N/A,FALSE,"SIM95"}</definedName>
    <definedName name="wrn.sim953" hidden="1">{#N/A,#N/A,FALSE,"SIM95"}</definedName>
    <definedName name="wrn.sim954" localSheetId="5" hidden="1">{#N/A,#N/A,FALSE,"SIM95"}</definedName>
    <definedName name="wrn.sim954" localSheetId="9" hidden="1">{#N/A,#N/A,FALSE,"SIM95"}</definedName>
    <definedName name="wrn.sim954" localSheetId="0" hidden="1">{#N/A,#N/A,FALSE,"SIM95"}</definedName>
    <definedName name="wrn.sim954" hidden="1">{#N/A,#N/A,FALSE,"SIM95"}</definedName>
    <definedName name="wrn.TIPOS." localSheetId="5" hidden="1">{#N/A,#N/A,FALSE,"Gráficos"}</definedName>
    <definedName name="wrn.TIPOS." localSheetId="9" hidden="1">{#N/A,#N/A,FALSE,"Gráficos"}</definedName>
    <definedName name="wrn.TIPOS." localSheetId="0" hidden="1">{#N/A,#N/A,FALSE,"Gráficos"}</definedName>
    <definedName name="wrn.TIPOS." hidden="1">{#N/A,#N/A,FALSE,"Gráficos"}</definedName>
    <definedName name="wrn.totalcomp." localSheetId="5" hidden="1">{"comp1",#N/A,FALSE,"COMPS";"footnotes",#N/A,FALSE,"COMPS"}</definedName>
    <definedName name="wrn.totalcomp." localSheetId="9" hidden="1">{"comp1",#N/A,FALSE,"COMPS";"footnotes",#N/A,FALSE,"COMPS"}</definedName>
    <definedName name="wrn.totalcomp." localSheetId="0" hidden="1">{"comp1",#N/A,FALSE,"COMPS";"footnotes",#N/A,FALSE,"COMPS"}</definedName>
    <definedName name="wrn.totalcomp." hidden="1">{"comp1",#N/A,FALSE,"COMPS";"footnotes",#N/A,FALSE,"COMPS"}</definedName>
    <definedName name="wrn1.output" localSheetId="5"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0"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s" localSheetId="5" hidden="1">{#N/A,#N/A,FALSE,"LLAVE";#N/A,#N/A,FALSE,"EERR";#N/A,#N/A,FALSE,"ESP";#N/A,#N/A,FALSE,"EOAF";#N/A,#N/A,FALSE,"CASH";#N/A,#N/A,FALSE,"FINANZAS";#N/A,#N/A,FALSE,"DEUDA";#N/A,#N/A,FALSE,"INVERSION";#N/A,#N/A,FALSE,"PERSONAL"}</definedName>
    <definedName name="ws" localSheetId="9" hidden="1">{#N/A,#N/A,FALSE,"LLAVE";#N/A,#N/A,FALSE,"EERR";#N/A,#N/A,FALSE,"ESP";#N/A,#N/A,FALSE,"EOAF";#N/A,#N/A,FALSE,"CASH";#N/A,#N/A,FALSE,"FINANZAS";#N/A,#N/A,FALSE,"DEUDA";#N/A,#N/A,FALSE,"INVERSION";#N/A,#N/A,FALSE,"PERSONAL"}</definedName>
    <definedName name="ws" localSheetId="0"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tdavgshares">#REF!</definedName>
    <definedName name="ww">#REF!</definedName>
    <definedName name="WWW">#REF!</definedName>
    <definedName name="x"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#REF!</definedName>
    <definedName name="XDPV12C">#REF!</definedName>
    <definedName name="XDPV12G">#REF!</definedName>
    <definedName name="XDPV18A">#REF!</definedName>
    <definedName name="XDPV18C">#REF!</definedName>
    <definedName name="XDPV18G">#REF!</definedName>
    <definedName name="xpaste1" hidden="1">#REF!</definedName>
    <definedName name="xpaste4" localSheetId="9" hidden="1">#REF!</definedName>
    <definedName name="xpaste4" localSheetId="0" hidden="1">#REF!</definedName>
    <definedName name="xpaste4" hidden="1">#REF!</definedName>
    <definedName name="XPV014" localSheetId="9">#REF!</definedName>
    <definedName name="XPV014" localSheetId="0">#REF!</definedName>
    <definedName name="XPV014">#REF!</definedName>
    <definedName name="XPV015" localSheetId="9">#REF!</definedName>
    <definedName name="XPV015" localSheetId="0">#REF!</definedName>
    <definedName name="XPV015">#REF!</definedName>
    <definedName name="XPV016" localSheetId="9">#REF!</definedName>
    <definedName name="XPV016">#REF!</definedName>
    <definedName name="XPV018" localSheetId="9">#REF!</definedName>
    <definedName name="XPV018">#REF!</definedName>
    <definedName name="XPV020">#REF!</definedName>
    <definedName name="XPV021">#REF!</definedName>
    <definedName name="XPV037">#REF!</definedName>
    <definedName name="XPV039A">#REF!</definedName>
    <definedName name="XPV044">#REF!</definedName>
    <definedName name="xref" hidden="1">#REF!</definedName>
    <definedName name="XREF_COLUMN_1" hidden="1">#REF!</definedName>
    <definedName name="XREF_COLUMN_10" localSheetId="9" hidden="1">#REF!</definedName>
    <definedName name="XREF_COLUMN_10" localSheetId="0" hidden="1">#REF!</definedName>
    <definedName name="XREF_COLUMN_10" hidden="1">#REF!</definedName>
    <definedName name="XREF_COLUMN_11" localSheetId="9" hidden="1">#REF!</definedName>
    <definedName name="XREF_COLUMN_11" localSheetId="0" hidden="1">#REF!</definedName>
    <definedName name="XREF_COLUMN_11" hidden="1">#REF!</definedName>
    <definedName name="XREF_COLUMN_12" localSheetId="9" hidden="1">#REF!</definedName>
    <definedName name="XREF_COLUMN_12" localSheetId="0"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localSheetId="9" hidden="1">#REF!</definedName>
    <definedName name="XREF_COLUMN_18" localSheetId="0" hidden="1">#REF!</definedName>
    <definedName name="XREF_COLUMN_18" hidden="1">#REF!</definedName>
    <definedName name="XREF_COLUMN_19" localSheetId="9" hidden="1">#REF!</definedName>
    <definedName name="XREF_COLUMN_19" localSheetId="0" hidden="1">#REF!</definedName>
    <definedName name="XREF_COLUMN_19" hidden="1">#REF!</definedName>
    <definedName name="XREF_COLUMN_2" localSheetId="9" hidden="1">#REF!</definedName>
    <definedName name="XREF_COLUMN_2" localSheetId="0"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localSheetId="9" hidden="1">#REF!</definedName>
    <definedName name="XREF_COLUMN_25" localSheetId="0" hidden="1">#REF!</definedName>
    <definedName name="XREF_COLUMN_25" hidden="1">#REF!</definedName>
    <definedName name="XREF_COLUMN_26" localSheetId="9" hidden="1">#REF!</definedName>
    <definedName name="XREF_COLUMN_26" localSheetId="0" hidden="1">#REF!</definedName>
    <definedName name="XREF_COLUMN_26" hidden="1">#REF!</definedName>
    <definedName name="XREF_COLUMN_27" localSheetId="9" hidden="1">#REF!</definedName>
    <definedName name="XREF_COLUMN_27" localSheetId="0" hidden="1">#REF!</definedName>
    <definedName name="XREF_COLUMN_27" hidden="1">#REF!</definedName>
    <definedName name="XREF_COLUMN_28" localSheetId="9" hidden="1">#REF!</definedName>
    <definedName name="XREF_COLUMN_28" localSheetId="0" hidden="1">#REF!</definedName>
    <definedName name="XREF_COLUMN_28" hidden="1">#REF!</definedName>
    <definedName name="XREF_COLUMN_29" localSheetId="9" hidden="1">#REF!</definedName>
    <definedName name="XREF_COLUMN_29" localSheetId="0" hidden="1">#REF!</definedName>
    <definedName name="XREF_COLUMN_29" hidden="1">#REF!</definedName>
    <definedName name="XREF_COLUMN_3" localSheetId="9" hidden="1">#REF!</definedName>
    <definedName name="XREF_COLUMN_3" localSheetId="0" hidden="1">#REF!</definedName>
    <definedName name="XREF_COLUMN_3" hidden="1">#REF!</definedName>
    <definedName name="XREF_COLUMN_30" localSheetId="9" hidden="1">#REF!</definedName>
    <definedName name="XREF_COLUMN_30" localSheetId="0"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8" hidden="1">#REF!</definedName>
    <definedName name="XREF_COLUMN_39" hidden="1">#REF!</definedName>
    <definedName name="XREF_COLUMN_4" hidden="1">#REF!</definedName>
    <definedName name="XREF_COLUMN_40" hidden="1">#REF!</definedName>
    <definedName name="XREF_COLUMN_42" hidden="1">#REF!</definedName>
    <definedName name="XREF_COLUMN_43" hidden="1">#REF!</definedName>
    <definedName name="XREF_COLUMN_44" hidden="1">#REF!</definedName>
    <definedName name="XREF_COLUMN_45" hidden="1">#REF!</definedName>
    <definedName name="XREF_COLUMN_46" hidden="1">#REF!</definedName>
    <definedName name="XREF_COLUMN_47" localSheetId="9" hidden="1">#REF!</definedName>
    <definedName name="XREF_COLUMN_47" localSheetId="0" hidden="1">#REF!</definedName>
    <definedName name="XREF_COLUMN_47" hidden="1">#REF!</definedName>
    <definedName name="XREF_COLUMN_48" localSheetId="9" hidden="1">#REF!</definedName>
    <definedName name="XREF_COLUMN_48" localSheetId="0" hidden="1">#REF!</definedName>
    <definedName name="XREF_COLUMN_48" hidden="1">#REF!</definedName>
    <definedName name="XREF_COLUMN_49" localSheetId="9" hidden="1">#REF!</definedName>
    <definedName name="XREF_COLUMN_49" localSheetId="0"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6" hidden="1">#REF!</definedName>
    <definedName name="XREF_COLUMN_7" hidden="1">#REF!</definedName>
    <definedName name="XREF_COLUMN_8" hidden="1">#REF!</definedName>
    <definedName name="XREF_COLUMN_9" hidden="1">#REF!</definedName>
    <definedName name="xref1" hidden="1">#REF!</definedName>
    <definedName name="xref2" hidden="1">#REF!</definedName>
    <definedName name="xref3" hidden="1">7</definedName>
    <definedName name="xref4" hidden="1">#REF!</definedName>
    <definedName name="xref5" hidden="1">#REF!</definedName>
    <definedName name="xref6" localSheetId="9" hidden="1">#REF!</definedName>
    <definedName name="xref6" localSheetId="0" hidden="1">#REF!</definedName>
    <definedName name="xref6" hidden="1">#REF!</definedName>
    <definedName name="xref7" hidden="1">69</definedName>
    <definedName name="xref8" hidden="1">#REF!</definedName>
    <definedName name="xref9" localSheetId="9" hidden="1">#REF!</definedName>
    <definedName name="xref9" localSheetId="0" hidden="1">#REF!</definedName>
    <definedName name="xref9" hidden="1">#REF!</definedName>
    <definedName name="XRefActiveRow" localSheetId="9" hidden="1">#REF!</definedName>
    <definedName name="XRefActiveRow" localSheetId="0" hidden="1">#REF!</definedName>
    <definedName name="XRefActiveRow" hidden="1">#REF!</definedName>
    <definedName name="XRefColumnsCount" hidden="1">2</definedName>
    <definedName name="XRefCopy1" localSheetId="9" hidden="1">#REF!</definedName>
    <definedName name="XRefCopy1" localSheetId="0" hidden="1">#REF!</definedName>
    <definedName name="XRefCopy1" hidden="1">#REF!</definedName>
    <definedName name="XRefCopy10" localSheetId="9" hidden="1">#REF!</definedName>
    <definedName name="XRefCopy10" localSheetId="0" hidden="1">#REF!</definedName>
    <definedName name="XRefCopy10" hidden="1">#REF!</definedName>
    <definedName name="XRefCopy101" localSheetId="9" hidden="1">#REF!</definedName>
    <definedName name="XRefCopy101" localSheetId="0" hidden="1">#REF!</definedName>
    <definedName name="XRefCopy101" hidden="1">#REF!</definedName>
    <definedName name="XRefCopy103" localSheetId="9" hidden="1">#REF!</definedName>
    <definedName name="XRefCopy103" localSheetId="0" hidden="1">#REF!</definedName>
    <definedName name="XRefCopy103" hidden="1">#REF!</definedName>
    <definedName name="XRefCopy10Row" localSheetId="9" hidden="1">#REF!</definedName>
    <definedName name="XRefCopy10Row" localSheetId="0" hidden="1">#REF!</definedName>
    <definedName name="XRefCopy10Row" hidden="1">#REF!</definedName>
    <definedName name="XRefCopy11" localSheetId="9" hidden="1">#REF!</definedName>
    <definedName name="XRefCopy11" localSheetId="0" hidden="1">#REF!</definedName>
    <definedName name="XRefCopy11" hidden="1">#REF!</definedName>
    <definedName name="XRefCopy11Row" localSheetId="9" hidden="1">#REF!</definedName>
    <definedName name="XRefCopy11Row" localSheetId="0" hidden="1">#REF!</definedName>
    <definedName name="XRefCopy11Row" hidden="1">#REF!</definedName>
    <definedName name="XRefCopy12" localSheetId="9" hidden="1">#REF!</definedName>
    <definedName name="XRefCopy12" localSheetId="0" hidden="1">#REF!</definedName>
    <definedName name="XRefCopy12" hidden="1">#REF!</definedName>
    <definedName name="XRefCopy12Row" localSheetId="9" hidden="1">#REF!</definedName>
    <definedName name="XRefCopy12Row" localSheetId="0" hidden="1">#REF!</definedName>
    <definedName name="XRefCopy12Row" hidden="1">#REF!</definedName>
    <definedName name="XRefCopy13" localSheetId="9" hidden="1">#REF!</definedName>
    <definedName name="XRefCopy13" localSheetId="0" hidden="1">#REF!</definedName>
    <definedName name="XRefCopy13" hidden="1">#REF!</definedName>
    <definedName name="XRefCopy13Row" localSheetId="9" hidden="1">#REF!</definedName>
    <definedName name="XRefCopy13Row" localSheetId="0" hidden="1">#REF!</definedName>
    <definedName name="XRefCopy13Row" hidden="1">#REF!</definedName>
    <definedName name="XRefCopy14" localSheetId="9" hidden="1">#REF!</definedName>
    <definedName name="XRefCopy14" localSheetId="0" hidden="1">#REF!</definedName>
    <definedName name="XRefCopy14" hidden="1">#REF!</definedName>
    <definedName name="XRefCopy14Row" localSheetId="9" hidden="1">#REF!</definedName>
    <definedName name="XRefCopy14Row" localSheetId="0" hidden="1">#REF!</definedName>
    <definedName name="XRefCopy14Row" hidden="1">#REF!</definedName>
    <definedName name="XRefCopy15" localSheetId="9" hidden="1">#REF!</definedName>
    <definedName name="XRefCopy15" localSheetId="0" hidden="1">#REF!</definedName>
    <definedName name="XRefCopy15" hidden="1">#REF!</definedName>
    <definedName name="XRefCopy15Row" localSheetId="9" hidden="1">#REF!</definedName>
    <definedName name="XRefCopy15Row" localSheetId="0" hidden="1">#REF!</definedName>
    <definedName name="XRefCopy15Row" hidden="1">#REF!</definedName>
    <definedName name="XRefCopy16" localSheetId="9" hidden="1">#REF!</definedName>
    <definedName name="XRefCopy16" localSheetId="0" hidden="1">#REF!</definedName>
    <definedName name="XRefCopy16" hidden="1">#REF!</definedName>
    <definedName name="XRefCopy16Row" localSheetId="9" hidden="1">#REF!</definedName>
    <definedName name="XRefCopy16Row" localSheetId="0" hidden="1">#REF!</definedName>
    <definedName name="XRefCopy16Row" hidden="1">#REF!</definedName>
    <definedName name="XRefCopy17" localSheetId="9" hidden="1">#REF!</definedName>
    <definedName name="XRefCopy17" localSheetId="0" hidden="1">#REF!</definedName>
    <definedName name="XRefCopy17" hidden="1">#REF!</definedName>
    <definedName name="XRefCopy17Row" localSheetId="9" hidden="1">#REF!</definedName>
    <definedName name="XRefCopy17Row" localSheetId="0" hidden="1">#REF!</definedName>
    <definedName name="XRefCopy17Row" hidden="1">#REF!</definedName>
    <definedName name="XRefCopy18" localSheetId="9" hidden="1">#REF!</definedName>
    <definedName name="XRefCopy18" localSheetId="0" hidden="1">#REF!</definedName>
    <definedName name="XRefCopy18" hidden="1">#REF!</definedName>
    <definedName name="XRefCopy18Row" localSheetId="9" hidden="1">#REF!</definedName>
    <definedName name="XRefCopy18Row" localSheetId="0" hidden="1">#REF!</definedName>
    <definedName name="XRefCopy18Row" hidden="1">#REF!</definedName>
    <definedName name="XRefCopy19" hidden="1">#REF!</definedName>
    <definedName name="XRefCopy19Row" hidden="1">#REF!</definedName>
    <definedName name="XRefCopy1Row" localSheetId="9" hidden="1">#REF!</definedName>
    <definedName name="XRefCopy1Row" localSheetId="0" hidden="1">#REF!</definedName>
    <definedName name="XRefCopy1Row" hidden="1">#REF!</definedName>
    <definedName name="XRefCopy2" localSheetId="9" hidden="1">#REF!</definedName>
    <definedName name="XRefCopy2" localSheetId="0" hidden="1">#REF!</definedName>
    <definedName name="XRefCopy2" hidden="1">#REF!</definedName>
    <definedName name="XRefCopy20" localSheetId="9" hidden="1">#REF!</definedName>
    <definedName name="XRefCopy20" localSheetId="0" hidden="1">#REF!</definedName>
    <definedName name="XRefCopy20" hidden="1">#REF!</definedName>
    <definedName name="XRefCopy20Row" localSheetId="9" hidden="1">#REF!</definedName>
    <definedName name="XRefCopy20Row" localSheetId="0" hidden="1">#REF!</definedName>
    <definedName name="XRefCopy20Row" hidden="1">#REF!</definedName>
    <definedName name="XRefCopy21" localSheetId="9" hidden="1">#REF!</definedName>
    <definedName name="XRefCopy21" localSheetId="0" hidden="1">#REF!</definedName>
    <definedName name="XRefCopy21" hidden="1">#REF!</definedName>
    <definedName name="XRefCopy21Row" localSheetId="9" hidden="1">#REF!</definedName>
    <definedName name="XRefCopy21Row" localSheetId="0" hidden="1">#REF!</definedName>
    <definedName name="XRefCopy21Row" hidden="1">#REF!</definedName>
    <definedName name="XRefCopy22" localSheetId="9" hidden="1">#REF!</definedName>
    <definedName name="XRefCopy22" localSheetId="0" hidden="1">#REF!</definedName>
    <definedName name="XRefCopy22" hidden="1">#REF!</definedName>
    <definedName name="XRefCopy22Row" localSheetId="9" hidden="1">#REF!</definedName>
    <definedName name="XRefCopy22Row" localSheetId="0"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localSheetId="9" hidden="1">#REF!</definedName>
    <definedName name="XRefCopy27" localSheetId="0" hidden="1">#REF!</definedName>
    <definedName name="XRefCopy27" hidden="1">#REF!</definedName>
    <definedName name="XRefCopy27Row" localSheetId="9" hidden="1">#REF!</definedName>
    <definedName name="XRefCopy27Row" localSheetId="0" hidden="1">#REF!</definedName>
    <definedName name="XRefCopy27Row" hidden="1">#REF!</definedName>
    <definedName name="XRefCopy28" localSheetId="9" hidden="1">#REF!</definedName>
    <definedName name="XRefCopy28" localSheetId="0" hidden="1">#REF!</definedName>
    <definedName name="XRefCopy28" hidden="1">#REF!</definedName>
    <definedName name="XRefCopy28Row" hidden="1">#REF!</definedName>
    <definedName name="XRefCopy29" hidden="1">#REF!</definedName>
    <definedName name="XRefCopy29Row" localSheetId="9" hidden="1">#REF!</definedName>
    <definedName name="XRefCopy29Row" localSheetId="0" hidden="1">#REF!</definedName>
    <definedName name="XRefCopy29Row" hidden="1">#REF!</definedName>
    <definedName name="XRefCopy2Row" localSheetId="9" hidden="1">#REF!</definedName>
    <definedName name="XRefCopy2Row" localSheetId="0" hidden="1">#REF!</definedName>
    <definedName name="XRefCopy2Row" hidden="1">#REF!</definedName>
    <definedName name="XRefCopy3" localSheetId="9" hidden="1">#REF!</definedName>
    <definedName name="XRefCopy3" localSheetId="0"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Row" hidden="1">#REF!</definedName>
    <definedName name="XRefCopy35" hidden="1">#REF!</definedName>
    <definedName name="XRefCopy36Row" hidden="1">#REF!</definedName>
    <definedName name="XRefCopy37Row" hidden="1">#REF!</definedName>
    <definedName name="XRefCopy38" localSheetId="9" hidden="1">#REF!</definedName>
    <definedName name="XRefCopy38" localSheetId="0" hidden="1">#REF!</definedName>
    <definedName name="XRefCopy38" hidden="1">#REF!</definedName>
    <definedName name="XRefCopy39" localSheetId="9" hidden="1">#REF!</definedName>
    <definedName name="XRefCopy39" localSheetId="0" hidden="1">#REF!</definedName>
    <definedName name="XRefCopy39" hidden="1">#REF!</definedName>
    <definedName name="XRefCopy39Row" localSheetId="9" hidden="1">#REF!</definedName>
    <definedName name="XRefCopy39Row" localSheetId="0"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localSheetId="9" hidden="1">#REF!</definedName>
    <definedName name="XRefCopy43" localSheetId="0" hidden="1">#REF!</definedName>
    <definedName name="XRefCopy43" hidden="1">#REF!</definedName>
    <definedName name="XRefCopy43Row" localSheetId="9" hidden="1">#REF!</definedName>
    <definedName name="XRefCopy43Row" localSheetId="0" hidden="1">#REF!</definedName>
    <definedName name="XRefCopy43Row" hidden="1">#REF!</definedName>
    <definedName name="XRefCopy44" localSheetId="9" hidden="1">#REF!</definedName>
    <definedName name="XRefCopy44" localSheetId="0" hidden="1">#REF!</definedName>
    <definedName name="XRefCopy44" hidden="1">#REF!</definedName>
    <definedName name="XRefCopy44Row" localSheetId="9" hidden="1">#REF!</definedName>
    <definedName name="XRefCopy44Row" localSheetId="0" hidden="1">#REF!</definedName>
    <definedName name="XRefCopy44Row" hidden="1">#REF!</definedName>
    <definedName name="XRefCopy45" localSheetId="9" hidden="1">#REF!</definedName>
    <definedName name="XRefCopy45" localSheetId="0" hidden="1">#REF!</definedName>
    <definedName name="XRefCopy45" hidden="1">#REF!</definedName>
    <definedName name="XRefCopy45Row" localSheetId="9" hidden="1">#REF!</definedName>
    <definedName name="XRefCopy45Row" localSheetId="0" hidden="1">#REF!</definedName>
    <definedName name="XRefCopy45Row" hidden="1">#REF!</definedName>
    <definedName name="XRefCopy46" localSheetId="9" hidden="1">#REF!</definedName>
    <definedName name="XRefCopy46" localSheetId="0" hidden="1">#REF!</definedName>
    <definedName name="XRefCopy46" hidden="1">#REF!</definedName>
    <definedName name="XRefCopy46Row" localSheetId="9" hidden="1">#REF!</definedName>
    <definedName name="XRefCopy46Row" localSheetId="0" hidden="1">#REF!</definedName>
    <definedName name="XRefCopy46Row" hidden="1">#REF!</definedName>
    <definedName name="XRefCopy47" hidden="1">#REF!</definedName>
    <definedName name="XRefCopy47Row" hidden="1">#REF!</definedName>
    <definedName name="XRefCopy48" localSheetId="9" hidden="1">#REF!</definedName>
    <definedName name="XRefCopy48" localSheetId="0" hidden="1">#REF!</definedName>
    <definedName name="XRefCopy48" hidden="1">#REF!</definedName>
    <definedName name="XRefCopy48Row" localSheetId="9" hidden="1">#REF!</definedName>
    <definedName name="XRefCopy48Row" localSheetId="0" hidden="1">#REF!</definedName>
    <definedName name="XRefCopy48Row" hidden="1">#REF!</definedName>
    <definedName name="XRefCopy49" localSheetId="9" hidden="1">#REF!</definedName>
    <definedName name="XRefCopy49" localSheetId="0" hidden="1">#REF!</definedName>
    <definedName name="XRefCopy49" hidden="1">#REF!</definedName>
    <definedName name="XRefCopy49Row" localSheetId="9" hidden="1">#REF!</definedName>
    <definedName name="XRefCopy49Row" localSheetId="0" hidden="1">#REF!</definedName>
    <definedName name="XRefCopy49Row" hidden="1">#REF!</definedName>
    <definedName name="XRefCopy4Row" localSheetId="9" hidden="1">#REF!</definedName>
    <definedName name="XRefCopy4Row" localSheetId="0" hidden="1">#REF!</definedName>
    <definedName name="XRefCopy4Row" hidden="1">#REF!</definedName>
    <definedName name="XRefCopy5" localSheetId="9" hidden="1">#REF!</definedName>
    <definedName name="XRefCopy5" localSheetId="0" hidden="1">#REF!</definedName>
    <definedName name="XRefCopy5" hidden="1">#REF!</definedName>
    <definedName name="XRefCopy50" localSheetId="9" hidden="1">#REF!</definedName>
    <definedName name="XRefCopy50" localSheetId="0" hidden="1">#REF!</definedName>
    <definedName name="XRefCopy50" hidden="1">#REF!</definedName>
    <definedName name="XRefCopy50Row" localSheetId="9" hidden="1">#REF!</definedName>
    <definedName name="XRefCopy50Row" localSheetId="0" hidden="1">#REF!</definedName>
    <definedName name="XRefCopy50Row" hidden="1">#REF!</definedName>
    <definedName name="XRefCopy51" localSheetId="9" hidden="1">#REF!</definedName>
    <definedName name="XRefCopy51" localSheetId="0"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6" localSheetId="9" hidden="1">#REF!</definedName>
    <definedName name="XRefCopy56" localSheetId="0" hidden="1">#REF!</definedName>
    <definedName name="XRefCopy56" hidden="1">#REF!</definedName>
    <definedName name="XRefCopy56Row" localSheetId="9" hidden="1">#REF!</definedName>
    <definedName name="XRefCopy56Row" localSheetId="0" hidden="1">#REF!</definedName>
    <definedName name="XRefCopy56Row" hidden="1">#REF!</definedName>
    <definedName name="XRefCopy57" localSheetId="9" hidden="1">#REF!</definedName>
    <definedName name="XRefCopy57" localSheetId="0" hidden="1">#REF!</definedName>
    <definedName name="XRefCopy57" hidden="1">#REF!</definedName>
    <definedName name="XRefCopy57Row" hidden="1">#REF!</definedName>
    <definedName name="XRefCopy58" hidden="1">#REF!</definedName>
    <definedName name="XRefCopy58Row" hidden="1">#REF!</definedName>
    <definedName name="XRefCopy59" localSheetId="9" hidden="1">#REF!</definedName>
    <definedName name="XRefCopy59" localSheetId="0" hidden="1">#REF!</definedName>
    <definedName name="XRefCopy59" hidden="1">#REF!</definedName>
    <definedName name="XRefCopy59Row" localSheetId="9" hidden="1">#REF!</definedName>
    <definedName name="XRefCopy59Row" localSheetId="0" hidden="1">#REF!</definedName>
    <definedName name="XRefCopy59Row" hidden="1">#REF!</definedName>
    <definedName name="XRefCopy5Row" localSheetId="9" hidden="1">#REF!</definedName>
    <definedName name="XRefCopy5Row" localSheetId="0"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localSheetId="9" hidden="1">#REF!</definedName>
    <definedName name="XRefCopy63Row" localSheetId="0" hidden="1">#REF!</definedName>
    <definedName name="XRefCopy63Row" hidden="1">#REF!</definedName>
    <definedName name="XRefCopy64" localSheetId="9" hidden="1">#REF!</definedName>
    <definedName name="XRefCopy64" localSheetId="0" hidden="1">#REF!</definedName>
    <definedName name="XRefCopy64" hidden="1">#REF!</definedName>
    <definedName name="XRefCopy64Row" localSheetId="9" hidden="1">#REF!</definedName>
    <definedName name="XRefCopy64Row" localSheetId="0"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8" hidden="1">#REF!</definedName>
    <definedName name="XRefCopy6Row" hidden="1">#REF!</definedName>
    <definedName name="XRefCopy7" localSheetId="9" hidden="1">#REF!</definedName>
    <definedName name="XRefCopy7" localSheetId="0" hidden="1">#REF!</definedName>
    <definedName name="XRefCopy7" hidden="1">#REF!</definedName>
    <definedName name="XRefCopy70" localSheetId="9" hidden="1">#REF!</definedName>
    <definedName name="XRefCopy70" localSheetId="0" hidden="1">#REF!</definedName>
    <definedName name="XRefCopy70" hidden="1">#REF!</definedName>
    <definedName name="XRefCopy70Row" localSheetId="9" hidden="1">#REF!</definedName>
    <definedName name="XRefCopy70Row" localSheetId="0" hidden="1">#REF!</definedName>
    <definedName name="XRefCopy70Row" hidden="1">#REF!</definedName>
    <definedName name="XRefCopy71" localSheetId="9" hidden="1">#REF!</definedName>
    <definedName name="XRefCopy71" localSheetId="0" hidden="1">#REF!</definedName>
    <definedName name="XRefCopy71" hidden="1">#REF!</definedName>
    <definedName name="XRefCopy71Row" localSheetId="9" hidden="1">#REF!</definedName>
    <definedName name="XRefCopy71Row" localSheetId="0"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Row" hidden="1">#REF!</definedName>
    <definedName name="XRefCopy85" hidden="1">#REF!</definedName>
    <definedName name="XRefCopy85Row" hidden="1">#REF!</definedName>
    <definedName name="XRefCopy86"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localSheetId="9" hidden="1">#REF!</definedName>
    <definedName name="XRefCopy89Row" localSheetId="0" hidden="1">#REF!</definedName>
    <definedName name="XRefCopy89Row" hidden="1">#REF!</definedName>
    <definedName name="XRefCopy8Row" localSheetId="9" hidden="1">#REF!</definedName>
    <definedName name="XRefCopy8Row" localSheetId="0" hidden="1">#REF!</definedName>
    <definedName name="XRefCopy8Row" hidden="1">#REF!</definedName>
    <definedName name="XRefCopy9" localSheetId="9" hidden="1">#REF!</definedName>
    <definedName name="XRefCopy9" localSheetId="0" hidden="1">#REF!</definedName>
    <definedName name="XRefCopy9" hidden="1">#REF!</definedName>
    <definedName name="XRefCopy90" localSheetId="9" hidden="1">#REF!</definedName>
    <definedName name="XRefCopy90" localSheetId="0" hidden="1">#REF!</definedName>
    <definedName name="XRefCopy90" hidden="1">#REF!</definedName>
    <definedName name="XRefCopy90Row" localSheetId="9" hidden="1">#REF!</definedName>
    <definedName name="XRefCopy90Row" localSheetId="0" hidden="1">#REF!</definedName>
    <definedName name="XRefCopy90Row" hidden="1">#REF!</definedName>
    <definedName name="XRefCopy91" hidden="1">#REF!</definedName>
    <definedName name="XRefCopy91Row" hidden="1">#REF!</definedName>
    <definedName name="XRefCopy92" hidden="1">#REF!</definedName>
    <definedName name="XRefCopy92Row" localSheetId="9" hidden="1">#REF!</definedName>
    <definedName name="XRefCopy92Row" localSheetId="0" hidden="1">#REF!</definedName>
    <definedName name="XRefCopy92Row" hidden="1">#REF!</definedName>
    <definedName name="XRefCopy93" localSheetId="9" hidden="1">#REF!</definedName>
    <definedName name="XRefCopy93" localSheetId="0" hidden="1">#REF!</definedName>
    <definedName name="XRefCopy93" hidden="1">#REF!</definedName>
    <definedName name="XRefCopy93Row" localSheetId="9" hidden="1">#REF!</definedName>
    <definedName name="XRefCopy93Row" localSheetId="0"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localSheetId="9" hidden="1">#REF!</definedName>
    <definedName name="XRefCopy96Row" localSheetId="0" hidden="1">#REF!</definedName>
    <definedName name="XRefCopy96Row" hidden="1">#REF!</definedName>
    <definedName name="XRefCopy97" localSheetId="9" hidden="1">#REF!</definedName>
    <definedName name="XRefCopy97" localSheetId="0" hidden="1">#REF!</definedName>
    <definedName name="XRefCopy97" hidden="1">#REF!</definedName>
    <definedName name="XRefCopy97Row" localSheetId="9" hidden="1">#REF!</definedName>
    <definedName name="XRefCopy97Row" localSheetId="0" hidden="1">#REF!</definedName>
    <definedName name="XRefCopy97Row" hidden="1">#REF!</definedName>
    <definedName name="XRefCopy99" localSheetId="9">#REF!</definedName>
    <definedName name="XRefCopy99" localSheetId="0">#REF!</definedName>
    <definedName name="XRefCopy99">#REF!</definedName>
    <definedName name="XRefCopy99Row" localSheetId="9">#REF!</definedName>
    <definedName name="XRefCopy99Row" localSheetId="0">#REF!</definedName>
    <definedName name="XRefCopy99Row">#REF!</definedName>
    <definedName name="XRefCopy9Row" localSheetId="9" hidden="1">#REF!</definedName>
    <definedName name="XRefCopy9Row" localSheetId="0" hidden="1">#REF!</definedName>
    <definedName name="XRefCopy9Row" hidden="1">#REF!</definedName>
    <definedName name="XRefCopyRangeCount" hidden="1">3</definedName>
    <definedName name="XRefPaste1" localSheetId="9" hidden="1">#REF!</definedName>
    <definedName name="XRefPaste1" localSheetId="0" hidden="1">#REF!</definedName>
    <definedName name="XRefPaste1" hidden="1">#REF!</definedName>
    <definedName name="XRefPaste10" localSheetId="9" hidden="1">#REF!</definedName>
    <definedName name="XRefPaste10" localSheetId="0" hidden="1">#REF!</definedName>
    <definedName name="XRefPaste10" hidden="1">#REF!</definedName>
    <definedName name="XRefPaste100Row" localSheetId="9" hidden="1">#REF!</definedName>
    <definedName name="XRefPaste100Row" localSheetId="0" hidden="1">#REF!</definedName>
    <definedName name="XRefPaste100Row" hidden="1">#REF!</definedName>
    <definedName name="XRefPaste10Row" localSheetId="9" hidden="1">#REF!</definedName>
    <definedName name="XRefPaste10Row" localSheetId="0" hidden="1">#REF!</definedName>
    <definedName name="XRefPaste10Row" hidden="1">#REF!</definedName>
    <definedName name="XRefPaste11" localSheetId="9" hidden="1">#REF!</definedName>
    <definedName name="XRefPaste11" localSheetId="0" hidden="1">#REF!</definedName>
    <definedName name="XRefPaste11" hidden="1">#REF!</definedName>
    <definedName name="XRefPaste11Row" localSheetId="9" hidden="1">#REF!</definedName>
    <definedName name="XRefPaste11Row" localSheetId="0" hidden="1">#REF!</definedName>
    <definedName name="XRefPaste11Row" hidden="1">#REF!</definedName>
    <definedName name="XRefPaste12" hidden="1">#REF!</definedName>
    <definedName name="XRefPaste12Row" hidden="1">#REF!</definedName>
    <definedName name="XRefPaste13" hidden="1">#REF!</definedName>
    <definedName name="XRefPaste13Row" localSheetId="9" hidden="1">#REF!</definedName>
    <definedName name="XRefPaste13Row" localSheetId="0" hidden="1">#REF!</definedName>
    <definedName name="XRefPaste13Row" hidden="1">#REF!</definedName>
    <definedName name="XRefPaste14" localSheetId="9" hidden="1">#REF!</definedName>
    <definedName name="XRefPaste14" localSheetId="0" hidden="1">#REF!</definedName>
    <definedName name="XRefPaste14" hidden="1">#REF!</definedName>
    <definedName name="XRefPaste14Row" localSheetId="9" hidden="1">#REF!</definedName>
    <definedName name="XRefPaste14Row" localSheetId="0"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localSheetId="9" hidden="1">#REF!</definedName>
    <definedName name="XRefPaste17" localSheetId="0" hidden="1">#REF!</definedName>
    <definedName name="XRefPaste17" hidden="1">#REF!</definedName>
    <definedName name="XRefPaste17Row" localSheetId="9" hidden="1">#REF!</definedName>
    <definedName name="XRefPaste17Row" localSheetId="0" hidden="1">#REF!</definedName>
    <definedName name="XRefPaste17Row" hidden="1">#REF!</definedName>
    <definedName name="XRefPaste18" localSheetId="9" hidden="1">#REF!</definedName>
    <definedName name="XRefPaste18" localSheetId="0" hidden="1">#REF!</definedName>
    <definedName name="XRefPaste18" hidden="1">#REF!</definedName>
    <definedName name="XRefPaste18Row" localSheetId="9" hidden="1">#REF!</definedName>
    <definedName name="XRefPaste18Row" localSheetId="0" hidden="1">#REF!</definedName>
    <definedName name="XRefPaste18Row" hidden="1">#REF!</definedName>
    <definedName name="XRefPaste19" localSheetId="9" hidden="1">#REF!</definedName>
    <definedName name="XRefPaste19" localSheetId="0" hidden="1">#REF!</definedName>
    <definedName name="XRefPaste19" hidden="1">#REF!</definedName>
    <definedName name="XRefPaste19Row" localSheetId="9" hidden="1">#REF!</definedName>
    <definedName name="XRefPaste19Row" localSheetId="0" hidden="1">#REF!</definedName>
    <definedName name="XRefPaste19Row" hidden="1">#REF!</definedName>
    <definedName name="XRefPaste1Row" localSheetId="9" hidden="1">#REF!</definedName>
    <definedName name="XRefPaste1Row" localSheetId="0" hidden="1">#REF!</definedName>
    <definedName name="XRefPaste1Row" hidden="1">#REF!</definedName>
    <definedName name="XRefPaste2" localSheetId="9" hidden="1">#REF!</definedName>
    <definedName name="XRefPaste2" localSheetId="0" hidden="1">#REF!</definedName>
    <definedName name="XRefPaste2" hidden="1">#REF!</definedName>
    <definedName name="XRefPaste20" localSheetId="9" hidden="1">#REF!</definedName>
    <definedName name="XRefPaste20" localSheetId="0" hidden="1">#REF!</definedName>
    <definedName name="XRefPaste20" hidden="1">#REF!</definedName>
    <definedName name="XRefPaste20Row" localSheetId="9" hidden="1">#REF!</definedName>
    <definedName name="XRefPaste20Row" localSheetId="0" hidden="1">#REF!</definedName>
    <definedName name="XRefPaste20Row" hidden="1">#REF!</definedName>
    <definedName name="XRefPaste21" localSheetId="9" hidden="1">#REF!</definedName>
    <definedName name="XRefPaste21" localSheetId="0" hidden="1">#REF!</definedName>
    <definedName name="XRefPaste21" hidden="1">#REF!</definedName>
    <definedName name="XRefPaste21Row" localSheetId="9" hidden="1">#REF!</definedName>
    <definedName name="XRefPaste21Row" localSheetId="0" hidden="1">#REF!</definedName>
    <definedName name="XRefPaste21Row" hidden="1">#REF!</definedName>
    <definedName name="XRefPaste22" localSheetId="9" hidden="1">#REF!</definedName>
    <definedName name="XRefPaste22" localSheetId="0" hidden="1">#REF!</definedName>
    <definedName name="XRefPaste22" hidden="1">#REF!</definedName>
    <definedName name="XRefPaste22Row" hidden="1">#REF!</definedName>
    <definedName name="XRefPaste23" hidden="1">#REF!</definedName>
    <definedName name="XRefPaste23Row" hidden="1">#REF!</definedName>
    <definedName name="XRefPaste24" localSheetId="9" hidden="1">#REF!</definedName>
    <definedName name="XRefPaste24" localSheetId="0" hidden="1">#REF!</definedName>
    <definedName name="XRefPaste24" hidden="1">#REF!</definedName>
    <definedName name="XRefPaste24Row" localSheetId="9" hidden="1">#REF!</definedName>
    <definedName name="XRefPaste24Row" localSheetId="0" hidden="1">#REF!</definedName>
    <definedName name="XRefPaste24Row" hidden="1">#REF!</definedName>
    <definedName name="XRefPaste25" localSheetId="9" hidden="1">#REF!</definedName>
    <definedName name="XRefPaste25" localSheetId="0" hidden="1">#REF!</definedName>
    <definedName name="XRefPaste25" hidden="1">#REF!</definedName>
    <definedName name="XRefPaste25Row" hidden="1">#REF!</definedName>
    <definedName name="XRefPaste26" hidden="1">#REF!</definedName>
    <definedName name="XRefPaste26Row" hidden="1">#REF!</definedName>
    <definedName name="XRefPaste27Row" hidden="1">#REF!</definedName>
    <definedName name="XRefPaste28" localSheetId="9" hidden="1">#REF!</definedName>
    <definedName name="XRefPaste28" localSheetId="0" hidden="1">#REF!</definedName>
    <definedName name="XRefPaste28" hidden="1">#REF!</definedName>
    <definedName name="XRefPaste28Row" localSheetId="9" hidden="1">#REF!</definedName>
    <definedName name="XRefPaste28Row" localSheetId="0" hidden="1">#REF!</definedName>
    <definedName name="XRefPaste28Row" hidden="1">#REF!</definedName>
    <definedName name="XRefPaste29" localSheetId="9" hidden="1">#REF!</definedName>
    <definedName name="XRefPaste29" localSheetId="0" hidden="1">#REF!</definedName>
    <definedName name="XRefPaste29" hidden="1">#REF!</definedName>
    <definedName name="XRefPaste29Row" localSheetId="9" hidden="1">#REF!</definedName>
    <definedName name="XRefPaste29Row" localSheetId="0" hidden="1">#REF!</definedName>
    <definedName name="XRefPaste29Row" hidden="1">#REF!</definedName>
    <definedName name="XRefPaste2Row" localSheetId="9" hidden="1">#REF!</definedName>
    <definedName name="XRefPaste2Row" localSheetId="0" hidden="1">#REF!</definedName>
    <definedName name="XRefPaste2Row" hidden="1">#REF!</definedName>
    <definedName name="XRefPaste3" hidden="1">#REF!</definedName>
    <definedName name="XRefPaste30" hidden="1">#REF!</definedName>
    <definedName name="XRefPaste30Row" localSheetId="9" hidden="1">#REF!</definedName>
    <definedName name="XRefPaste30Row" localSheetId="0" hidden="1">#REF!</definedName>
    <definedName name="XRefPaste30Row" hidden="1">#REF!</definedName>
    <definedName name="XRefPaste31" localSheetId="9" hidden="1">#REF!</definedName>
    <definedName name="XRefPaste31" localSheetId="0" hidden="1">#REF!</definedName>
    <definedName name="XRefPaste31" hidden="1">#REF!</definedName>
    <definedName name="XRefPaste31Row" localSheetId="9" hidden="1">#REF!</definedName>
    <definedName name="XRefPaste31Row" localSheetId="0"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Row" hidden="1">#REF!</definedName>
    <definedName name="XRefPaste38" hidden="1">#REF!</definedName>
    <definedName name="XRefPaste38Row" localSheetId="9" hidden="1">#REF!</definedName>
    <definedName name="XRefPaste38Row" localSheetId="0" hidden="1">#REF!</definedName>
    <definedName name="XRefPaste38Row" hidden="1">#REF!</definedName>
    <definedName name="XRefPaste39" localSheetId="9" hidden="1">#REF!</definedName>
    <definedName name="XRefPaste39" localSheetId="0" hidden="1">#REF!</definedName>
    <definedName name="XRefPaste39" hidden="1">#REF!</definedName>
    <definedName name="XRefPaste39Row" localSheetId="9" hidden="1">#REF!</definedName>
    <definedName name="XRefPaste39Row" localSheetId="0" hidden="1">#REF!</definedName>
    <definedName name="XRefPaste39Row" hidden="1">#REF!</definedName>
    <definedName name="XRefPaste3Row" localSheetId="9" hidden="1">#REF!</definedName>
    <definedName name="XRefPaste3Row" localSheetId="0" hidden="1">#REF!</definedName>
    <definedName name="XRefPaste3Row" hidden="1">#REF!</definedName>
    <definedName name="XRefPaste4" localSheetId="9" hidden="1">#REF!</definedName>
    <definedName name="XRefPaste4" localSheetId="0" hidden="1">#REF!</definedName>
    <definedName name="XRefPaste4" hidden="1">#REF!</definedName>
    <definedName name="XRefPaste40" localSheetId="9" hidden="1">#REF!</definedName>
    <definedName name="XRefPaste40" localSheetId="0" hidden="1">#REF!</definedName>
    <definedName name="XRefPaste40" hidden="1">#REF!</definedName>
    <definedName name="XRefPaste40Row" localSheetId="9" hidden="1">#REF!</definedName>
    <definedName name="XRefPaste40Row" localSheetId="0" hidden="1">#REF!</definedName>
    <definedName name="XRefPaste40Row" hidden="1">#REF!</definedName>
    <definedName name="XRefPaste41" localSheetId="9" hidden="1">#REF!</definedName>
    <definedName name="XRefPaste41" localSheetId="0" hidden="1">#REF!</definedName>
    <definedName name="XRefPaste41" hidden="1">#REF!</definedName>
    <definedName name="XRefPaste41Row" localSheetId="9" hidden="1">#REF!</definedName>
    <definedName name="XRefPaste41Row" localSheetId="0" hidden="1">#REF!</definedName>
    <definedName name="XRefPaste41Row" hidden="1">#REF!</definedName>
    <definedName name="XRefPaste42" localSheetId="9" hidden="1">#REF!</definedName>
    <definedName name="XRefPaste42" localSheetId="0" hidden="1">#REF!</definedName>
    <definedName name="XRefPaste42" hidden="1">#REF!</definedName>
    <definedName name="XRefPaste42Row" localSheetId="9" hidden="1">#REF!</definedName>
    <definedName name="XRefPaste42Row" localSheetId="0" hidden="1">#REF!</definedName>
    <definedName name="XRefPaste42Row" hidden="1">#REF!</definedName>
    <definedName name="XRefPaste43" localSheetId="9" hidden="1">#REF!</definedName>
    <definedName name="XRefPaste43" localSheetId="0" hidden="1">#REF!</definedName>
    <definedName name="XRefPaste43" hidden="1">#REF!</definedName>
    <definedName name="XRefPaste43Row" localSheetId="9" hidden="1">#REF!</definedName>
    <definedName name="XRefPaste43Row" localSheetId="0" hidden="1">#REF!</definedName>
    <definedName name="XRefPaste43Row" hidden="1">#REF!</definedName>
    <definedName name="XRefPaste44" localSheetId="9" hidden="1">#REF!</definedName>
    <definedName name="XRefPaste44" localSheetId="0" hidden="1">#REF!</definedName>
    <definedName name="XRefPaste44" hidden="1">#REF!</definedName>
    <definedName name="XRefPaste44Row" localSheetId="9" hidden="1">#REF!</definedName>
    <definedName name="XRefPaste44Row" localSheetId="0" hidden="1">#REF!</definedName>
    <definedName name="XRefPaste44Row" hidden="1">#REF!</definedName>
    <definedName name="XRefPaste45" localSheetId="9" hidden="1">#REF!</definedName>
    <definedName name="XRefPaste45" localSheetId="0" hidden="1">#REF!</definedName>
    <definedName name="XRefPaste45" hidden="1">#REF!</definedName>
    <definedName name="XRefPaste45Row" localSheetId="9" hidden="1">#REF!</definedName>
    <definedName name="XRefPaste45Row" localSheetId="0"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 hidden="1">#REF!</definedName>
    <definedName name="XRefPaste51Row" hidden="1">#REF!</definedName>
    <definedName name="XRefPaste52Row" hidden="1">#REF!</definedName>
    <definedName name="XRefPaste53Row" hidden="1">#REF!</definedName>
    <definedName name="XRefPaste54Row" hidden="1">#REF!</definedName>
    <definedName name="XRefPaste55" hidden="1">#REF!</definedName>
    <definedName name="XRefPaste55Row" localSheetId="9" hidden="1">#REF!</definedName>
    <definedName name="XRefPaste55Row" localSheetId="0" hidden="1">#REF!</definedName>
    <definedName name="XRefPaste55Row" hidden="1">#REF!</definedName>
    <definedName name="XRefPaste56Row" localSheetId="9" hidden="1">#REF!</definedName>
    <definedName name="XRefPaste56Row" localSheetId="0" hidden="1">#REF!</definedName>
    <definedName name="XRefPaste56Row" hidden="1">#REF!</definedName>
    <definedName name="XRefPaste57" localSheetId="9" hidden="1">#REF!</definedName>
    <definedName name="XRefPaste57" localSheetId="0" hidden="1">#REF!</definedName>
    <definedName name="XRefPaste57" hidden="1">#REF!</definedName>
    <definedName name="XRefPaste57Row" localSheetId="9" hidden="1">#REF!</definedName>
    <definedName name="XRefPaste57Row" localSheetId="0" hidden="1">#REF!</definedName>
    <definedName name="XRefPaste57Row" hidden="1">#REF!</definedName>
    <definedName name="XRefPaste58Row" localSheetId="9" hidden="1">#REF!</definedName>
    <definedName name="XRefPaste58Row" localSheetId="0" hidden="1">#REF!</definedName>
    <definedName name="XRefPaste58Row" hidden="1">#REF!</definedName>
    <definedName name="XRefPaste59Row" localSheetId="9" hidden="1">#REF!</definedName>
    <definedName name="XRefPaste59Row" localSheetId="0" hidden="1">#REF!</definedName>
    <definedName name="XRefPaste59Row" hidden="1">#REF!</definedName>
    <definedName name="XRefPaste5Row" hidden="1">#REF!</definedName>
    <definedName name="XRefPaste6" hidden="1">#REF!</definedName>
    <definedName name="XRefPaste60" hidden="1">#REF!</definedName>
    <definedName name="XRefPaste60Row" localSheetId="9" hidden="1">#REF!</definedName>
    <definedName name="XRefPaste60Row" localSheetId="0" hidden="1">#REF!</definedName>
    <definedName name="XRefPaste60Row" hidden="1">#REF!</definedName>
    <definedName name="XRefPaste61" localSheetId="9" hidden="1">#REF!</definedName>
    <definedName name="XRefPaste61" localSheetId="0" hidden="1">#REF!</definedName>
    <definedName name="XRefPaste61" hidden="1">#REF!</definedName>
    <definedName name="XRefPaste61Row" localSheetId="9" hidden="1">#REF!</definedName>
    <definedName name="XRefPaste61Row" localSheetId="0" hidden="1">#REF!</definedName>
    <definedName name="XRefPaste61Row" hidden="1">#REF!</definedName>
    <definedName name="XRefPaste62" localSheetId="9" hidden="1">#REF!</definedName>
    <definedName name="XRefPaste62" localSheetId="0" hidden="1">#REF!</definedName>
    <definedName name="XRefPaste62" hidden="1">#REF!</definedName>
    <definedName name="XRefPaste62Row" localSheetId="9" hidden="1">#REF!</definedName>
    <definedName name="XRefPaste62Row" localSheetId="0" hidden="1">#REF!</definedName>
    <definedName name="XRefPaste62Row" hidden="1">#REF!</definedName>
    <definedName name="XRefPaste63" localSheetId="9" hidden="1">#REF!</definedName>
    <definedName name="XRefPaste63" localSheetId="0" hidden="1">#REF!</definedName>
    <definedName name="XRefPaste63" hidden="1">#REF!</definedName>
    <definedName name="XRefPaste63Row" localSheetId="9" hidden="1">#REF!</definedName>
    <definedName name="XRefPaste63Row" localSheetId="0" hidden="1">#REF!</definedName>
    <definedName name="XRefPaste63Row" hidden="1">#REF!</definedName>
    <definedName name="XRefPaste64" localSheetId="9" hidden="1">#REF!</definedName>
    <definedName name="XRefPaste64" localSheetId="0" hidden="1">#REF!</definedName>
    <definedName name="XRefPaste64" hidden="1">#REF!</definedName>
    <definedName name="XRefPaste64Row" localSheetId="9" hidden="1">#REF!</definedName>
    <definedName name="XRefPaste64Row" localSheetId="0" hidden="1">#REF!</definedName>
    <definedName name="XRefPaste64Row" hidden="1">#REF!</definedName>
    <definedName name="XRefPaste65" localSheetId="9" hidden="1">#REF!</definedName>
    <definedName name="XRefPaste65" localSheetId="0" hidden="1">#REF!</definedName>
    <definedName name="XRefPaste65" hidden="1">#REF!</definedName>
    <definedName name="XRefPaste65Row" localSheetId="9" hidden="1">#REF!</definedName>
    <definedName name="XRefPaste65Row" localSheetId="0" hidden="1">#REF!</definedName>
    <definedName name="XRefPaste65Row" hidden="1">#REF!</definedName>
    <definedName name="XRefPaste66" hidden="1">#REF!</definedName>
    <definedName name="XRefPaste66Row" hidden="1">#REF!</definedName>
    <definedName name="XRefPaste67" hidden="1">#REF!</definedName>
    <definedName name="XRefPaste67Row" localSheetId="9" hidden="1">#REF!</definedName>
    <definedName name="XRefPaste67Row" localSheetId="0" hidden="1">#REF!</definedName>
    <definedName name="XRefPaste67Row" hidden="1">#REF!</definedName>
    <definedName name="XRefPaste68" localSheetId="9" hidden="1">#REF!</definedName>
    <definedName name="XRefPaste68" localSheetId="0" hidden="1">#REF!</definedName>
    <definedName name="XRefPaste68" hidden="1">#REF!</definedName>
    <definedName name="XRefPaste68Row" localSheetId="9" hidden="1">#REF!</definedName>
    <definedName name="XRefPaste68Row" localSheetId="0"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Row" hidden="1">#REF!</definedName>
    <definedName name="XRefPaste89Row" hidden="1">#REF!</definedName>
    <definedName name="XRefPaste8Row" localSheetId="9" hidden="1">#REF!</definedName>
    <definedName name="XRefPaste8Row" localSheetId="0" hidden="1">#REF!</definedName>
    <definedName name="XRefPaste8Row" hidden="1">#REF!</definedName>
    <definedName name="XRefPaste9" localSheetId="9" hidden="1">#REF!</definedName>
    <definedName name="XRefPaste9" localSheetId="0" hidden="1">#REF!</definedName>
    <definedName name="XRefPaste9" hidden="1">#REF!</definedName>
    <definedName name="XRefPaste90Row" localSheetId="9" hidden="1">#REF!</definedName>
    <definedName name="XRefPaste90Row" localSheetId="0" hidden="1">#REF!</definedName>
    <definedName name="XRefPaste90Row" hidden="1">#REF!</definedName>
    <definedName name="XRefPaste91Row" localSheetId="9" hidden="1">#REF!</definedName>
    <definedName name="XRefPaste91Row" localSheetId="0" hidden="1">#REF!</definedName>
    <definedName name="XRefPaste91Row" hidden="1">#REF!</definedName>
    <definedName name="XRefPaste92Row" localSheetId="9" hidden="1">#REF!</definedName>
    <definedName name="XRefPaste92Row" localSheetId="0" hidden="1">#REF!</definedName>
    <definedName name="XRefPaste92Row" hidden="1">#REF!</definedName>
    <definedName name="XRefPaste93" localSheetId="9" hidden="1">#REF!</definedName>
    <definedName name="XRefPaste93" localSheetId="0" hidden="1">#REF!</definedName>
    <definedName name="XRefPaste93" hidden="1">#REF!</definedName>
    <definedName name="XRefPaste93Row" localSheetId="9" hidden="1">#REF!</definedName>
    <definedName name="XRefPaste93Row" localSheetId="0" hidden="1">#REF!</definedName>
    <definedName name="XRefPaste93Row" hidden="1">#REF!</definedName>
    <definedName name="XRefPaste94Row" localSheetId="9" hidden="1">#REF!</definedName>
    <definedName name="XRefPaste94Row" localSheetId="0" hidden="1">#REF!</definedName>
    <definedName name="XRefPaste94Row" hidden="1">#REF!</definedName>
    <definedName name="XRefPaste95Row" localSheetId="0" hidden="1">#REF!</definedName>
    <definedName name="XRefPaste95Row" hidden="1">#REF!</definedName>
    <definedName name="XRefPaste96Row" hidden="1">#REF!</definedName>
    <definedName name="XRefPaste97Row" hidden="1">#REF!</definedName>
    <definedName name="XRefPaste98Row" hidden="1">#REF!</definedName>
    <definedName name="XRefPaste99Row" hidden="1">#REF!</definedName>
    <definedName name="XRefPaste9Row" localSheetId="9" hidden="1">#REF!</definedName>
    <definedName name="XRefPaste9Row" localSheetId="0" hidden="1">#REF!</definedName>
    <definedName name="XRefPaste9Row" hidden="1">#REF!</definedName>
    <definedName name="XRefPasteRangeCount" hidden="1">9</definedName>
    <definedName name="xs" localSheetId="5" hidden="1">{#N/A,#N/A,FALSE,"ENERGIA";#N/A,#N/A,FALSE,"PERDIDAS";#N/A,#N/A,FALSE,"CLIENTES";#N/A,#N/A,FALSE,"ESTADO";#N/A,#N/A,FALSE,"TECNICA"}</definedName>
    <definedName name="xs" localSheetId="9" hidden="1">{#N/A,#N/A,FALSE,"ENERGIA";#N/A,#N/A,FALSE,"PERDIDAS";#N/A,#N/A,FALSE,"CLIENTES";#N/A,#N/A,FALSE,"ESTADO";#N/A,#N/A,FALSE,"TECNICA"}</definedName>
    <definedName name="xs" localSheetId="0" hidden="1">{#N/A,#N/A,FALSE,"ENERGIA";#N/A,#N/A,FALSE,"PERDIDAS";#N/A,#N/A,FALSE,"CLIENTES";#N/A,#N/A,FALSE,"ESTADO";#N/A,#N/A,FALSE,"TECNICA"}</definedName>
    <definedName name="xs" hidden="1">{#N/A,#N/A,FALSE,"ENERGIA";#N/A,#N/A,FALSE,"PERDIDAS";#N/A,#N/A,FALSE,"CLIENTES";#N/A,#N/A,FALSE,"ESTADO";#N/A,#N/A,FALSE,"TECNICA"}</definedName>
    <definedName name="xsa" localSheetId="5" hidden="1">{#N/A,#N/A,FALSE,"LLAVE";#N/A,#N/A,FALSE,"EERR";#N/A,#N/A,FALSE,"ESP";#N/A,#N/A,FALSE,"EOAF";#N/A,#N/A,FALSE,"CASH";#N/A,#N/A,FALSE,"FINANZAS";#N/A,#N/A,FALSE,"DEUDA";#N/A,#N/A,FALSE,"INVERSION";#N/A,#N/A,FALSE,"PERSONAL"}</definedName>
    <definedName name="xsa" localSheetId="9" hidden="1">{#N/A,#N/A,FALSE,"LLAVE";#N/A,#N/A,FALSE,"EERR";#N/A,#N/A,FALSE,"ESP";#N/A,#N/A,FALSE,"EOAF";#N/A,#N/A,FALSE,"CASH";#N/A,#N/A,FALSE,"FINANZAS";#N/A,#N/A,FALSE,"DEUDA";#N/A,#N/A,FALSE,"INVERSION";#N/A,#N/A,FALSE,"PERSONAL"}</definedName>
    <definedName name="xsa" localSheetId="0"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#REF!</definedName>
    <definedName name="XXW" localSheetId="5" hidden="1">{#N/A,#N/A,FALSE,"SIM95"}</definedName>
    <definedName name="XXW" localSheetId="9" hidden="1">{#N/A,#N/A,FALSE,"SIM95"}</definedName>
    <definedName name="XXW" localSheetId="0" hidden="1">{#N/A,#N/A,FALSE,"SIM95"}</definedName>
    <definedName name="XXW" hidden="1">{#N/A,#N/A,FALSE,"SIM95"}</definedName>
    <definedName name="xxx" localSheetId="5" hidden="1">{#N/A,#N/A,FALSE,"ENERGIA";#N/A,#N/A,FALSE,"PERDIDAS";#N/A,#N/A,FALSE,"CLIENTES";#N/A,#N/A,FALSE,"ESTADO";#N/A,#N/A,FALSE,"TECNICA"}</definedName>
    <definedName name="xxx" localSheetId="9" hidden="1">{#N/A,#N/A,FALSE,"ENERGIA";#N/A,#N/A,FALSE,"PERDIDAS";#N/A,#N/A,FALSE,"CLIENTES";#N/A,#N/A,FALSE,"ESTADO";#N/A,#N/A,FALSE,"TECNICA"}</definedName>
    <definedName name="xxx" localSheetId="0" hidden="1">{#N/A,#N/A,FALSE,"ENERGIA";#N/A,#N/A,FALSE,"PERDIDAS";#N/A,#N/A,FALSE,"CLIENTES";#N/A,#N/A,FALSE,"ESTADO";#N/A,#N/A,FALSE,"TECNICA"}</definedName>
    <definedName name="xxx" hidden="1">{#N/A,#N/A,FALSE,"ENERGIA";#N/A,#N/A,FALSE,"PERDIDAS";#N/A,#N/A,FALSE,"CLIENTES";#N/A,#N/A,FALSE,"ESTADO";#N/A,#N/A,FALSE,"TECNICA"}</definedName>
    <definedName name="xxxx">#REF!</definedName>
    <definedName name="xxxx_21">#REF!</definedName>
    <definedName name="xxxx_54">#REF!</definedName>
    <definedName name="XXXXXX" localSheetId="5" hidden="1">{#N/A,#N/A,FALSE,"ENERGIA";#N/A,#N/A,FALSE,"PERDIDAS";#N/A,#N/A,FALSE,"CLIENTES";#N/A,#N/A,FALSE,"ESTADO";#N/A,#N/A,FALSE,"TECNICA"}</definedName>
    <definedName name="XXXXXX" localSheetId="9" hidden="1">{#N/A,#N/A,FALSE,"ENERGIA";#N/A,#N/A,FALSE,"PERDIDAS";#N/A,#N/A,FALSE,"CLIENTES";#N/A,#N/A,FALSE,"ESTADO";#N/A,#N/A,FALSE,"TECNICA"}</definedName>
    <definedName name="XXXXXX" localSheetId="0" hidden="1">{#N/A,#N/A,FALSE,"ENERGIA";#N/A,#N/A,FALSE,"PERDIDAS";#N/A,#N/A,FALSE,"CLIENTES";#N/A,#N/A,FALSE,"ESTADO";#N/A,#N/A,FALSE,"TECNICA"}</definedName>
    <definedName name="XXXXXX" hidden="1">{#N/A,#N/A,FALSE,"ENERGIA";#N/A,#N/A,FALSE,"PERDIDAS";#N/A,#N/A,FALSE,"CLIENTES";#N/A,#N/A,FALSE,"ESTADO";#N/A,#N/A,FALSE,"TECNICA"}</definedName>
    <definedName name="xxy" localSheetId="5" hidden="1">{#N/A,#N/A,FALSE,"SIM95"}</definedName>
    <definedName name="xxy" localSheetId="9" hidden="1">{#N/A,#N/A,FALSE,"SIM95"}</definedName>
    <definedName name="xxy" localSheetId="0" hidden="1">{#N/A,#N/A,FALSE,"SIM95"}</definedName>
    <definedName name="xxy" hidden="1">{#N/A,#N/A,FALSE,"SIM95"}</definedName>
    <definedName name="XYX">#REF!</definedName>
    <definedName name="xyz">#N/A</definedName>
    <definedName name="y">#REF!</definedName>
    <definedName name="YAAUGDEP" localSheetId="9">#REF!</definedName>
    <definedName name="YAAUGDEP" localSheetId="0">#REF!</definedName>
    <definedName name="YAAUGDEP">#REF!</definedName>
    <definedName name="YAAUGEOS" localSheetId="9">#REF!</definedName>
    <definedName name="YAAUGEOS" localSheetId="0">#REF!</definedName>
    <definedName name="YAAUGEOS">#REF!</definedName>
    <definedName name="YAAUGEQ" localSheetId="9">#REF!</definedName>
    <definedName name="YAAUGEQ" localSheetId="0">#REF!</definedName>
    <definedName name="YAAUGEQ">#REF!</definedName>
    <definedName name="YAAUGIAT">#REF!</definedName>
    <definedName name="YAAUGIBIT">#REF!</definedName>
    <definedName name="YAAUGINT">#REF!</definedName>
    <definedName name="YAAUGISN">#REF!</definedName>
    <definedName name="YAAUGNETCONT">#REF!</definedName>
    <definedName name="YAAUGSTEAM">#REF!</definedName>
    <definedName name="YAAUGTAX">#REF!</definedName>
    <definedName name="YAAUGTO">#REF!</definedName>
    <definedName name="YAAUGWHEEL">#REF!</definedName>
    <definedName name="YACOTISN">#REF!</definedName>
    <definedName name="YADECCAP">#REF!</definedName>
    <definedName name="YADECCO">#REF!</definedName>
    <definedName name="YADECCOAL">#REF!</definedName>
    <definedName name="YADECDA">#REF!</definedName>
    <definedName name="YADECDEP">#REF!</definedName>
    <definedName name="YADECEOS">#REF!</definedName>
    <definedName name="YADECEQ">#REF!</definedName>
    <definedName name="YADECIAT">#REF!</definedName>
    <definedName name="YADECIBIT">#REF!</definedName>
    <definedName name="YADECINT">#REF!</definedName>
    <definedName name="YADECISN">#REF!</definedName>
    <definedName name="YADECNETCONT">#REF!</definedName>
    <definedName name="YADECSTEAM">#REF!</definedName>
    <definedName name="YADECTAX">#REF!</definedName>
    <definedName name="YADECTO">#REF!</definedName>
    <definedName name="YADECWHEEL">#REF!</definedName>
    <definedName name="YAFEBCAP">#REF!</definedName>
    <definedName name="YAFEBCO">#REF!</definedName>
    <definedName name="YAFEBCOAL">#REF!</definedName>
    <definedName name="YAFEBDA">#REF!</definedName>
    <definedName name="YAFEBDEP">#REF!</definedName>
    <definedName name="YAFEBEOS">#REF!</definedName>
    <definedName name="YAFEBEQ">#REF!</definedName>
    <definedName name="YAFEBIAT">#REF!</definedName>
    <definedName name="YAFEBIBIT">#REF!</definedName>
    <definedName name="YAFEBINT">#REF!</definedName>
    <definedName name="YAFEBISN">#REF!</definedName>
    <definedName name="YAFEBNETCONT">#REF!</definedName>
    <definedName name="YAFEBSTEAM">#REF!</definedName>
    <definedName name="YAFEBTAX">#REF!</definedName>
    <definedName name="YAFEBTO">#REF!</definedName>
    <definedName name="YAFEBWHEEL">#REF!</definedName>
    <definedName name="YAGWAPR">#REF!</definedName>
    <definedName name="YAGWAUG">#REF!</definedName>
    <definedName name="YAGWFEB">#REF!</definedName>
    <definedName name="YAGWJAN">#REF!</definedName>
    <definedName name="YAGWJUL">#REF!</definedName>
    <definedName name="YAGWJUN">#REF!</definedName>
    <definedName name="YAGWMAR">#REF!</definedName>
    <definedName name="YAGWMAY">#REF!</definedName>
    <definedName name="YAISNAPR">#REF!</definedName>
    <definedName name="YAISNFEB">#REF!</definedName>
    <definedName name="YAISNJAN">#REF!</definedName>
    <definedName name="YAISNJUN">#REF!</definedName>
    <definedName name="YAISNMAR">#REF!</definedName>
    <definedName name="YAISNMAY">#REF!</definedName>
    <definedName name="YAJANCAP">#REF!</definedName>
    <definedName name="YAJANCO">#REF!</definedName>
    <definedName name="YAJANCOAL">#REF!</definedName>
    <definedName name="YAJANDA">#REF!</definedName>
    <definedName name="YAJANDEP">#REF!</definedName>
    <definedName name="YAJANEOS">#REF!</definedName>
    <definedName name="YAJANEQ">#REF!</definedName>
    <definedName name="YAJANIAT">#REF!</definedName>
    <definedName name="YAJANIBIT">#REF!</definedName>
    <definedName name="YAJANINT">#REF!</definedName>
    <definedName name="YAJANISN">#REF!</definedName>
    <definedName name="YAJANNETCONT">#REF!</definedName>
    <definedName name="YAJANSTEAM">#REF!</definedName>
    <definedName name="YAJANTAX">#REF!</definedName>
    <definedName name="YAJANTO">#REF!</definedName>
    <definedName name="YAJANWHEEL">#REF!</definedName>
    <definedName name="YAJULCAP">#REF!</definedName>
    <definedName name="YAJULCO">#REF!</definedName>
    <definedName name="YAJULCOAL">#REF!</definedName>
    <definedName name="YAJULDA">#REF!</definedName>
    <definedName name="YAJULDEP">#REF!</definedName>
    <definedName name="YAJULEOS">#REF!</definedName>
    <definedName name="YAJULEQ">#REF!</definedName>
    <definedName name="YAJULIAT">#REF!</definedName>
    <definedName name="YAJULIBIT">#REF!</definedName>
    <definedName name="YAJULINT">#REF!</definedName>
    <definedName name="YAJULISN">#REF!</definedName>
    <definedName name="YAJULNETCONT">#REF!</definedName>
    <definedName name="YAJULSTEAM">#REF!</definedName>
    <definedName name="YAJULTAX">#REF!</definedName>
    <definedName name="YAJULTO">#REF!</definedName>
    <definedName name="YAJULWHEEL">#REF!</definedName>
    <definedName name="YAJULYCOAL">#REF!</definedName>
    <definedName name="YAJUNCAP">#REF!</definedName>
    <definedName name="YAJUNCO">#REF!</definedName>
    <definedName name="YAJUNCOAL">#REF!</definedName>
    <definedName name="YAJUNDA">#REF!</definedName>
    <definedName name="YAJUNDEP">#REF!</definedName>
    <definedName name="YAJUNEOS">#REF!</definedName>
    <definedName name="YAJUNEQ">#REF!</definedName>
    <definedName name="YAJUNIAT">#REF!</definedName>
    <definedName name="YAJUNIBIT">#REF!</definedName>
    <definedName name="YAJUNINT">#REF!</definedName>
    <definedName name="YAJUNISN">#REF!</definedName>
    <definedName name="YAJUNNETCONT">#REF!</definedName>
    <definedName name="YAJUNSTEAM">#REF!</definedName>
    <definedName name="YAJUNTAX">#REF!</definedName>
    <definedName name="YAJUNTO">#REF!</definedName>
    <definedName name="YAJUNWHEEL">#REF!</definedName>
    <definedName name="YAMARCAP">#REF!</definedName>
    <definedName name="YAMARCO">#REF!</definedName>
    <definedName name="YAMARCOAL">#REF!</definedName>
    <definedName name="YAMARDA">#REF!</definedName>
    <definedName name="YAMARDEP">#REF!</definedName>
    <definedName name="YAMAREOS">#REF!</definedName>
    <definedName name="YAMAREQ">#REF!</definedName>
    <definedName name="YAMARIAT">#REF!</definedName>
    <definedName name="YAMARIBIT">#REF!</definedName>
    <definedName name="YAMARINT">#REF!</definedName>
    <definedName name="YAMARISN">#REF!</definedName>
    <definedName name="YAMARNETCONT">#REF!</definedName>
    <definedName name="YAMARSTEAM">#REF!</definedName>
    <definedName name="YAMARTAX">#REF!</definedName>
    <definedName name="YAMARTO">#REF!</definedName>
    <definedName name="YAMARWHEEL">#REF!</definedName>
    <definedName name="YAMAYCAP">#REF!</definedName>
    <definedName name="YAMAYCO">#REF!</definedName>
    <definedName name="YAMAYCOAL">#REF!</definedName>
    <definedName name="YAMAYDA">#REF!</definedName>
    <definedName name="YAMAYDEP">#REF!</definedName>
    <definedName name="YAMAYEOS">#REF!</definedName>
    <definedName name="YAMAYEQ">#REF!</definedName>
    <definedName name="YAMAYIAT">#REF!</definedName>
    <definedName name="YAMAYIBIT">#REF!</definedName>
    <definedName name="YAMAYINT">#REF!</definedName>
    <definedName name="YAMAYISN">#REF!</definedName>
    <definedName name="YAMAYNETCONT">#REF!</definedName>
    <definedName name="YAMAYSTEAM">#REF!</definedName>
    <definedName name="YAMAYTAX">#REF!</definedName>
    <definedName name="YAMAYTO">#REF!</definedName>
    <definedName name="YAMAYWHEEL">#REF!</definedName>
    <definedName name="YAMIAPR">#REF!</definedName>
    <definedName name="YAMIAUG">#REF!</definedName>
    <definedName name="YAMIDEC">#REF!</definedName>
    <definedName name="YAMIFEB">#REF!</definedName>
    <definedName name="YAMIJAN">#REF!</definedName>
    <definedName name="YAMIJUL">#REF!</definedName>
    <definedName name="YAMIJUN">#REF!</definedName>
    <definedName name="YAMIMAR">#REF!</definedName>
    <definedName name="YAMIMAY">#REF!</definedName>
    <definedName name="YAMINOV">#REF!</definedName>
    <definedName name="YAMIOCT">#REF!</definedName>
    <definedName name="YAMISEP">#REF!</definedName>
    <definedName name="YANOVCAP">#REF!</definedName>
    <definedName name="YANOVCO">#REF!</definedName>
    <definedName name="YANOVCOAL">#REF!</definedName>
    <definedName name="YANOVDA">#REF!</definedName>
    <definedName name="YANOVDEP">#REF!</definedName>
    <definedName name="YANOVEOS">#REF!</definedName>
    <definedName name="YANOVEQ">#REF!</definedName>
    <definedName name="YANOVIAT">#REF!</definedName>
    <definedName name="YANOVIBIT">#REF!</definedName>
    <definedName name="YANOVINT">#REF!</definedName>
    <definedName name="YANOVISN">#REF!</definedName>
    <definedName name="YANOVNETCONT">#REF!</definedName>
    <definedName name="YANOVSTEAM">#REF!</definedName>
    <definedName name="YANOVTAX">#REF!</definedName>
    <definedName name="YANOVTO">#REF!</definedName>
    <definedName name="YANOVWHEEL">#REF!</definedName>
    <definedName name="YAOCTCAP">#REF!</definedName>
    <definedName name="YAOCTCO">#REF!</definedName>
    <definedName name="YAOCTCOAL">#REF!</definedName>
    <definedName name="YAOCTDA">#REF!</definedName>
    <definedName name="YAOCTDEP">#REF!</definedName>
    <definedName name="YAOCTEOS">#REF!</definedName>
    <definedName name="YAOCTEQ">#REF!</definedName>
    <definedName name="YAOCTIAT">#REF!</definedName>
    <definedName name="YAOCTIBIT">#REF!</definedName>
    <definedName name="YAOCTINT">#REF!</definedName>
    <definedName name="YAOCTISN">#REF!</definedName>
    <definedName name="YAOCTNETCONT">#REF!</definedName>
    <definedName name="YAOCTSTEAM">#REF!</definedName>
    <definedName name="YAOCTTAX">#REF!</definedName>
    <definedName name="YAOCTTO">#REF!</definedName>
    <definedName name="YAOCTWHEEL">#REF!</definedName>
    <definedName name="YASEPCAP">#REF!</definedName>
    <definedName name="YASEPCO">#REF!</definedName>
    <definedName name="YASEPCOAL">#REF!</definedName>
    <definedName name="YASEPDA">#REF!</definedName>
    <definedName name="YASEPDEP">#REF!</definedName>
    <definedName name="YASEPEOS">#REF!</definedName>
    <definedName name="YASEPEQ">#REF!</definedName>
    <definedName name="YASEPIAT">#REF!</definedName>
    <definedName name="YASEPIBIT">#REF!</definedName>
    <definedName name="YASEPINT">#REF!</definedName>
    <definedName name="YASEPISN">#REF!</definedName>
    <definedName name="YASEPNETCONT">#REF!</definedName>
    <definedName name="YASEPSTEAM">#REF!</definedName>
    <definedName name="YASEPTAX">#REF!</definedName>
    <definedName name="YASEPTO">#REF!</definedName>
    <definedName name="YASEPWHEEL">#REF!</definedName>
    <definedName name="YBAPRBANKINT">#REF!</definedName>
    <definedName name="YBAPRCAP">#REF!</definedName>
    <definedName name="YBAPRCO">#REF!</definedName>
    <definedName name="YBAPRCOAL">#REF!</definedName>
    <definedName name="YBAPRDA">#REF!</definedName>
    <definedName name="YBAPRDEP">#REF!</definedName>
    <definedName name="YBAPREOS">#REF!</definedName>
    <definedName name="YBAPREQ">#REF!</definedName>
    <definedName name="YBAPRIAT">#REF!</definedName>
    <definedName name="YBAPRIBIT">#REF!</definedName>
    <definedName name="YBAPRINT">#REF!</definedName>
    <definedName name="YBAPRNETCONT">#REF!</definedName>
    <definedName name="YBAPRSTEAM">#REF!</definedName>
    <definedName name="YBAPRTAX">#REF!</definedName>
    <definedName name="YBAPRTO">#REF!</definedName>
    <definedName name="YBAPRWHEEL">#REF!</definedName>
    <definedName name="YBAUGBANKINT">#REF!</definedName>
    <definedName name="YBAUGCAP">#REF!</definedName>
    <definedName name="YBAUGCO">#REF!</definedName>
    <definedName name="YBAUGCOAL">#REF!</definedName>
    <definedName name="YBAUGDA">#REF!</definedName>
    <definedName name="YBAUGDEP">#REF!</definedName>
    <definedName name="YBAUGEOS">#REF!</definedName>
    <definedName name="YBAUGEQ">#REF!</definedName>
    <definedName name="YBAUGIAT">#REF!</definedName>
    <definedName name="YBAUGIBIT">#REF!</definedName>
    <definedName name="YBAUGINT">#REF!</definedName>
    <definedName name="YBAUGNETCONT">#REF!</definedName>
    <definedName name="YBAUGSTEAM">#REF!</definedName>
    <definedName name="YBAUGTAX">#REF!</definedName>
    <definedName name="YBAUGWHEEL">#REF!</definedName>
    <definedName name="YBDECBANKINT">#REF!</definedName>
    <definedName name="YBDECCAP">#REF!</definedName>
    <definedName name="YBDECCO">#REF!</definedName>
    <definedName name="YBDECCOAL">#REF!</definedName>
    <definedName name="YBDECDA">#REF!</definedName>
    <definedName name="YBDECDEP">#REF!</definedName>
    <definedName name="YBDECEOS">#REF!</definedName>
    <definedName name="YBDECEQ">#REF!</definedName>
    <definedName name="YBDECGW">#REF!</definedName>
    <definedName name="YBDECIAT">#REF!</definedName>
    <definedName name="YBDECIBIT">#REF!</definedName>
    <definedName name="YBDECINT">#REF!</definedName>
    <definedName name="YBDECISN">#REF!</definedName>
    <definedName name="YBDECNETCONT">#REF!</definedName>
    <definedName name="YBDECSTEAM">#REF!</definedName>
    <definedName name="YBDECTAX">#REF!</definedName>
    <definedName name="YBDECWHEEL">#REF!</definedName>
    <definedName name="YBFEBBANKINT">#REF!</definedName>
    <definedName name="YBFEBCAP">#REF!</definedName>
    <definedName name="YBFEBCO">#REF!</definedName>
    <definedName name="YBFEBCOAL">#REF!</definedName>
    <definedName name="YBFEBDA">#REF!</definedName>
    <definedName name="YBFEBDEP">#REF!</definedName>
    <definedName name="YBFEBEOS">#REF!</definedName>
    <definedName name="YBFEBEQ">#REF!</definedName>
    <definedName name="YBFEBIAT">#REF!</definedName>
    <definedName name="YBFEBIBIT">#REF!</definedName>
    <definedName name="YBFEBINT">#REF!</definedName>
    <definedName name="YBFEBNETCONT">#REF!</definedName>
    <definedName name="YBFEBSTEAM">#REF!</definedName>
    <definedName name="YBFEBTAX">#REF!</definedName>
    <definedName name="YBFEBTO">#REF!</definedName>
    <definedName name="YBFEBWHEEL">#REF!</definedName>
    <definedName name="YBISNAPR">#REF!</definedName>
    <definedName name="YBISNAUG">#REF!</definedName>
    <definedName name="YBISNDEC">#REF!</definedName>
    <definedName name="YBISNFEB">#REF!</definedName>
    <definedName name="YBISNJAN">#REF!</definedName>
    <definedName name="YBISNJUL">#REF!</definedName>
    <definedName name="YBISNJUN">#REF!</definedName>
    <definedName name="YBISNMAR">#REF!</definedName>
    <definedName name="YBISNMAY">#REF!</definedName>
    <definedName name="YBISNNOV">#REF!</definedName>
    <definedName name="YBISNOCT">#REF!</definedName>
    <definedName name="YBISNSEP">#REF!</definedName>
    <definedName name="YBJANBANKINT">#REF!</definedName>
    <definedName name="YBJANCAP">#REF!</definedName>
    <definedName name="YBJANCO">#REF!</definedName>
    <definedName name="YBJANCOAL">#REF!</definedName>
    <definedName name="YBJANDA">#REF!</definedName>
    <definedName name="YBJANDEP">#REF!</definedName>
    <definedName name="YBJANEOS">#REF!</definedName>
    <definedName name="YBJANEQ">#REF!</definedName>
    <definedName name="YBJANIAT">#REF!</definedName>
    <definedName name="YBJANIBIT">#REF!</definedName>
    <definedName name="YBJANINT">#REF!</definedName>
    <definedName name="YBJANNETCONT">#REF!</definedName>
    <definedName name="YBJANSTEAM">#REF!</definedName>
    <definedName name="YBJANTAX">#REF!</definedName>
    <definedName name="YBJANTO">#REF!</definedName>
    <definedName name="YBJANWHEEL">#REF!</definedName>
    <definedName name="YBJULBANKINT">#REF!</definedName>
    <definedName name="YBJULCAP">#REF!</definedName>
    <definedName name="YBJULCO">#REF!</definedName>
    <definedName name="YBJULCOAL">#REF!</definedName>
    <definedName name="YBJULDA">#REF!</definedName>
    <definedName name="YBJULDEP">#REF!</definedName>
    <definedName name="YBJULEOS">#REF!</definedName>
    <definedName name="YBJULEQ">#REF!</definedName>
    <definedName name="YBJULIAT">#REF!</definedName>
    <definedName name="YBJULIBIT">#REF!</definedName>
    <definedName name="YBJULINT">#REF!</definedName>
    <definedName name="YBJULNETCONT">#REF!</definedName>
    <definedName name="YBJULSTEAM">#REF!</definedName>
    <definedName name="YBJULTAX">#REF!</definedName>
    <definedName name="YBJULTO">#REF!</definedName>
    <definedName name="YBJULWHEEL">#REF!</definedName>
    <definedName name="YBJUNBANKINT">#REF!</definedName>
    <definedName name="YBJUNCAP">#REF!</definedName>
    <definedName name="YBJUNCO">#REF!</definedName>
    <definedName name="YBJUNCOAL">#REF!</definedName>
    <definedName name="YBJUNDA">#REF!</definedName>
    <definedName name="YBJUNDEP">#REF!</definedName>
    <definedName name="YBJUNEOS">#REF!</definedName>
    <definedName name="YBJUNEQ">#REF!</definedName>
    <definedName name="YBJUNIAT">#REF!</definedName>
    <definedName name="YBJUNIBIT">#REF!</definedName>
    <definedName name="YBJUNINT">#REF!</definedName>
    <definedName name="YBJUNNETCONT">#REF!</definedName>
    <definedName name="YBJUNSTEAM">#REF!</definedName>
    <definedName name="YBJUNTAX">#REF!</definedName>
    <definedName name="YBJUNTO">#REF!</definedName>
    <definedName name="YBJUNWHEEL">#REF!</definedName>
    <definedName name="YBMARBANKINT">#REF!</definedName>
    <definedName name="YBMARCAP">#REF!</definedName>
    <definedName name="YBMARCO">#REF!</definedName>
    <definedName name="YBMARCOAL">#REF!</definedName>
    <definedName name="YBMARDA">#REF!</definedName>
    <definedName name="YBMARDEP">#REF!</definedName>
    <definedName name="YBMAREOS">#REF!</definedName>
    <definedName name="YBMAREQ">#REF!</definedName>
    <definedName name="YBMARIAT">#REF!</definedName>
    <definedName name="YBMARIBIT">#REF!</definedName>
    <definedName name="YBMARINT">#REF!</definedName>
    <definedName name="YBMARNETCONT">#REF!</definedName>
    <definedName name="YBMARSTEAM">#REF!</definedName>
    <definedName name="YBMARTAX">#REF!</definedName>
    <definedName name="YBMARTO">#REF!</definedName>
    <definedName name="YBMARWHEEL">#REF!</definedName>
    <definedName name="YBMAYBANKINT">#REF!</definedName>
    <definedName name="YBMAYCAP">#REF!</definedName>
    <definedName name="YBMAYCO">#REF!</definedName>
    <definedName name="YBMAYCOAL">#REF!</definedName>
    <definedName name="YBMAYDA">#REF!</definedName>
    <definedName name="YBMAYDEP">#REF!</definedName>
    <definedName name="YBMAYEOS">#REF!</definedName>
    <definedName name="YBMAYEQ">#REF!</definedName>
    <definedName name="YBMAYIAT">#REF!</definedName>
    <definedName name="YBMAYIBIT">#REF!</definedName>
    <definedName name="YBMAYINT">#REF!</definedName>
    <definedName name="YBMAYNETCONT">#REF!</definedName>
    <definedName name="YBMAYSTEAM">#REF!</definedName>
    <definedName name="YBMAYTAX">#REF!</definedName>
    <definedName name="YBMAYTO">#REF!</definedName>
    <definedName name="YBMAYWHEEL">#REF!</definedName>
    <definedName name="YBMIAPR">#REF!</definedName>
    <definedName name="YBMIAUG">#REF!</definedName>
    <definedName name="YBMIDEC">#REF!</definedName>
    <definedName name="YBMIFEB">#REF!</definedName>
    <definedName name="YBMIJAN">#REF!</definedName>
    <definedName name="YBMIJUL">#REF!</definedName>
    <definedName name="YBMIJUN">#REF!</definedName>
    <definedName name="YBMIMAR">#REF!</definedName>
    <definedName name="YBMINOV">#REF!</definedName>
    <definedName name="YBMIOCT">#REF!</definedName>
    <definedName name="YBMISEP">#REF!</definedName>
    <definedName name="YBNOVCAP">#REF!</definedName>
    <definedName name="YBNOVCO">#REF!</definedName>
    <definedName name="YBNOVCOAL">#REF!</definedName>
    <definedName name="YBNOVDA">#REF!</definedName>
    <definedName name="YBNOVDEP">#REF!</definedName>
    <definedName name="YBNOVEOS">#REF!</definedName>
    <definedName name="YBNOVEQ">#REF!</definedName>
    <definedName name="YBNOVIAT">#REF!</definedName>
    <definedName name="YBNOVIBIT">#REF!</definedName>
    <definedName name="YBNOVINT">#REF!</definedName>
    <definedName name="YBNOVNETCONT">#REF!</definedName>
    <definedName name="YBNOVSTEAM">#REF!</definedName>
    <definedName name="YBNOVTAX">#REF!</definedName>
    <definedName name="YBNOVWHEEL">#REF!</definedName>
    <definedName name="YBOCTBANKINT">#REF!</definedName>
    <definedName name="YBOCTCAP">#REF!</definedName>
    <definedName name="YBOCTCO">#REF!</definedName>
    <definedName name="YBOCTCOAL">#REF!</definedName>
    <definedName name="YBOCTDA">#REF!</definedName>
    <definedName name="YBOCTDEP">#REF!</definedName>
    <definedName name="YBOCTEOS">#REF!</definedName>
    <definedName name="YBOCTEQ">#REF!</definedName>
    <definedName name="YBOCTIAT">#REF!</definedName>
    <definedName name="YBOCTIBIT">#REF!</definedName>
    <definedName name="YBOCTINT">#REF!</definedName>
    <definedName name="YBOCTNETCONT">#REF!</definedName>
    <definedName name="YBOCTSTEAM">#REF!</definedName>
    <definedName name="YBOCTTAX">#REF!</definedName>
    <definedName name="YBOCTWHEEL">#REF!</definedName>
    <definedName name="YBOJANCO">#REF!</definedName>
    <definedName name="YBSEPBANKINT">#REF!</definedName>
    <definedName name="YBSEPCAP">#REF!</definedName>
    <definedName name="YBSEPCO">#REF!</definedName>
    <definedName name="YBSEPCOAL">#REF!</definedName>
    <definedName name="YBSEPDA">#REF!</definedName>
    <definedName name="YBSEPDEP">#REF!</definedName>
    <definedName name="YBSEPEOS">#REF!</definedName>
    <definedName name="YBSEPEQ">#REF!</definedName>
    <definedName name="YBSEPIAT">#REF!</definedName>
    <definedName name="YBSEPIBIT">#REF!</definedName>
    <definedName name="YBSEPINT">#REF!</definedName>
    <definedName name="YBSEPNETCONT">#REF!</definedName>
    <definedName name="YBSEPSTEAM">#REF!</definedName>
    <definedName name="YBSEPTAX">#REF!</definedName>
    <definedName name="YBSEPWHEEL">#REF!</definedName>
    <definedName name="YEAR">#REF!</definedName>
    <definedName name="YearEnd">#REF!</definedName>
    <definedName name="yeuyu" localSheetId="5" hidden="1">{#N/A,#N/A,FALSE,"CONTROLE"}</definedName>
    <definedName name="yeuyu" localSheetId="9" hidden="1">{#N/A,#N/A,FALSE,"CONTROLE"}</definedName>
    <definedName name="yeuyu" localSheetId="0" hidden="1">{#N/A,#N/A,FALSE,"CONTROLE"}</definedName>
    <definedName name="yeuyu" hidden="1">{#N/A,#N/A,FALSE,"CONTROLE"}</definedName>
    <definedName name="YMISNAPR">#REF!</definedName>
    <definedName name="you">#REF!</definedName>
    <definedName name="yru6" localSheetId="5" hidden="1">{#N/A,#N/A,FALSE,"CONTROLE";#N/A,#N/A,FALSE,"CONTROLE"}</definedName>
    <definedName name="yru6" localSheetId="9" hidden="1">{#N/A,#N/A,FALSE,"CONTROLE";#N/A,#N/A,FALSE,"CONTROLE"}</definedName>
    <definedName name="yru6" localSheetId="0" hidden="1">{#N/A,#N/A,FALSE,"CONTROLE";#N/A,#N/A,FALSE,"CONTROLE"}</definedName>
    <definedName name="yru6" hidden="1">{#N/A,#N/A,FALSE,"CONTROLE";#N/A,#N/A,FALSE,"CONTROLE"}</definedName>
    <definedName name="YTDACTAPRFEE">#REF!</definedName>
    <definedName name="YTDACTAPRINT">#REF!</definedName>
    <definedName name="YTDACTAUGFEE">#REF!</definedName>
    <definedName name="YTDACTAUGINT">#REF!</definedName>
    <definedName name="YTDACTDECFEE">#REF!</definedName>
    <definedName name="YTDACTDECINT">#REF!</definedName>
    <definedName name="YTDACTFEBFEE">#REF!</definedName>
    <definedName name="YTDACTFEBINT">#REF!</definedName>
    <definedName name="YTDACTJANFEE">#REF!</definedName>
    <definedName name="YTDACTJANINT">#REF!</definedName>
    <definedName name="YTDACTJULFEE">#REF!</definedName>
    <definedName name="YTDACTJULINT">#REF!</definedName>
    <definedName name="YTDACTJUNFEE">#REF!</definedName>
    <definedName name="YTDACTJUNINT">#REF!</definedName>
    <definedName name="YTDACTMARFEE">#REF!</definedName>
    <definedName name="YTDACTMARINT">#REF!</definedName>
    <definedName name="YTDACTMAYFEE">#REF!</definedName>
    <definedName name="YTDACTMAYINT">#REF!</definedName>
    <definedName name="YTDACTNOVFEE">#REF!</definedName>
    <definedName name="YTDACTNOVINT">#REF!</definedName>
    <definedName name="YTDACTOCTFEE">#REF!</definedName>
    <definedName name="YTDACTOCTINT">#REF!</definedName>
    <definedName name="YTDACTSEPFEE">#REF!</definedName>
    <definedName name="YTDACTSEPINT">#REF!</definedName>
    <definedName name="YTDBUDAPRFEE">#REF!</definedName>
    <definedName name="YTDBUDAPRINT">#REF!</definedName>
    <definedName name="YTDBUDAUGFEE">#REF!</definedName>
    <definedName name="YTDBUDAUGINT">#REF!</definedName>
    <definedName name="YTDBUDDECFEE">#REF!</definedName>
    <definedName name="YTDBUDDECINT">#REF!</definedName>
    <definedName name="YTDBUDFEBFEE">#REF!</definedName>
    <definedName name="YTDBUDFEBINT">#REF!</definedName>
    <definedName name="YTDBUDJANFEE">#REF!</definedName>
    <definedName name="YTDBUDJANINT">#REF!</definedName>
    <definedName name="YTDBUDJULFEE">#REF!</definedName>
    <definedName name="YTDBUDJULINT">#REF!</definedName>
    <definedName name="YTDBUDJUNFEE">#REF!</definedName>
    <definedName name="YTDBUDJUNINT">#REF!</definedName>
    <definedName name="YTDBUDMARFEE">#REF!</definedName>
    <definedName name="YTDBUDMARINT">#REF!</definedName>
    <definedName name="YTDBUDMAYFEE">#REF!</definedName>
    <definedName name="YTDBUDMAYINT">#REF!</definedName>
    <definedName name="YTDBUDNOVFEE">#REF!</definedName>
    <definedName name="YTDBUDNOVINT">#REF!</definedName>
    <definedName name="YTDBUDOCTFEE">#REF!</definedName>
    <definedName name="YTDBUDOCTINT">#REF!</definedName>
    <definedName name="YTDBUDSEPINT">#REF!</definedName>
    <definedName name="ytuytuyt" localSheetId="5" hidden="1">{#N/A,#N/A,FALSE,"CONTROLE";#N/A,#N/A,FALSE,"CONTROLE"}</definedName>
    <definedName name="ytuytuyt" localSheetId="9" hidden="1">{#N/A,#N/A,FALSE,"CONTROLE";#N/A,#N/A,FALSE,"CONTROLE"}</definedName>
    <definedName name="ytuytuyt" localSheetId="0" hidden="1">{#N/A,#N/A,FALSE,"CONTROLE";#N/A,#N/A,FALSE,"CONTROLE"}</definedName>
    <definedName name="ytuytuyt" hidden="1">{#N/A,#N/A,FALSE,"CONTROLE";#N/A,#N/A,FALSE,"CONTROLE"}</definedName>
    <definedName name="ytytry" localSheetId="5" hidden="1">{#N/A,#N/A,FALSE,"CONTROLE"}</definedName>
    <definedName name="ytytry" localSheetId="9" hidden="1">{#N/A,#N/A,FALSE,"CONTROLE"}</definedName>
    <definedName name="ytytry" localSheetId="0" hidden="1">{#N/A,#N/A,FALSE,"CONTROLE"}</definedName>
    <definedName name="ytytry" hidden="1">{#N/A,#N/A,FALSE,"CONTROLE"}</definedName>
    <definedName name="yuii" localSheetId="5" hidden="1">{#N/A,#N/A,FALSE,"CONTROLE";#N/A,#N/A,FALSE,"CONTROLE"}</definedName>
    <definedName name="yuii" localSheetId="9" hidden="1">{#N/A,#N/A,FALSE,"CONTROLE";#N/A,#N/A,FALSE,"CONTROLE"}</definedName>
    <definedName name="yuii" localSheetId="0" hidden="1">{#N/A,#N/A,FALSE,"CONTROLE";#N/A,#N/A,FALSE,"CONTROLE"}</definedName>
    <definedName name="yuii" hidden="1">{#N/A,#N/A,FALSE,"CONTROLE";#N/A,#N/A,FALSE,"CONTROLE"}</definedName>
    <definedName name="YYY" localSheetId="5" hidden="1">{#N/A,#N/A,FALSE,"SIM95"}</definedName>
    <definedName name="YYY" localSheetId="9" hidden="1">{#N/A,#N/A,FALSE,"SIM95"}</definedName>
    <definedName name="YYY" localSheetId="0" hidden="1">{#N/A,#N/A,FALSE,"SIM95"}</definedName>
    <definedName name="YYY" hidden="1">{#N/A,#N/A,FALSE,"SIM95"}</definedName>
    <definedName name="YYZ" localSheetId="5" hidden="1">{#N/A,#N/A,FALSE,"SIM95"}</definedName>
    <definedName name="YYZ" localSheetId="9" hidden="1">{#N/A,#N/A,FALSE,"SIM95"}</definedName>
    <definedName name="YYZ" localSheetId="0" hidden="1">{#N/A,#N/A,FALSE,"SIM95"}</definedName>
    <definedName name="YYZ" hidden="1">{#N/A,#N/A,FALSE,"SIM95"}</definedName>
    <definedName name="Z">#REF!</definedName>
    <definedName name="Z_1" localSheetId="9">#REF!</definedName>
    <definedName name="Z_1" localSheetId="0">#REF!</definedName>
    <definedName name="Z_1">#REF!</definedName>
    <definedName name="Z_3" localSheetId="9">#REF!</definedName>
    <definedName name="Z_3" localSheetId="0">#REF!</definedName>
    <definedName name="Z_3">#REF!</definedName>
    <definedName name="Z757Z120" localSheetId="9">#REF!</definedName>
    <definedName name="Z757Z120" localSheetId="0">#REF!</definedName>
    <definedName name="Z757Z120">#REF!</definedName>
    <definedName name="ze">#REF!</definedName>
    <definedName name="ZERO">#REF!</definedName>
    <definedName name="zfsfsfs" localSheetId="5"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zfsfsfs" localSheetId="9"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zfsfsfs" localSheetId="0"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zfsfsfs" hidden="1">{#N/A,#N/A,FALSE,"CAPAS";#N/A,#N/A,FALSE,"BP-BOM";#N/A,#N/A,FALSE,"DRBOM";#N/A,#N/A,FALSE,"DRE-RAT";#N/A,#N/A,FALSE,"CAPAS II";#N/A,#N/A,FALSE,"DRE-2";#N/A,#N/A,FALSE,"DRE";#N/A,#N/A,FALSE,"BALPTR";#N/A,#N/A,FALSE,"MUTAC (3)";#N/A,#N/A,FALSE,"DOAR";#N/A,#N/A,FALSE,"ANEX-01";#N/A,#N/A,FALSE,"ANEX-02";#N/A,#N/A,FALSE,"ANEX-03";#N/A,#N/A,FALSE,"ANEX-04";#N/A,#N/A,FALSE,"ANEX-05";#N/A,#N/A,FALSE,"ANEX-5A";#N/A,#N/A,FALSE,"ANEX-06";#N/A,#N/A,FALSE,"ANEX-07";#N/A,#N/A,FALSE,"ANEX-08";#N/A,#N/A,FALSE,"ANEX-09";#N/A,#N/A,FALSE,"ANEX-10";#N/A,#N/A,FALSE,"ANEX-11";#N/A,#N/A,FALSE,"ANEX-12";#N/A,#N/A,FALSE,"ANEX-13";#N/A,#N/A,FALSE,"ANEX-14";#N/A,#N/A,FALSE,"EBITDA98";#N/A,#N/A,FALSE,"Demre-Semestral";#N/A,#N/A,FALSE,"English";#N/A,#N/A,FALSE,"DRE";#N/A,#N/A,FALSE,"ANEX-15";#N/A,#N/A,FALSE,"ANEX-15 A"}</definedName>
    <definedName name="ZoomVal">#REF!</definedName>
    <definedName name="zxcz" localSheetId="5" hidden="1">{#N/A,#N/A,FALSE,"CONTROLE"}</definedName>
    <definedName name="zxcz" localSheetId="9" hidden="1">{#N/A,#N/A,FALSE,"CONTROLE"}</definedName>
    <definedName name="zxcz" localSheetId="0" hidden="1">{#N/A,#N/A,FALSE,"CONTROLE"}</definedName>
    <definedName name="zxcz" hidden="1">{#N/A,#N/A,FALSE,"CONTROLE"}</definedName>
    <definedName name="ZZ">#REF!</definedName>
    <definedName name="zzzz">#REF!</definedName>
    <definedName name="zzzzz" localSheetId="5" hidden="1">{#N/A,#N/A,FALSE,"ENERGIA";#N/A,#N/A,FALSE,"PERDIDAS";#N/A,#N/A,FALSE,"CLIENTES";#N/A,#N/A,FALSE,"ESTADO";#N/A,#N/A,FALSE,"TECNICA"}</definedName>
    <definedName name="zzzzz" localSheetId="9" hidden="1">{#N/A,#N/A,FALSE,"ENERGIA";#N/A,#N/A,FALSE,"PERDIDAS";#N/A,#N/A,FALSE,"CLIENTES";#N/A,#N/A,FALSE,"ESTADO";#N/A,#N/A,FALSE,"TECNICA"}</definedName>
    <definedName name="zzzzz" localSheetId="0" hidden="1">{#N/A,#N/A,FALSE,"ENERGIA";#N/A,#N/A,FALSE,"PERDIDAS";#N/A,#N/A,FALSE,"CLIENTES";#N/A,#N/A,FALSE,"ESTADO";#N/A,#N/A,FALSE,"TECNICA"}</definedName>
    <definedName name="zzzzz" hidden="1">{#N/A,#N/A,FALSE,"ENERGIA";#N/A,#N/A,FALSE,"PERDIDAS";#N/A,#N/A,FALSE,"CLIENTES";#N/A,#N/A,FALSE,"ESTADO";#N/A,#N/A,FALSE,"TECNICA"}</definedName>
    <definedName name="zzzzzzzzzzzzzzzzzz" localSheetId="5" hidden="1">{#N/A,#N/A,FALSE,"ACTIVO - hoja 1";#N/A,#N/A,FALSE,"ACTIVO - hoja 2";#N/A,#N/A,FALSE,"PASIVO - hoja 1";#N/A,#N/A,FALSE,"PASIVO - hoja 2";#N/A,#N/A,FALSE,"GASTOS - hoja 1 ";#N/A,#N/A,FALSE,"GASTOS - hoja 2";#N/A,#N/A,FALSE,"INGRESOS - hoja 1 ";#N/A,#N/A,FALSE,"INGRESOS - hoja 2"}</definedName>
    <definedName name="zzzzzzzzzzzzzzzzzz" localSheetId="9" hidden="1">{#N/A,#N/A,FALSE,"ACTIVO - hoja 1";#N/A,#N/A,FALSE,"ACTIVO - hoja 2";#N/A,#N/A,FALSE,"PASIVO - hoja 1";#N/A,#N/A,FALSE,"PASIVO - hoja 2";#N/A,#N/A,FALSE,"GASTOS - hoja 1 ";#N/A,#N/A,FALSE,"GASTOS - hoja 2";#N/A,#N/A,FALSE,"INGRESOS - hoja 1 ";#N/A,#N/A,FALSE,"INGRESOS - hoja 2"}</definedName>
    <definedName name="zzzzzzzzzzzzzzzzzz" localSheetId="0" hidden="1">{#N/A,#N/A,FALSE,"ACTIVO - hoja 1";#N/A,#N/A,FALSE,"ACTIVO - hoja 2";#N/A,#N/A,FALSE,"PASIVO - hoja 1";#N/A,#N/A,FALSE,"PASIVO - hoja 2";#N/A,#N/A,FALSE,"GASTOS - hoja 1 ";#N/A,#N/A,FALSE,"GASTOS - hoja 2";#N/A,#N/A,FALSE,"INGRESOS - hoja 1 ";#N/A,#N/A,FALSE,"INGRESOS - hoja 2"}</definedName>
    <definedName name="zzzzzzzzzzzzzzzzzz" hidden="1">{#N/A,#N/A,FALSE,"ACTIVO - hoja 1";#N/A,#N/A,FALSE,"ACTIVO - hoja 2";#N/A,#N/A,FALSE,"PASIVO - hoja 1";#N/A,#N/A,FALSE,"PASIVO - hoja 2";#N/A,#N/A,FALSE,"GASTOS - hoja 1 ";#N/A,#N/A,FALSE,"GASTOS - hoja 2";#N/A,#N/A,FALSE,"INGRESOS - hoja 1 ";#N/A,#N/A,FALSE,"INGRESOS - hoja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M145" i="141" l="1"/>
  <c r="DM134" i="141"/>
  <c r="M46" i="137"/>
  <c r="N46" i="137"/>
  <c r="N48" i="137" s="1"/>
  <c r="N51" i="137" s="1"/>
  <c r="O46" i="137"/>
  <c r="P46" i="137"/>
  <c r="Q46" i="137"/>
  <c r="Q50" i="137" s="1"/>
  <c r="R46" i="137"/>
  <c r="R48" i="137" s="1"/>
  <c r="R51" i="137" s="1"/>
  <c r="S46" i="137"/>
  <c r="T46" i="137"/>
  <c r="T48" i="137" s="1"/>
  <c r="T51" i="137" s="1"/>
  <c r="U46" i="137"/>
  <c r="V46" i="137"/>
  <c r="V50" i="137" s="1"/>
  <c r="W46" i="137"/>
  <c r="X46" i="137"/>
  <c r="Y46" i="137"/>
  <c r="Y48" i="137" s="1"/>
  <c r="Y51" i="137" s="1"/>
  <c r="L46" i="137"/>
  <c r="L48" i="137" s="1"/>
  <c r="L51" i="137" s="1"/>
  <c r="Y47" i="137"/>
  <c r="Y49" i="137"/>
  <c r="X48" i="137"/>
  <c r="X51" i="137"/>
  <c r="W48" i="137"/>
  <c r="W51" i="137" s="1"/>
  <c r="U47" i="137"/>
  <c r="U48" i="137"/>
  <c r="U49" i="137"/>
  <c r="U51" i="137"/>
  <c r="S48" i="137"/>
  <c r="S51" i="137" s="1"/>
  <c r="P47" i="137"/>
  <c r="P48" i="137"/>
  <c r="P51" i="137" s="1"/>
  <c r="P49" i="137"/>
  <c r="O48" i="137"/>
  <c r="O51" i="137" s="1"/>
  <c r="M48" i="137"/>
  <c r="M51" i="137" s="1"/>
  <c r="X50" i="137"/>
  <c r="W50" i="137"/>
  <c r="U50" i="137"/>
  <c r="S50" i="137"/>
  <c r="P50" i="137"/>
  <c r="O50" i="137"/>
  <c r="M50" i="137"/>
  <c r="L50" i="137"/>
  <c r="Y45" i="137"/>
  <c r="U45" i="137"/>
  <c r="P45" i="137"/>
  <c r="Y83" i="137"/>
  <c r="Y82" i="137"/>
  <c r="Y81" i="137"/>
  <c r="X83" i="137"/>
  <c r="X82" i="137"/>
  <c r="X81" i="137"/>
  <c r="Y53" i="137"/>
  <c r="T14" i="136"/>
  <c r="S14" i="136"/>
  <c r="R14" i="136"/>
  <c r="Q14" i="136"/>
  <c r="P14" i="136"/>
  <c r="O14" i="136"/>
  <c r="N14" i="136"/>
  <c r="M14" i="136"/>
  <c r="L14" i="136"/>
  <c r="K14" i="136"/>
  <c r="J14" i="136"/>
  <c r="I14" i="136"/>
  <c r="H14" i="136"/>
  <c r="G14" i="136"/>
  <c r="F14" i="136"/>
  <c r="E14" i="136"/>
  <c r="D14" i="136"/>
  <c r="C14" i="136"/>
  <c r="B14" i="136"/>
  <c r="Y61" i="135"/>
  <c r="Y56" i="135"/>
  <c r="Y65" i="135"/>
  <c r="X61" i="135"/>
  <c r="X56" i="135"/>
  <c r="X65" i="135"/>
  <c r="W61" i="135"/>
  <c r="W56" i="135"/>
  <c r="V61" i="135"/>
  <c r="V56" i="135"/>
  <c r="U61" i="135"/>
  <c r="U56" i="135"/>
  <c r="U65" i="135"/>
  <c r="T61" i="135"/>
  <c r="T56" i="135"/>
  <c r="S61" i="135"/>
  <c r="S56" i="135"/>
  <c r="R61" i="135"/>
  <c r="R56" i="135"/>
  <c r="Q61" i="135"/>
  <c r="Q56" i="135"/>
  <c r="P56" i="135"/>
  <c r="P65" i="135"/>
  <c r="O56" i="135"/>
  <c r="O65" i="135"/>
  <c r="N56" i="135"/>
  <c r="N65" i="135"/>
  <c r="M56" i="135"/>
  <c r="M65" i="135"/>
  <c r="L56" i="135"/>
  <c r="L65" i="135"/>
  <c r="O147" i="134"/>
  <c r="O146" i="134"/>
  <c r="O24" i="134"/>
  <c r="O145" i="134"/>
  <c r="O144" i="134"/>
  <c r="O22" i="134"/>
  <c r="O143" i="134"/>
  <c r="O142" i="134"/>
  <c r="O20" i="134"/>
  <c r="O141" i="134"/>
  <c r="O19" i="134"/>
  <c r="O140" i="134"/>
  <c r="O139" i="134"/>
  <c r="O17" i="134"/>
  <c r="O138" i="134"/>
  <c r="O16" i="134"/>
  <c r="O137" i="134"/>
  <c r="O136" i="134"/>
  <c r="O14" i="134"/>
  <c r="O135" i="134"/>
  <c r="O13" i="134"/>
  <c r="O134" i="134"/>
  <c r="O12" i="134"/>
  <c r="O133" i="134"/>
  <c r="O11" i="134"/>
  <c r="O132" i="134"/>
  <c r="O10" i="134"/>
  <c r="O131" i="134"/>
  <c r="O9" i="134"/>
  <c r="O130" i="134"/>
  <c r="O8" i="134"/>
  <c r="O129" i="134"/>
  <c r="O7" i="134"/>
  <c r="O128" i="134"/>
  <c r="O127" i="134"/>
  <c r="O98" i="134"/>
  <c r="N98" i="134"/>
  <c r="M98" i="134"/>
  <c r="L98" i="134"/>
  <c r="K98" i="134"/>
  <c r="J98" i="134"/>
  <c r="I98" i="134"/>
  <c r="H98" i="134"/>
  <c r="G98" i="134"/>
  <c r="F82" i="134"/>
  <c r="F8" i="134"/>
  <c r="E82" i="134"/>
  <c r="E98" i="134"/>
  <c r="D82" i="134"/>
  <c r="D98" i="134"/>
  <c r="C82" i="134"/>
  <c r="C98" i="134"/>
  <c r="B82" i="134"/>
  <c r="B98" i="134"/>
  <c r="O77" i="134"/>
  <c r="N77" i="134"/>
  <c r="M77" i="134"/>
  <c r="L77" i="134"/>
  <c r="K77" i="134"/>
  <c r="J77" i="134"/>
  <c r="I77" i="134"/>
  <c r="H77" i="134"/>
  <c r="G77" i="134"/>
  <c r="F77" i="134"/>
  <c r="E77" i="134"/>
  <c r="D77" i="134"/>
  <c r="C77" i="134"/>
  <c r="B77" i="134"/>
  <c r="O76" i="134"/>
  <c r="N76" i="134"/>
  <c r="M76" i="134"/>
  <c r="L76" i="134"/>
  <c r="K76" i="134"/>
  <c r="J76" i="134"/>
  <c r="I76" i="134"/>
  <c r="H76" i="134"/>
  <c r="G76" i="134"/>
  <c r="F76" i="134"/>
  <c r="E76" i="134"/>
  <c r="D76" i="134"/>
  <c r="C76" i="134"/>
  <c r="B76" i="134"/>
  <c r="O54" i="134"/>
  <c r="N54" i="134"/>
  <c r="M54" i="134"/>
  <c r="L54" i="134"/>
  <c r="K54" i="134"/>
  <c r="J54" i="134"/>
  <c r="I54" i="134"/>
  <c r="H54" i="134"/>
  <c r="G54" i="134"/>
  <c r="F54" i="134"/>
  <c r="E54" i="134"/>
  <c r="D54" i="134"/>
  <c r="C54" i="134"/>
  <c r="B54" i="134"/>
  <c r="O53" i="134"/>
  <c r="N53" i="134"/>
  <c r="M53" i="134"/>
  <c r="L53" i="134"/>
  <c r="K53" i="134"/>
  <c r="J53" i="134"/>
  <c r="I53" i="134"/>
  <c r="H53" i="134"/>
  <c r="G53" i="134"/>
  <c r="F53" i="134"/>
  <c r="E53" i="134"/>
  <c r="D53" i="134"/>
  <c r="C53" i="134"/>
  <c r="B53" i="134"/>
  <c r="N19" i="134"/>
  <c r="N7" i="134"/>
  <c r="N8" i="134"/>
  <c r="N9" i="134"/>
  <c r="N10" i="134"/>
  <c r="N11" i="134"/>
  <c r="N12" i="134"/>
  <c r="N13" i="134"/>
  <c r="N14" i="134"/>
  <c r="N16" i="134"/>
  <c r="N17" i="134"/>
  <c r="N20" i="134"/>
  <c r="M19" i="134"/>
  <c r="M7" i="134"/>
  <c r="M8" i="134"/>
  <c r="M5" i="134"/>
  <c r="M9" i="134"/>
  <c r="M10" i="134"/>
  <c r="M11" i="134"/>
  <c r="M12" i="134"/>
  <c r="M13" i="134"/>
  <c r="M14" i="134"/>
  <c r="M16" i="134"/>
  <c r="M17" i="134"/>
  <c r="M20" i="134"/>
  <c r="L19" i="134"/>
  <c r="L7" i="134"/>
  <c r="L8" i="134"/>
  <c r="L15" i="134"/>
  <c r="L18" i="134"/>
  <c r="L23" i="134"/>
  <c r="L25" i="134"/>
  <c r="L9" i="134"/>
  <c r="L10" i="134"/>
  <c r="L11" i="134"/>
  <c r="L12" i="134"/>
  <c r="L13" i="134"/>
  <c r="L14" i="134"/>
  <c r="L16" i="134"/>
  <c r="L17" i="134"/>
  <c r="L20" i="134"/>
  <c r="K19" i="134"/>
  <c r="K7" i="134"/>
  <c r="K8" i="134"/>
  <c r="K9" i="134"/>
  <c r="K10" i="134"/>
  <c r="K11" i="134"/>
  <c r="K12" i="134"/>
  <c r="K13" i="134"/>
  <c r="K14" i="134"/>
  <c r="K16" i="134"/>
  <c r="K17" i="134"/>
  <c r="K20" i="134"/>
  <c r="J19" i="134"/>
  <c r="J7" i="134"/>
  <c r="J8" i="134"/>
  <c r="J9" i="134"/>
  <c r="J10" i="134"/>
  <c r="J11" i="134"/>
  <c r="J12" i="134"/>
  <c r="J13" i="134"/>
  <c r="J14" i="134"/>
  <c r="J16" i="134"/>
  <c r="J17" i="134"/>
  <c r="J20" i="134"/>
  <c r="I19" i="134"/>
  <c r="I7" i="134"/>
  <c r="I8" i="134"/>
  <c r="I9" i="134"/>
  <c r="I10" i="134"/>
  <c r="I11" i="134"/>
  <c r="I12" i="134"/>
  <c r="I13" i="134"/>
  <c r="I14" i="134"/>
  <c r="I16" i="134"/>
  <c r="I17" i="134"/>
  <c r="I20" i="134"/>
  <c r="H19" i="134"/>
  <c r="H7" i="134"/>
  <c r="H8" i="134"/>
  <c r="H15" i="134"/>
  <c r="H18" i="134"/>
  <c r="H23" i="134"/>
  <c r="H25" i="134"/>
  <c r="H9" i="134"/>
  <c r="H10" i="134"/>
  <c r="H11" i="134"/>
  <c r="H12" i="134"/>
  <c r="H13" i="134"/>
  <c r="H14" i="134"/>
  <c r="H16" i="134"/>
  <c r="H17" i="134"/>
  <c r="H20" i="134"/>
  <c r="G19" i="134"/>
  <c r="G7" i="134"/>
  <c r="G8" i="134"/>
  <c r="G9" i="134"/>
  <c r="G10" i="134"/>
  <c r="G11" i="134"/>
  <c r="G12" i="134"/>
  <c r="G13" i="134"/>
  <c r="G14" i="134"/>
  <c r="G16" i="134"/>
  <c r="G17" i="134"/>
  <c r="G20" i="134"/>
  <c r="F19" i="134"/>
  <c r="F7" i="134"/>
  <c r="F9" i="134"/>
  <c r="F10" i="134"/>
  <c r="F11" i="134"/>
  <c r="F12" i="134"/>
  <c r="F13" i="134"/>
  <c r="F14" i="134"/>
  <c r="F16" i="134"/>
  <c r="F17" i="134"/>
  <c r="F20" i="134"/>
  <c r="E19" i="134"/>
  <c r="E7" i="134"/>
  <c r="E8" i="134"/>
  <c r="E9" i="134"/>
  <c r="E10" i="134"/>
  <c r="E11" i="134"/>
  <c r="E12" i="134"/>
  <c r="E13" i="134"/>
  <c r="E14" i="134"/>
  <c r="E16" i="134"/>
  <c r="E17" i="134"/>
  <c r="E20" i="134"/>
  <c r="D19" i="134"/>
  <c r="D7" i="134"/>
  <c r="D8" i="134"/>
  <c r="D9" i="134"/>
  <c r="D10" i="134"/>
  <c r="D11" i="134"/>
  <c r="D12" i="134"/>
  <c r="D13" i="134"/>
  <c r="D14" i="134"/>
  <c r="D16" i="134"/>
  <c r="D17" i="134"/>
  <c r="D20" i="134"/>
  <c r="C19" i="134"/>
  <c r="C7" i="134"/>
  <c r="C9" i="134"/>
  <c r="C10" i="134"/>
  <c r="C11" i="134"/>
  <c r="C12" i="134"/>
  <c r="C13" i="134"/>
  <c r="C14" i="134"/>
  <c r="C16" i="134"/>
  <c r="C17" i="134"/>
  <c r="C20" i="134"/>
  <c r="B19" i="134"/>
  <c r="B7" i="134"/>
  <c r="B9" i="134"/>
  <c r="B10" i="134"/>
  <c r="B11" i="134"/>
  <c r="B12" i="134"/>
  <c r="B13" i="134"/>
  <c r="B14" i="134"/>
  <c r="B16" i="134"/>
  <c r="B17" i="134"/>
  <c r="B20" i="134"/>
  <c r="O21" i="134"/>
  <c r="N21" i="134"/>
  <c r="N22" i="134"/>
  <c r="N24" i="134"/>
  <c r="M21" i="134"/>
  <c r="M22" i="134"/>
  <c r="M24" i="134"/>
  <c r="L21" i="134"/>
  <c r="L22" i="134"/>
  <c r="L24" i="134"/>
  <c r="K21" i="134"/>
  <c r="K22" i="134"/>
  <c r="K24" i="134"/>
  <c r="J21" i="134"/>
  <c r="J22" i="134"/>
  <c r="J24" i="134"/>
  <c r="I21" i="134"/>
  <c r="I22" i="134"/>
  <c r="I24" i="134"/>
  <c r="H21" i="134"/>
  <c r="H22" i="134"/>
  <c r="H24" i="134"/>
  <c r="G21" i="134"/>
  <c r="G22" i="134"/>
  <c r="G24" i="134"/>
  <c r="F21" i="134"/>
  <c r="F22" i="134"/>
  <c r="F24" i="134"/>
  <c r="E21" i="134"/>
  <c r="E22" i="134"/>
  <c r="E24" i="134"/>
  <c r="D21" i="134"/>
  <c r="D22" i="134"/>
  <c r="D24" i="134"/>
  <c r="C21" i="134"/>
  <c r="C22" i="134"/>
  <c r="C24" i="134"/>
  <c r="B21" i="134"/>
  <c r="B22" i="134"/>
  <c r="B24" i="134"/>
  <c r="O6" i="134"/>
  <c r="O5" i="134"/>
  <c r="N6" i="134"/>
  <c r="M6" i="134"/>
  <c r="L6" i="134"/>
  <c r="K6" i="134"/>
  <c r="J6" i="134"/>
  <c r="I6" i="134"/>
  <c r="H6" i="134"/>
  <c r="G6" i="134"/>
  <c r="F6" i="134"/>
  <c r="E6" i="134"/>
  <c r="E5" i="134"/>
  <c r="D6" i="134"/>
  <c r="D5" i="134"/>
  <c r="C6" i="134"/>
  <c r="B6" i="134"/>
  <c r="G5" i="134"/>
  <c r="D15" i="134"/>
  <c r="D18" i="134"/>
  <c r="D23" i="134"/>
  <c r="D25" i="134"/>
  <c r="H5" i="134"/>
  <c r="G15" i="134"/>
  <c r="G18" i="134"/>
  <c r="G23" i="134"/>
  <c r="G25" i="134"/>
  <c r="K5" i="134"/>
  <c r="T65" i="135"/>
  <c r="L5" i="134"/>
  <c r="F98" i="134"/>
  <c r="Q65" i="135"/>
  <c r="N5" i="134"/>
  <c r="C8" i="134"/>
  <c r="C15" i="134"/>
  <c r="C18" i="134"/>
  <c r="K15" i="134"/>
  <c r="K18" i="134"/>
  <c r="W65" i="135"/>
  <c r="S65" i="135"/>
  <c r="N15" i="134"/>
  <c r="N18" i="134"/>
  <c r="N23" i="134"/>
  <c r="N25" i="134"/>
  <c r="F5" i="134"/>
  <c r="O15" i="134"/>
  <c r="O18" i="134"/>
  <c r="O23" i="134"/>
  <c r="O25" i="134"/>
  <c r="I5" i="134"/>
  <c r="B8" i="134"/>
  <c r="B5" i="134"/>
  <c r="K26" i="134"/>
  <c r="K23" i="134"/>
  <c r="K25" i="134"/>
  <c r="F15" i="134"/>
  <c r="F18" i="134"/>
  <c r="H26" i="134"/>
  <c r="I15" i="134"/>
  <c r="I18" i="134"/>
  <c r="J15" i="134"/>
  <c r="J18" i="134"/>
  <c r="J5" i="134"/>
  <c r="V65" i="135"/>
  <c r="D26" i="134"/>
  <c r="L26" i="134"/>
  <c r="R65" i="135"/>
  <c r="E15" i="134"/>
  <c r="E18" i="134"/>
  <c r="E23" i="134"/>
  <c r="E25" i="134"/>
  <c r="M15" i="134"/>
  <c r="M18" i="134"/>
  <c r="M23" i="134"/>
  <c r="M25" i="134"/>
  <c r="B15" i="134"/>
  <c r="B18" i="134"/>
  <c r="G26" i="134"/>
  <c r="C23" i="134"/>
  <c r="C25" i="134"/>
  <c r="C26" i="134"/>
  <c r="C5" i="134"/>
  <c r="O26" i="134"/>
  <c r="N26" i="134"/>
  <c r="M26" i="134"/>
  <c r="B23" i="134"/>
  <c r="B25" i="134"/>
  <c r="B26" i="134"/>
  <c r="F23" i="134"/>
  <c r="F25" i="134"/>
  <c r="F26" i="134"/>
  <c r="J23" i="134"/>
  <c r="J25" i="134"/>
  <c r="J26" i="134"/>
  <c r="E26" i="134"/>
  <c r="I23" i="134"/>
  <c r="I25" i="134"/>
  <c r="I26" i="134"/>
  <c r="R50" i="137" l="1"/>
  <c r="V48" i="137"/>
  <c r="V51" i="137" s="1"/>
  <c r="T50" i="137"/>
  <c r="N50" i="137"/>
  <c r="Q48" i="137"/>
  <c r="Q51" i="137" s="1"/>
  <c r="Y50" i="137"/>
</calcChain>
</file>

<file path=xl/sharedStrings.xml><?xml version="1.0" encoding="utf-8"?>
<sst xmlns="http://schemas.openxmlformats.org/spreadsheetml/2006/main" count="2139" uniqueCount="715">
  <si>
    <t>-</t>
  </si>
  <si>
    <t>1T21</t>
  </si>
  <si>
    <t>2T21</t>
  </si>
  <si>
    <t>3T21</t>
  </si>
  <si>
    <t>4T21</t>
  </si>
  <si>
    <t>1T22</t>
  </si>
  <si>
    <t>2T22</t>
  </si>
  <si>
    <t>3T22</t>
  </si>
  <si>
    <t>4T22</t>
  </si>
  <si>
    <t>1T23</t>
  </si>
  <si>
    <t>Auto</t>
  </si>
  <si>
    <t>AUTO</t>
  </si>
  <si>
    <t>VERTICAL PORTO BANK</t>
  </si>
  <si>
    <t>2T23</t>
  </si>
  <si>
    <t>3T23</t>
  </si>
  <si>
    <t>4T23</t>
  </si>
  <si>
    <t>1T24</t>
  </si>
  <si>
    <t>2T24</t>
  </si>
  <si>
    <t>R.O.A.E. (%)</t>
  </si>
  <si>
    <t>Itaú Business Combination</t>
  </si>
  <si>
    <t xml:space="preserve">   Fee Based</t>
  </si>
  <si>
    <t>CDF Business Combination</t>
  </si>
  <si>
    <t>3T24</t>
  </si>
  <si>
    <t>4T24</t>
  </si>
  <si>
    <t>1T25</t>
  </si>
  <si>
    <t>Rewards</t>
  </si>
  <si>
    <t>NPL Formation</t>
  </si>
  <si>
    <t>2T25</t>
  </si>
  <si>
    <t>3T25</t>
  </si>
  <si>
    <t>9M25</t>
  </si>
  <si>
    <t>DRE - Controladora e Demais (R$ milhões)</t>
  </si>
  <si>
    <t>NII</t>
  </si>
  <si>
    <t>NIM</t>
  </si>
  <si>
    <t>Atualização: 30 de setembro de 2025</t>
  </si>
  <si>
    <t>Click on the titles below to access the respective worksheets:</t>
  </si>
  <si>
    <t>Business Verticals</t>
  </si>
  <si>
    <t>Accounting</t>
  </si>
  <si>
    <t>Verticals Income Statements</t>
  </si>
  <si>
    <t>Consolidated Balance Sheet</t>
  </si>
  <si>
    <t>Revenues</t>
  </si>
  <si>
    <t>Consolidated Income Statement</t>
  </si>
  <si>
    <t>Businesses-Clients</t>
  </si>
  <si>
    <t>Indicators</t>
  </si>
  <si>
    <t>Operational and Financial Indicators</t>
  </si>
  <si>
    <t>Products</t>
  </si>
  <si>
    <t>Glossary</t>
  </si>
  <si>
    <t>*In 1Q24, the income statement was adjusted, with its line items standardized, allowing for reconciliation between the sum of each of the Verticals and Other Businesses and the consolidated income statement.</t>
  </si>
  <si>
    <r>
      <t>DPVAT</t>
    </r>
    <r>
      <rPr>
        <sz val="8"/>
        <rFont val="Arial"/>
        <family val="2"/>
      </rPr>
      <t>: Mandatory insurance for personal injuries caused by automobiles. In analysis, DPVAT premiums and claims are consolidated uner Other Segments.</t>
    </r>
  </si>
  <si>
    <r>
      <t>Loss ratio</t>
    </r>
    <r>
      <rPr>
        <sz val="8"/>
        <rFont val="Arial"/>
        <family val="2"/>
      </rPr>
      <t>: The quotient obtained from the division of total retained claims by total premiums earned.</t>
    </r>
  </si>
  <si>
    <r>
      <t>Commission ratio</t>
    </r>
    <r>
      <rPr>
        <sz val="8"/>
        <rFont val="Arial"/>
        <family val="2"/>
      </rPr>
      <t>: The quotient obtained from the division of total selling expenses in the insurance operations by total premiums earned.</t>
    </r>
  </si>
  <si>
    <r>
      <t>G&amp;A ratio</t>
    </r>
    <r>
      <rPr>
        <sz val="8"/>
        <rFont val="Arial"/>
        <family val="2"/>
      </rPr>
      <t>: The quotient obtained from the sum of administrative expenses and taxes in the insurance operations divided by total premiums earned.</t>
    </r>
  </si>
  <si>
    <r>
      <t>Other Operational Revenues/Expenses Ratio</t>
    </r>
    <r>
      <rPr>
        <sz val="8"/>
        <rFont val="Arial"/>
        <family val="2"/>
      </rPr>
      <t>: The quotient obtained from the net of other operational revenues/expenses in the insurance operations divided by the total premiums earned</t>
    </r>
  </si>
  <si>
    <r>
      <t>Combined Ratio</t>
    </r>
    <r>
      <rPr>
        <sz val="8"/>
        <rFont val="Arial"/>
        <family val="2"/>
      </rPr>
      <t>: Quotient obtained from the sum of G&amp;A, Other Operational Revenues/Expenses, Comissions and Losses. It represents how much of operating revenues was utilized to pay total expenses.</t>
    </r>
  </si>
  <si>
    <r>
      <t>Amplified Combined Ratio</t>
    </r>
    <r>
      <rPr>
        <sz val="8"/>
        <rFont val="Arial"/>
        <family val="2"/>
      </rPr>
      <t>: Represents the ratio of administrative expenses with insurance operations (plus insurance taxes), insurance comissions and losses, to insurance revenues (earned premiums and net financial revenues).</t>
    </r>
  </si>
  <si>
    <r>
      <t>Other Segments</t>
    </r>
    <r>
      <rPr>
        <sz val="8"/>
        <rFont val="Arial"/>
        <family val="2"/>
      </rPr>
      <t>: includes DPVAT, Rural, Liabilities, Guarantee, Loans, Financial Risks, Special Risks, Casks and Other.</t>
    </r>
  </si>
  <si>
    <r>
      <t>Written Premiums</t>
    </r>
    <r>
      <rPr>
        <sz val="8"/>
        <rFont val="Arial"/>
        <family val="2"/>
      </rPr>
      <t>: The total amount of premiums subscribed in a certain period.</t>
    </r>
  </si>
  <si>
    <r>
      <t>Earned Premiums</t>
    </r>
    <r>
      <rPr>
        <sz val="8"/>
        <rFont val="Arial"/>
        <family val="2"/>
      </rPr>
      <t>: The portion of insurance premiums already expired during the policy's coverage period.</t>
    </r>
  </si>
  <si>
    <r>
      <t>VGBL</t>
    </r>
    <r>
      <rPr>
        <sz val="8"/>
        <rFont val="Arial"/>
        <family val="2"/>
      </rPr>
      <t>: Free Benefit Generating Plan. In the analysis above, VGBL premiums are recorded under the People Segment.</t>
    </r>
  </si>
  <si>
    <t>Total Revenue (Retained Premium + Remaining Revenue)</t>
  </si>
  <si>
    <t>Retained Premium</t>
  </si>
  <si>
    <t>Earned Premium (Insurance and Health Vertical)</t>
  </si>
  <si>
    <t>Non-Insurance Income</t>
  </si>
  <si>
    <t>Retained Net Claims</t>
  </si>
  <si>
    <t>Credit Losses</t>
  </si>
  <si>
    <t>Sales and Marketing Expenses</t>
  </si>
  <si>
    <t>Tax Expenses</t>
  </si>
  <si>
    <t>Operational expenses</t>
  </si>
  <si>
    <t>Administrative costs</t>
  </si>
  <si>
    <t>Operating profit</t>
  </si>
  <si>
    <t>Financial and Patrimonial Result</t>
  </si>
  <si>
    <t>Intangible Assets Amortization</t>
  </si>
  <si>
    <t>Profit before Income Tax</t>
  </si>
  <si>
    <t>Income tax and social contribution</t>
  </si>
  <si>
    <t>Profit Sharing</t>
  </si>
  <si>
    <t>Non-controlling shareholders in subsidiaries</t>
  </si>
  <si>
    <t>Result Invested and Controlled</t>
  </si>
  <si>
    <t>Net Profit (Ex-adoption of IFRS 17)</t>
  </si>
  <si>
    <t>IFRS17 Adjustment</t>
  </si>
  <si>
    <t>Net profit</t>
  </si>
  <si>
    <t>Effective IR Rate on Result (before Taxes) and after PLR</t>
  </si>
  <si>
    <t>Average Net Worth</t>
  </si>
  <si>
    <t>Total Revenue (Retained Premium + Revenue)</t>
  </si>
  <si>
    <t>Earned Premium</t>
  </si>
  <si>
    <t>Administrative Costs</t>
  </si>
  <si>
    <t>Operational result</t>
  </si>
  <si>
    <t>Financial result</t>
  </si>
  <si>
    <t>Result before Taxes</t>
  </si>
  <si>
    <t>Net Profit before Participations</t>
  </si>
  <si>
    <t>Participations</t>
  </si>
  <si>
    <t xml:space="preserve">Results of Investees </t>
  </si>
  <si>
    <t>Total Net Profit</t>
  </si>
  <si>
    <t>Financial Applications Base</t>
  </si>
  <si>
    <t>Vertical Loss Ratio (%)</t>
  </si>
  <si>
    <t>Vertical G&amp;A Ratio</t>
  </si>
  <si>
    <t xml:space="preserve">   Net Financial Income (i)</t>
  </si>
  <si>
    <t>Total Revenue</t>
  </si>
  <si>
    <t>Net Revenue</t>
  </si>
  <si>
    <t>Credit Losses (ii)</t>
  </si>
  <si>
    <t>Total Expenses</t>
  </si>
  <si>
    <t xml:space="preserve">   Sales and Marketing Expenses</t>
  </si>
  <si>
    <t xml:space="preserve">   Operational expenses</t>
  </si>
  <si>
    <t xml:space="preserve">   Administrative costs</t>
  </si>
  <si>
    <t>Result Investees</t>
  </si>
  <si>
    <t>Efficiency Ratio (%)</t>
  </si>
  <si>
    <t>Financial Risk Monitoring Framework - Vertical Bank's Income Statement</t>
  </si>
  <si>
    <t>(ii) Retained Claims embedded in Credit Loss</t>
  </si>
  <si>
    <t>(i) Financial Result embedded in Financial Revenue</t>
  </si>
  <si>
    <t>Revenue from Services</t>
  </si>
  <si>
    <t>Cost of Services Provided</t>
  </si>
  <si>
    <t>Result before Administrative Expenses</t>
  </si>
  <si>
    <t>Profit (Loss) before Shares</t>
  </si>
  <si>
    <t>Profit (Loss) before Minorities</t>
  </si>
  <si>
    <t>Net Profit (Loss)</t>
  </si>
  <si>
    <t>ROAE (%) - Var (p.p.)</t>
  </si>
  <si>
    <t>Selling Expense</t>
  </si>
  <si>
    <t>Net Income (Ex-adoption of IFRS 17)</t>
  </si>
  <si>
    <t>1Q23</t>
  </si>
  <si>
    <t>2Q23</t>
  </si>
  <si>
    <t>3Q23</t>
  </si>
  <si>
    <t>4Q23</t>
  </si>
  <si>
    <t>1Q24</t>
  </si>
  <si>
    <t>2Q24</t>
  </si>
  <si>
    <t>3Q24</t>
  </si>
  <si>
    <t>4Q24</t>
  </si>
  <si>
    <t>1Q25</t>
  </si>
  <si>
    <t>2Q25</t>
  </si>
  <si>
    <t>1H25</t>
  </si>
  <si>
    <t>3Q25</t>
  </si>
  <si>
    <t>Total (Retained Premiums + Revenues)</t>
  </si>
  <si>
    <t>P&amp;C</t>
  </si>
  <si>
    <t>Life</t>
  </si>
  <si>
    <t>Services Uruguay</t>
  </si>
  <si>
    <t>Insurance Uruguay</t>
  </si>
  <si>
    <t>Pension Effective Revenue</t>
  </si>
  <si>
    <t>Other Insurance</t>
  </si>
  <si>
    <t>Reinsurance</t>
  </si>
  <si>
    <t>Earned Premiums</t>
  </si>
  <si>
    <t>Pension</t>
  </si>
  <si>
    <t>Total Earned Premiums</t>
  </si>
  <si>
    <t>Premiums Issued</t>
  </si>
  <si>
    <t>Health insurance</t>
  </si>
  <si>
    <t>Dental</t>
  </si>
  <si>
    <t>Total Premiums Issued</t>
  </si>
  <si>
    <t>Others</t>
  </si>
  <si>
    <t xml:space="preserve">Revenues Porto Saúde  </t>
  </si>
  <si>
    <t>Credit Card and Financing</t>
  </si>
  <si>
    <t>Net Financial Revenue</t>
  </si>
  <si>
    <t xml:space="preserve">  Gross Financial Revenue</t>
  </si>
  <si>
    <t xml:space="preserve">  Financial expense</t>
  </si>
  <si>
    <t>Fee-Based Revenue</t>
  </si>
  <si>
    <t xml:space="preserve">  Earned Premiums</t>
  </si>
  <si>
    <t xml:space="preserve">  Financial result</t>
  </si>
  <si>
    <t>Premium Bonds</t>
  </si>
  <si>
    <t>Financial Revenue</t>
  </si>
  <si>
    <t xml:space="preserve">  Fee-Based Revenue</t>
  </si>
  <si>
    <t xml:space="preserve">  Net Financial Revenue</t>
  </si>
  <si>
    <t>Consortium</t>
  </si>
  <si>
    <t>Other</t>
  </si>
  <si>
    <t>Other Services Revenue</t>
  </si>
  <si>
    <t>Total Revenues Porto Bank</t>
  </si>
  <si>
    <t>Porto Seguro Partnership</t>
  </si>
  <si>
    <t>Strategic Partnerships</t>
  </si>
  <si>
    <t>Total Revenues Service</t>
  </si>
  <si>
    <t>1Q21</t>
  </si>
  <si>
    <t>2Q21</t>
  </si>
  <si>
    <t>3Q21</t>
  </si>
  <si>
    <t>4Q21</t>
  </si>
  <si>
    <t>1Q22</t>
  </si>
  <si>
    <t>2Q22</t>
  </si>
  <si>
    <t>3Q22</t>
  </si>
  <si>
    <t>4Q22</t>
  </si>
  <si>
    <t>PORTO SEGURO VERTICAL</t>
  </si>
  <si>
    <t>Insured Items - Porto Seguro - Auto (in thousand)</t>
  </si>
  <si>
    <t>Insured Items - Azul Seguros - Auto (in thousand)</t>
  </si>
  <si>
    <t>Insured Items - Total (Porto Seguro and Azul) Auto (in thousand)</t>
  </si>
  <si>
    <t>Insured Items - Commercial Porto (in thousand)</t>
  </si>
  <si>
    <t>Insured Items - Porto and Itaú Homeowner (in thousand)</t>
  </si>
  <si>
    <t>Insured Items - Cargo (in thousand)</t>
  </si>
  <si>
    <t>Insured Items - Mass RD (in thousand)</t>
  </si>
  <si>
    <t>Insured Items - Laptops and Cell Phones (in thousand)</t>
  </si>
  <si>
    <t>Insured Items - Others (in thousand)</t>
  </si>
  <si>
    <t>Insured Items - Total (in thousand)</t>
  </si>
  <si>
    <t>LIFE</t>
  </si>
  <si>
    <t>Lives Insured - Life (in thousand)</t>
  </si>
  <si>
    <t>TRACKERS</t>
  </si>
  <si>
    <t>Businesses - (in thousand])</t>
  </si>
  <si>
    <t>PENSION</t>
  </si>
  <si>
    <t>Active Pension Participants (in thousand)</t>
  </si>
  <si>
    <t>URUGUAY</t>
  </si>
  <si>
    <t>HEALTHCARE VERTICAL</t>
  </si>
  <si>
    <t>HEALTH INSURANCE</t>
  </si>
  <si>
    <t>Insured Lives - Health (in thousand)</t>
  </si>
  <si>
    <t>DENTAL INSURANCE</t>
  </si>
  <si>
    <t>OTHERS</t>
  </si>
  <si>
    <t>Number of Clients (in thousand)</t>
  </si>
  <si>
    <t>CREDIT CARD</t>
  </si>
  <si>
    <t>Credit Cards (millions)</t>
  </si>
  <si>
    <t>LOANS AND FINANCING</t>
  </si>
  <si>
    <t>Financing Clients (in thousand)</t>
  </si>
  <si>
    <t>CONSORTIUM</t>
  </si>
  <si>
    <t>Active Real Estate Businesses (in thousand)</t>
  </si>
  <si>
    <t>Active Vehicle Businesses (in thousand)</t>
  </si>
  <si>
    <t>Total Active Businesses (in thousand)</t>
  </si>
  <si>
    <t>FINANCIAL RISKS</t>
  </si>
  <si>
    <t>Active Landlord Protection Agreements (in thousand)</t>
  </si>
  <si>
    <t>Active Guarantee Insurance (in thousand)</t>
  </si>
  <si>
    <t>PREMIUM BONDS</t>
  </si>
  <si>
    <t>Current Premium Bonds Securities (thousand)</t>
  </si>
  <si>
    <t>SERVICES VERTICAL</t>
  </si>
  <si>
    <t>Business - Porto Seguro Partnership (thousand)</t>
  </si>
  <si>
    <t>Business - Strategic Partnerships (thousand)</t>
  </si>
  <si>
    <t xml:space="preserve">PORTO SEGURO VERTICAL </t>
  </si>
  <si>
    <t xml:space="preserve">Loss Ratio </t>
  </si>
  <si>
    <t>Commission Ratio</t>
  </si>
  <si>
    <t>Administrative Expenses Ratio</t>
  </si>
  <si>
    <t>Ratio of Other Operating Income and Expenses</t>
  </si>
  <si>
    <t>Tax Ratio</t>
  </si>
  <si>
    <t>Combined Ratio</t>
  </si>
  <si>
    <t>Amplified Combined Ratio</t>
  </si>
  <si>
    <t>Product Loss Ratio - Porto Seguro Vertical</t>
  </si>
  <si>
    <t>Loss Ratio - Porto Seguro - Auto</t>
  </si>
  <si>
    <t>Loss Ratio - Azul Seguros - Auto</t>
  </si>
  <si>
    <t xml:space="preserve">Loss Ratio Total Auto - Porto Seguro and Azul Seguros </t>
  </si>
  <si>
    <t>Loss Ratio - P&amp;C + Cargo</t>
  </si>
  <si>
    <t>Loss Ratio - Life</t>
  </si>
  <si>
    <t>Loss Ratio - Uruguay</t>
  </si>
  <si>
    <t xml:space="preserve">Pension   </t>
  </si>
  <si>
    <t>Total Effective Revenue (R$ million)</t>
  </si>
  <si>
    <t>Pension AUM (R$ billion)</t>
  </si>
  <si>
    <t>HEALTH VERTICAL (HEALTH + DENTAL)</t>
  </si>
  <si>
    <t>Loss Ratio</t>
  </si>
  <si>
    <t>Combined Ratio (Health + Dental)</t>
  </si>
  <si>
    <t>Amplified Combined Ratio (Health + Dental)</t>
  </si>
  <si>
    <t>PORTO BANK VERTICAL</t>
  </si>
  <si>
    <t>Cards Issued (thousand)</t>
  </si>
  <si>
    <t>Number of Transactions (millions)</t>
  </si>
  <si>
    <t>TPV (R$ billion)</t>
  </si>
  <si>
    <t>FINANCING</t>
  </si>
  <si>
    <t>Credit Release (R$ million)</t>
  </si>
  <si>
    <t>CREDIT CARD AND FINANCING</t>
  </si>
  <si>
    <t>Cost of Risk</t>
  </si>
  <si>
    <t>Coverage Ratio</t>
  </si>
  <si>
    <t>Loan Portfolio (R$ billion)</t>
  </si>
  <si>
    <t>NPL Formation (R$ million)</t>
  </si>
  <si>
    <t xml:space="preserve">   Commission</t>
  </si>
  <si>
    <t xml:space="preserve">   Credit Loss </t>
  </si>
  <si>
    <t>Risk-adjusted NIM</t>
  </si>
  <si>
    <t xml:space="preserve">  Average Credit Portfolio Sensitive to Spread</t>
  </si>
  <si>
    <t>Risk-adjusted NII</t>
  </si>
  <si>
    <t>Real Estate Managed Portfolio (R$ billion)</t>
  </si>
  <si>
    <t>Managed Vehicle Portfolio (R$ billion)</t>
  </si>
  <si>
    <t>Total Managed Portfolio (R$ billion)</t>
  </si>
  <si>
    <t>LANDLORD PROTECTION</t>
  </si>
  <si>
    <t>Loss Ratio Landlord Protection</t>
  </si>
  <si>
    <t>Portfolio of Risks under Management (R$ billion)</t>
  </si>
  <si>
    <t>AUM Pension (R$ billion)</t>
  </si>
  <si>
    <t>PORTO SERVIÇO VERTICAL</t>
  </si>
  <si>
    <t>Ebitda Margin</t>
  </si>
  <si>
    <t>Debt Ratio</t>
  </si>
  <si>
    <t>Net Debt Ratio</t>
  </si>
  <si>
    <t>Administrative Expenses</t>
  </si>
  <si>
    <t>Operating Efficiency Ratio</t>
  </si>
  <si>
    <t>CONSOLIDATED FINANCIAL RESULT</t>
  </si>
  <si>
    <t>FINANCIAL RESULT (R$ million)</t>
  </si>
  <si>
    <t>Income from Financial Investments</t>
  </si>
  <si>
    <t>Additional Fractionation</t>
  </si>
  <si>
    <t>Interest on Loans</t>
  </si>
  <si>
    <t>Other Financial Result</t>
  </si>
  <si>
    <t>Total Financial Result (ex-Pension Plan)</t>
  </si>
  <si>
    <t>Financial Result of Pension Operations</t>
  </si>
  <si>
    <t>Total Financial Result</t>
  </si>
  <si>
    <t>OPENING AND PROFITABILITY OF THE INVESTMENT PORTFOLIO</t>
  </si>
  <si>
    <t>Assets under Management (total - R$ million)</t>
  </si>
  <si>
    <t>Assets under Management (Ex-Pension Plan - R$ million)</t>
  </si>
  <si>
    <t>Revenue Managed by the Treasury (ex-Pension Plan)*</t>
  </si>
  <si>
    <t>Profitability in relation to CDI (ex-Pension Plan)*</t>
  </si>
  <si>
    <t>Inflation-linked</t>
  </si>
  <si>
    <t>Fixed</t>
  </si>
  <si>
    <t>Floating Rate</t>
  </si>
  <si>
    <t>Corporate</t>
  </si>
  <si>
    <t>Equities</t>
  </si>
  <si>
    <t>*Takes into account the daily fluctuations of assets and their returns</t>
  </si>
  <si>
    <t>INVESTMENTS (CAPEX)</t>
  </si>
  <si>
    <t>Investments (R$ thousand)</t>
  </si>
  <si>
    <t>REGULATORY CAPITAL</t>
  </si>
  <si>
    <t>Insurance Regulatory Capital (R$ thousand)</t>
  </si>
  <si>
    <t>Sufficiency of Insurance Capital (R$ thousand)</t>
  </si>
  <si>
    <t>Financial Regulatory Capital (R$ thousand)</t>
  </si>
  <si>
    <t>Sufficiency of Financial Capital (R$ thousand)</t>
  </si>
  <si>
    <t>Holding (R$ thousand)</t>
  </si>
  <si>
    <t>Service (R$ thousand)</t>
  </si>
  <si>
    <t>Capital Requirement - Total (R$ thousand)</t>
  </si>
  <si>
    <t>Capital Sufficiency - Total (R$ thousand)</t>
  </si>
  <si>
    <t>Adj. Equity (R$ thousand)</t>
  </si>
  <si>
    <t>PROFITABILITY</t>
  </si>
  <si>
    <t>Average Shareholders' Equity (R$ million)</t>
  </si>
  <si>
    <t>Return on Average Equity (ROAE)</t>
  </si>
  <si>
    <t>Earnings per Share w/o Business Combination</t>
  </si>
  <si>
    <t>Earnings per Share w/ Business Combination</t>
  </si>
  <si>
    <t>DIVIDENDS</t>
  </si>
  <si>
    <t>Interests on Capital - Gross Value (R$ thousand)</t>
  </si>
  <si>
    <t>Withholding Income Tax (R$ thousand)</t>
  </si>
  <si>
    <t>Interests on Capital - Net Value (R$ thousand)</t>
  </si>
  <si>
    <t>Dividends (R$ thousand)</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</si>
  <si>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</si>
  <si>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</si>
  <si>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</si>
  <si>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</si>
  <si>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</si>
  <si>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</si>
  <si>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</si>
  <si>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</si>
  <si>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</si>
  <si>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</si>
  <si>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</si>
  <si>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</si>
  <si>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</si>
  <si>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</si>
  <si>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</si>
  <si>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</si>
  <si>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</si>
  <si>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</si>
  <si>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</si>
  <si>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</si>
  <si>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</si>
  <si>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</si>
  <si>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</si>
  <si>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</si>
  <si>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</si>
  <si>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</si>
  <si>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</si>
  <si>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</si>
  <si>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</si>
  <si>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</si>
  <si>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</si>
  <si>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</si>
  <si>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</si>
  <si>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</si>
  <si>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</si>
  <si>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</si>
  <si>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
  </si>
  <si>
    <t>1T10</t>
  </si>
  <si>
    <t>2T10</t>
  </si>
  <si>
    <t>3T10</t>
  </si>
  <si>
    <t>4T10</t>
  </si>
  <si>
    <t>1T11</t>
  </si>
  <si>
    <t>2T11</t>
  </si>
  <si>
    <t>3T11</t>
  </si>
  <si>
    <t>4T11</t>
  </si>
  <si>
    <t>1T03</t>
  </si>
  <si>
    <t>2T03</t>
  </si>
  <si>
    <t>3T03</t>
  </si>
  <si>
    <t>4T03</t>
  </si>
  <si>
    <t>1T04</t>
  </si>
  <si>
    <t>2T04</t>
  </si>
  <si>
    <t>3T04</t>
  </si>
  <si>
    <t>4T04</t>
  </si>
  <si>
    <t>1T05</t>
  </si>
  <si>
    <t>2T05</t>
  </si>
  <si>
    <t>3T05</t>
  </si>
  <si>
    <t>4T05</t>
  </si>
  <si>
    <t>1T06</t>
  </si>
  <si>
    <t>2T06</t>
  </si>
  <si>
    <t>3T06</t>
  </si>
  <si>
    <t>4T06</t>
  </si>
  <si>
    <t>1T07</t>
  </si>
  <si>
    <t>2T07</t>
  </si>
  <si>
    <t>3T07</t>
  </si>
  <si>
    <t>4T07</t>
  </si>
  <si>
    <t>1T08</t>
  </si>
  <si>
    <t>2T08</t>
  </si>
  <si>
    <t>3T08</t>
  </si>
  <si>
    <t>4T08</t>
  </si>
  <si>
    <t>1T09</t>
  </si>
  <si>
    <t>2T09</t>
  </si>
  <si>
    <t>3T09</t>
  </si>
  <si>
    <t>4T09</t>
  </si>
  <si>
    <t>TOTAL</t>
  </si>
  <si>
    <t>Itaú Auto e Residência - Auto</t>
  </si>
  <si>
    <t>Portomed</t>
  </si>
  <si>
    <t>Porto Seguro SA (Consolidated)</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</si>
  <si>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</si>
  <si>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</si>
  <si>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</si>
  <si>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</si>
  <si>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</si>
  <si>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</si>
  <si>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</si>
  <si>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</si>
  <si>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</si>
  <si>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</si>
  <si>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</si>
  <si>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</si>
  <si>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</si>
  <si>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</si>
  <si>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</si>
  <si>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</si>
  <si>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</si>
  <si>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</si>
  <si>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</si>
  <si>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</si>
  <si>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</si>
  <si>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</si>
  <si>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</si>
  <si>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</si>
  <si>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</si>
  <si>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</si>
  <si>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</si>
  <si>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</si>
  <si>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</si>
  <si>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</si>
  <si>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</si>
  <si>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</si>
  <si>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</si>
  <si>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</si>
  <si>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</si>
  <si>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</si>
  <si>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 xml:space="preserve"> 1Q24 </t>
  </si>
  <si>
    <t xml:space="preserve"> 2Q24 </t>
  </si>
  <si>
    <t xml:space="preserve"> 3Q24 </t>
  </si>
  <si>
    <t xml:space="preserve"> 4Q24 </t>
  </si>
  <si>
    <t xml:space="preserve"> 1Q25 </t>
  </si>
  <si>
    <t xml:space="preserve"> 2Q25 </t>
  </si>
  <si>
    <t>ASSETS</t>
  </si>
  <si>
    <t>Financial assets</t>
  </si>
  <si>
    <t>Investments</t>
  </si>
  <si>
    <t>LIABILITIES</t>
  </si>
  <si>
    <t>Cash and cash equivalents</t>
  </si>
  <si>
    <t>Reinsurance assets</t>
  </si>
  <si>
    <t>Deferred Income Tax and Social Contribution</t>
  </si>
  <si>
    <t>Taxes and contributions receivable</t>
  </si>
  <si>
    <t>Non financial assets available for sale</t>
  </si>
  <si>
    <t>Other assets</t>
  </si>
  <si>
    <t>Detivative financial instruments</t>
  </si>
  <si>
    <t>Interests in associated and and jointly controlled entities</t>
  </si>
  <si>
    <t>Other Investments</t>
  </si>
  <si>
    <t>Real estate held as investment</t>
  </si>
  <si>
    <t>Intangible assets</t>
  </si>
  <si>
    <t>Fixed assets</t>
  </si>
  <si>
    <t>Assets - Right of Use</t>
  </si>
  <si>
    <t>TOTAL ASSETS</t>
  </si>
  <si>
    <t>Liabilities from insurance contracts</t>
  </si>
  <si>
    <t>Debits from insurance and reinsurance operations</t>
  </si>
  <si>
    <t>Financial liabilities</t>
  </si>
  <si>
    <t>Taxes and contributions payable</t>
  </si>
  <si>
    <t>Deferred Income and social contribution taxes</t>
  </si>
  <si>
    <t>Provisions</t>
  </si>
  <si>
    <t>Other liabilities</t>
  </si>
  <si>
    <t>Lease liability</t>
  </si>
  <si>
    <t>Total Shareholders' Equity</t>
  </si>
  <si>
    <t>Capital</t>
  </si>
  <si>
    <t>Treasury stocks</t>
  </si>
  <si>
    <t>Reserves</t>
  </si>
  <si>
    <t>Capital Reserve</t>
  </si>
  <si>
    <t>Additional Proposed Dividends</t>
  </si>
  <si>
    <t>Other comprehensive income</t>
  </si>
  <si>
    <t>Minority interest in the net equity of subsidiaries</t>
  </si>
  <si>
    <t>REVENUE</t>
  </si>
  <si>
    <t>Written insurance premiums and pension plan contribution:</t>
  </si>
  <si>
    <t>EXPENSES</t>
  </si>
  <si>
    <t>Other intangible assets</t>
  </si>
  <si>
    <t>Retained Earnings</t>
  </si>
  <si>
    <t>Financial assets at fair value through income or loss</t>
  </si>
  <si>
    <t>Financial assets available for sale</t>
  </si>
  <si>
    <t>Financial instruments at fair value through income or loss</t>
  </si>
  <si>
    <t>Financial instruments at fair value through other comprehensive income</t>
  </si>
  <si>
    <t>Financial instruments measured at amortized costs</t>
  </si>
  <si>
    <t>Loans and receivables</t>
  </si>
  <si>
    <t>Credit Operations</t>
  </si>
  <si>
    <t>Insurance premium receivable</t>
  </si>
  <si>
    <t>Securities and amounts receivables</t>
  </si>
  <si>
    <t>Receivable Services Rendered</t>
  </si>
  <si>
    <t>Deferred contract acquisition costs</t>
  </si>
  <si>
    <t>Dividends and Interest on Capital payable</t>
  </si>
  <si>
    <t>Shareholders' Equity</t>
  </si>
  <si>
    <t>1Q10</t>
  </si>
  <si>
    <t>2Q10</t>
  </si>
  <si>
    <t>3Q10</t>
  </si>
  <si>
    <t>4Q10</t>
  </si>
  <si>
    <t>1Q11</t>
  </si>
  <si>
    <t>2Q11</t>
  </si>
  <si>
    <t>3Q11</t>
  </si>
  <si>
    <t>4Q11</t>
  </si>
  <si>
    <t>- Insurance</t>
  </si>
  <si>
    <t>- Private pension</t>
  </si>
  <si>
    <t xml:space="preserve"> (-) Reinsurance premiums</t>
  </si>
  <si>
    <t>Net issued premiums</t>
  </si>
  <si>
    <t>Net revenue from premium bonds</t>
  </si>
  <si>
    <t>Revenue from credit operations</t>
  </si>
  <si>
    <t>Revenue from services</t>
  </si>
  <si>
    <t>Other operating revenues - Insurance</t>
  </si>
  <si>
    <t>Other operating revenues - Others</t>
  </si>
  <si>
    <t>Equity in Earnings of Affiliates</t>
  </si>
  <si>
    <t>EARNED PREMIUMS</t>
  </si>
  <si>
    <t xml:space="preserve">  - Insurance</t>
  </si>
  <si>
    <t xml:space="preserve">  - Pension plan products</t>
  </si>
  <si>
    <t>Changes in technical provisions</t>
  </si>
  <si>
    <t>Gross retained claims</t>
  </si>
  <si>
    <t>Pension plan benefits</t>
  </si>
  <si>
    <t xml:space="preserve"> (-) Recovery of reinsurers</t>
  </si>
  <si>
    <t xml:space="preserve"> (-) Recovery of salvage vehicles and reimbursements</t>
  </si>
  <si>
    <t>Expenses with claims and credited benefits, net</t>
  </si>
  <si>
    <t>Acquisition costs - Insurance</t>
  </si>
  <si>
    <t>Acquisition costs - Pension Plan</t>
  </si>
  <si>
    <t>Acquisition costs - Other</t>
  </si>
  <si>
    <t>Administrative expenses - Insurance</t>
  </si>
  <si>
    <t>Administrative expenses - Other</t>
  </si>
  <si>
    <t>Administrative expenses - Profit sharing</t>
  </si>
  <si>
    <t>Tax expenses - Insurance</t>
  </si>
  <si>
    <t>Tax expenses - Other</t>
  </si>
  <si>
    <t>Cost of Services Rendered</t>
  </si>
  <si>
    <t>Other operating expenses - Insurance</t>
  </si>
  <si>
    <t>Other operating expenses - Other</t>
  </si>
  <si>
    <t>OPERATING INCOME (LOSS) BEFORE FINANCIAL RESULT</t>
  </si>
  <si>
    <t>Financial result - Insurance</t>
  </si>
  <si>
    <t>Financial result - other</t>
  </si>
  <si>
    <t>OPERATING INCOME</t>
  </si>
  <si>
    <t>Income and social contribution taxes</t>
  </si>
  <si>
    <t xml:space="preserve">   Current</t>
  </si>
  <si>
    <t xml:space="preserve">   Deferred</t>
  </si>
  <si>
    <t>NET INCOME FOR THE PERIOD</t>
  </si>
  <si>
    <t>Minority shareholders at subsidiaries</t>
  </si>
  <si>
    <t>NET INCOME BEFORE INCOME AND SOCIAL CONTRIBUTION TAXES</t>
  </si>
  <si>
    <t>EARNED PREMIUMS (R$ thousand)</t>
  </si>
  <si>
    <t>1Q03</t>
  </si>
  <si>
    <t>2Q03</t>
  </si>
  <si>
    <t>3Q03</t>
  </si>
  <si>
    <t>4Q03</t>
  </si>
  <si>
    <t>1Q04</t>
  </si>
  <si>
    <t>2Q04</t>
  </si>
  <si>
    <t>3Q04</t>
  </si>
  <si>
    <t>4Q04</t>
  </si>
  <si>
    <t>1Q05</t>
  </si>
  <si>
    <t>2Q05</t>
  </si>
  <si>
    <t>3Q05</t>
  </si>
  <si>
    <t>4Q05</t>
  </si>
  <si>
    <t>1Q06</t>
  </si>
  <si>
    <t>2Q06</t>
  </si>
  <si>
    <t>3Q06</t>
  </si>
  <si>
    <t>4Q06</t>
  </si>
  <si>
    <t>1Q07</t>
  </si>
  <si>
    <t>2Q07</t>
  </si>
  <si>
    <t>3Q07</t>
  </si>
  <si>
    <t>4Q07</t>
  </si>
  <si>
    <t>1Q08</t>
  </si>
  <si>
    <t>2Q08</t>
  </si>
  <si>
    <t>3Q08</t>
  </si>
  <si>
    <t>4Q08</t>
  </si>
  <si>
    <t>1Q09</t>
  </si>
  <si>
    <t>2Q09</t>
  </si>
  <si>
    <t>3Q09</t>
  </si>
  <si>
    <t>4Q09</t>
  </si>
  <si>
    <t>Income from Investment Properties</t>
  </si>
  <si>
    <t xml:space="preserve">OPERATING EFFICIENCY - INSURANCE </t>
  </si>
  <si>
    <t>Interests on Capital - Gross Value</t>
  </si>
  <si>
    <t>Withholding Income Tax</t>
  </si>
  <si>
    <t>Interests on Capital - Net Value</t>
  </si>
  <si>
    <t>Dividends</t>
  </si>
  <si>
    <t>Taxes Expenses Ratio </t>
  </si>
  <si>
    <t>Administrative Expenses + Taxes Ratio </t>
  </si>
  <si>
    <t>Other operational Revenues/Expenses Ratio</t>
  </si>
  <si>
    <t>Extended Combined Ratio</t>
  </si>
  <si>
    <t xml:space="preserve">PROFITABILITY </t>
  </si>
  <si>
    <t>Average Shareholders' Equity</t>
  </si>
  <si>
    <t>Return on Equity - For the year (ROAE) - w/o Business Combination</t>
  </si>
  <si>
    <t>Return on Equity - For the year (ROAE) - with Business Combination</t>
  </si>
  <si>
    <t>Income per Share - w/o Business Combination</t>
  </si>
  <si>
    <t>Income per Share - with Business Combination</t>
  </si>
  <si>
    <t>Property Insurance - Itaú Auto e Residência</t>
  </si>
  <si>
    <t xml:space="preserve">DATA AND INDICATORS - PORTFOLIOS </t>
  </si>
  <si>
    <t xml:space="preserve">PORTO SEGURO AUTO </t>
  </si>
  <si>
    <t>AZUL SEGUROS AUTO</t>
  </si>
  <si>
    <t>ITAÚ AUTO E RESIDÊNCIA</t>
  </si>
  <si>
    <t xml:space="preserve">HEALTH </t>
  </si>
  <si>
    <t>DENTAL</t>
  </si>
  <si>
    <t>HEALTH &amp; DENTAL</t>
  </si>
  <si>
    <t>*It takes into account the daily fluctuations of assets and their returns</t>
  </si>
  <si>
    <t>FINANCIAL INVESTMENTS</t>
  </si>
  <si>
    <t>P&amp;C (EX-Cargo)</t>
  </si>
  <si>
    <t>OTHER LINES*</t>
  </si>
  <si>
    <t>CREDIT OPERATION</t>
  </si>
  <si>
    <t xml:space="preserve">Porto Seguro - Auto </t>
  </si>
  <si>
    <t xml:space="preserve">Azul Seguros - Auto </t>
  </si>
  <si>
    <t xml:space="preserve">Auto Insurance </t>
  </si>
  <si>
    <t xml:space="preserve">Health Insurance </t>
  </si>
  <si>
    <t>Dental Insurance</t>
  </si>
  <si>
    <t xml:space="preserve">People Insurance </t>
  </si>
  <si>
    <t xml:space="preserve">Property Insurance - Porto </t>
  </si>
  <si>
    <t>Cargo</t>
  </si>
  <si>
    <t xml:space="preserve">P&amp;C Insurance </t>
  </si>
  <si>
    <t xml:space="preserve">Mandatory insurance of personal injury caused by automobiles - DPVAT </t>
  </si>
  <si>
    <t xml:space="preserve">Other insurances </t>
  </si>
  <si>
    <t xml:space="preserve">Porto Seguro Uruguay </t>
  </si>
  <si>
    <t xml:space="preserve">VGBL Premiums </t>
  </si>
  <si>
    <t>Loss Ratio - TOTAL</t>
  </si>
  <si>
    <t>Commission Ratio - TOTAL</t>
  </si>
  <si>
    <t xml:space="preserve">Retained claim - TOTAL </t>
  </si>
  <si>
    <t xml:space="preserve">Selling Expenses - TOTAL Insurance </t>
  </si>
  <si>
    <t>Market share (Premiums) - Total Auto (Porto + Azul + Itaú)</t>
  </si>
  <si>
    <t>Commission Ratio - Porto Seguro - Auto</t>
  </si>
  <si>
    <t xml:space="preserve">Earned Premium - Porto Seguro - Auto </t>
  </si>
  <si>
    <t xml:space="preserve">Retained claim - Porto Seguro - Auto </t>
  </si>
  <si>
    <t xml:space="preserve">Selling Expenses - Porto Seguro - Auto </t>
  </si>
  <si>
    <t xml:space="preserve">Earned Premium - Azul Seguros - Auto </t>
  </si>
  <si>
    <t xml:space="preserve">Retained claim - Azul Seguros - Auto </t>
  </si>
  <si>
    <t>Claim Ratio - Health</t>
  </si>
  <si>
    <t>Commission Ratio - Health</t>
  </si>
  <si>
    <t>Retained claim - Health</t>
  </si>
  <si>
    <t>Loss Ratio - Dental</t>
  </si>
  <si>
    <t>Comission Ratio - Dental</t>
  </si>
  <si>
    <t>Retained claim - Dental</t>
  </si>
  <si>
    <t>Loss Ratio - Health + Dental</t>
  </si>
  <si>
    <t>Commission Ratio - Health + Dental</t>
  </si>
  <si>
    <t>Earned Premium - Health + Dental</t>
  </si>
  <si>
    <t>Selling Expenses - Health + Dental</t>
  </si>
  <si>
    <t>Market share (Premiums) - Life</t>
  </si>
  <si>
    <t>Commission Ratio - Life</t>
  </si>
  <si>
    <t xml:space="preserve">Earned Premium - Life </t>
  </si>
  <si>
    <t>Retained claim - Life</t>
  </si>
  <si>
    <t xml:space="preserve">Selling Expenses - Life </t>
  </si>
  <si>
    <t>Market share (Premiums) - P&amp;C</t>
  </si>
  <si>
    <t>Loss Ratio - P&amp;C</t>
  </si>
  <si>
    <t>Commission Ratio - P&amp;C</t>
  </si>
  <si>
    <t>Earned Premium - P&amp;C</t>
  </si>
  <si>
    <t>Retained claim - P&amp;C</t>
  </si>
  <si>
    <t>Selling Expenses - P&amp;C</t>
  </si>
  <si>
    <t>Loss Ratio - Other</t>
  </si>
  <si>
    <t xml:space="preserve">Earned Premium - Other </t>
  </si>
  <si>
    <t xml:space="preserve">Retained claim - Other </t>
  </si>
  <si>
    <t>Selling Expenses - Other</t>
  </si>
  <si>
    <t>Net Revenues from Financial Intermediation (R$ million)</t>
  </si>
  <si>
    <t>Revenues from Services</t>
  </si>
  <si>
    <t>Other Revenues</t>
  </si>
  <si>
    <t>Revenues from Credit Operation (R$ million)</t>
  </si>
  <si>
    <t>Comission</t>
  </si>
  <si>
    <t>Tax</t>
  </si>
  <si>
    <t>Other Administrative Expenses</t>
  </si>
  <si>
    <t>Assets under Management (ex. Pension - R$ million)</t>
  </si>
  <si>
    <t>Result of Financial Investments (ex. Pension - R$ million)</t>
  </si>
  <si>
    <t>Return on Financial Investments (ex. Pension - %)*</t>
  </si>
  <si>
    <t>Profitability in relation to CDI (%)*</t>
  </si>
  <si>
    <t xml:space="preserve">Insured Items - Health (thousand) </t>
  </si>
  <si>
    <t xml:space="preserve">Insured Items - Dental (thousand) </t>
  </si>
  <si>
    <t>Insured Items - Life (thousand)**</t>
  </si>
  <si>
    <t xml:space="preserve">Insured Fleet - Porto Seguro - Auto (thousand) </t>
  </si>
  <si>
    <t>Selling Expenses - Azul Seguros - Auto</t>
  </si>
  <si>
    <t xml:space="preserve">Insured Fleet - Azul Seguros - Auto (thousand) </t>
  </si>
  <si>
    <t>Commission Ratio - Azul Seguros - Auto</t>
  </si>
  <si>
    <t>Earned Premium - TOTAl</t>
  </si>
  <si>
    <t>TOTAL AUTO (PORTO + AZUL + ITAÚ AUTO E RESIDÊNCIA + MITSUI)</t>
  </si>
  <si>
    <t>Marketshare (Premiums) - Total Auto (Porto + Azul + Itaú Auto e Residência + Mitsui)</t>
  </si>
  <si>
    <t>Loss Ratio - Total Auto (Porto + Azul + Itaú Auto e Residência + MItsui)</t>
  </si>
  <si>
    <t>Comission Ratio - Total Auto (Porto + Azul + Itaú Auto e Residência + Mitsui)</t>
  </si>
  <si>
    <t xml:space="preserve"> Earned Premium - Total Auto (Porto + Azul + Itaú Auto e Residência + Mitsui)</t>
  </si>
  <si>
    <t xml:space="preserve"> Retained claim - Total Auto (Porto + Azul + Itaú Auto e Residência + Mitsui)</t>
  </si>
  <si>
    <t xml:space="preserve"> Selling Expenses - Total Auto (Porto + Azul + Itaú Auto e Residência + Mitsui)</t>
  </si>
  <si>
    <t xml:space="preserve"> Insured Fleet - Total Auto (Porto + Azul + Itaú Auto e Residência + Mitsui) (thousand)</t>
  </si>
  <si>
    <t>Market share (Premiums) - Azul Seguros - Auto</t>
  </si>
  <si>
    <t>Market share (Premiums) - Itaú Auto e Residência - Auto</t>
  </si>
  <si>
    <t>Loss Ratio - Itaú Auto e Residência - Auto</t>
  </si>
  <si>
    <t>Commission Ratio - Itaú Auto e Residência - Auto</t>
  </si>
  <si>
    <t>Earned Premiums - Itaú Auto e Residência - Auto</t>
  </si>
  <si>
    <t>Retained claim - Itaú Auto e Residência - Auto</t>
  </si>
  <si>
    <t>Selling expenses - Itaú Auto e Residência - Auto</t>
  </si>
  <si>
    <t>Insured Fleet - Itaú Auto e Residência - Auto (thousand)</t>
  </si>
  <si>
    <t>Selling Expenses - Health</t>
  </si>
  <si>
    <t>Earned Premium - Dental</t>
  </si>
  <si>
    <t>Selling Expenses - Dental</t>
  </si>
  <si>
    <t>Insured Items - Porto Seguro - Homeowner (thousand)***</t>
  </si>
  <si>
    <t>Insured Items - Azul Seguros - Homeowner (thousand)***</t>
  </si>
  <si>
    <t>Insured Items - Itaú Auto e Residência - Homeowner (thousand)***</t>
  </si>
  <si>
    <t>Insured Items - P&amp;C (thousand)***</t>
  </si>
  <si>
    <t>Retained claim - Health + Dental</t>
  </si>
  <si>
    <t>**There was a change in the criteria for accounting for the number of items in life insurance. Data from 1Q21 onwards has already been accounted for using the new methodology.</t>
  </si>
  <si>
    <t>***There were changes in the criteria for accounting for the number of items in P&amp;C. The first update occurred with data starting from 1Q18, and the second with data starting from 1Q21. The 1Q21 data has already been accounted for using the new methodology.</t>
  </si>
  <si>
    <t>Credit Loss</t>
  </si>
  <si>
    <t>Financing Clients (thousand)</t>
  </si>
  <si>
    <t>Credit Card Clients (thousand)</t>
  </si>
  <si>
    <t>*Data available as of August 2025. Starting in 1Q25, the Direct Premiums of the 3 companies (Porto, Azul, and Itaú Auto e Residência) began to be considered for market share calculation. The following branches are considered: 520, 523, 524, 525, 526, 531, 542, 544, and 553 from Auto; 929, 977, 980, 981, 982, 984, 987, 990, 991, 993, 1329, 1369, 1377, 1380, 1381, 1383, 1384, 1390, and 1391 from Life; and 114, 116, 118, 171, 1101, 1102, 1130, and 1162 from P&amp;C (ex-Cargo).</t>
  </si>
  <si>
    <t>*Until 4Q24, Revolving up to 60 days and Delinquencies from 61 to 360 days were considered. Starting in 1Q25, Revolving up to 90 days and Delinquencies from 91 to 540 days began to be considered.</t>
  </si>
  <si>
    <t>Portfolio Loan Loss Provision (%) p.p.</t>
  </si>
  <si>
    <t>Credit Card Portfolio (R$ million)</t>
  </si>
  <si>
    <t>Managerial Income Statement - Porto Serviço (R$ million)</t>
  </si>
  <si>
    <t xml:space="preserve">  Managerial Income Statement - Controlling Company and Others (R$ million)</t>
  </si>
  <si>
    <t>Managerial Income Statement - Porto Seguro S.A. (R$ million)</t>
  </si>
  <si>
    <t>Managerial Income Statement - Porto Seguro (R$ million)</t>
  </si>
  <si>
    <t>Managerial Income Statement - Porto Saúde (R$ million)</t>
  </si>
  <si>
    <t>Managerial Income Statement - Porto Bank (R$ million)</t>
  </si>
  <si>
    <t>Porto Saúde Vertical (R$ million)</t>
  </si>
  <si>
    <t>Porto Bank Vertical (R$ million)</t>
  </si>
  <si>
    <t>Porto Serviço Vertical (R$ million)</t>
  </si>
  <si>
    <t>Controlling Company and Others (R$ million)</t>
  </si>
  <si>
    <t>Porto Seguro Vertical (R$ million)</t>
  </si>
  <si>
    <t>OPERATIONAL EFFICIENCY (R$ million)</t>
  </si>
  <si>
    <t>Number of Shares (thousand, considering the effects of the "split" in Mar/08 and the bonus in Oct/21)</t>
  </si>
  <si>
    <t>Number of Shares (thousand, considering the split effect in Mar/08 and bonus effect in Oct/21) (thousand)</t>
  </si>
  <si>
    <t>*It considers the branches: Cargo, Financial Risks, Rural, D&amp;O Liability and Portomed.</t>
  </si>
  <si>
    <t>Loan and Financing Portfolio (R$ million)</t>
  </si>
  <si>
    <t xml:space="preserve"> Credit Card - revolving, installment and overdue (R$ million)</t>
  </si>
  <si>
    <t xml:space="preserve">    Revolving (from 0 to 60 days)*</t>
  </si>
  <si>
    <t xml:space="preserve">    Revolving (from 0 to 90 days)*</t>
  </si>
  <si>
    <t xml:space="preserve">    Overdue (61 until 360 days)*</t>
  </si>
  <si>
    <t xml:space="preserve">    Overdue (91 until 360 days)*</t>
  </si>
  <si>
    <t xml:space="preserve">    In Installments</t>
  </si>
  <si>
    <t xml:space="preserve">    Overdue (361 until 540 days)*</t>
  </si>
  <si>
    <t xml:space="preserve"> Credit Card - maturing (R$ million) </t>
  </si>
  <si>
    <t xml:space="preserve">Rental and Guarantee </t>
  </si>
  <si>
    <t>Digital Products</t>
  </si>
  <si>
    <t>Business - Digital Products (thousand)</t>
  </si>
  <si>
    <t xml:space="preserve">Written Premium - Health </t>
  </si>
  <si>
    <t>EARNED PREMIUMS - PORTFOLIOS (R$ thousand)</t>
  </si>
  <si>
    <t>(i) Earned Premium and Financial Expense embedded in Net Financial Income</t>
  </si>
  <si>
    <t xml:space="preserve">   Overdue (361 until 1890 days)</t>
  </si>
  <si>
    <t>Credit Portfolio (R$ million)</t>
  </si>
  <si>
    <t>NPL Rate over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</si>
</sst>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0_-;\-* #,##0_-;_-* &quot;-&quot;_-;_-@_-"/>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_-;\-* #,##0_-;_-* &quot;-&quot;??_-;_-@_-"/>
    <numFmt numFmtId="169" formatCode="0.0"/>
    <numFmt numFmtId="170" formatCode="_([$€-2]* #,##0.00_);_([$€-2]* \(#,##0.00\);_([$€-2]* &quot;-&quot;??_)"/>
    <numFmt numFmtId="171" formatCode="_(* #,##0_);_(* \(#,##0\);_(* \-_);_(@_)"/>
    <numFmt numFmtId="172" formatCode="#,##0.0;\-#,##0.0"/>
    <numFmt numFmtId="173" formatCode="#,##0.0_ ;\-#,##0.0\ "/>
    <numFmt numFmtId="174" formatCode="#,#00"/>
    <numFmt numFmtId="175" formatCode="%#,#00"/>
    <numFmt numFmtId="176" formatCode="#,"/>
    <numFmt numFmtId="177" formatCode="_([$€]* #,##0.00_);_([$€]* \(#,##0.00\);_([$€]* &quot;-&quot;??_);_(@_)"/>
    <numFmt numFmtId="178" formatCode="#,##0.0"/>
    <numFmt numFmtId="179" formatCode="_-* #,##0.0_-;\-* #,##0.0_-;_-* &quot;-&quot;??_-;_-@_-"/>
    <numFmt numFmtId="180" formatCode="0_ ;\-0\ "/>
    <numFmt numFmtId="181" formatCode="#,##0.0000_ ;\-#,##0.0000\ "/>
    <numFmt numFmtId="182" formatCode="#,##0.00_ ;\-#,##0.00\ "/>
    <numFmt numFmtId="183" formatCode="_-* #,##0.00000_-;\-* #,##0.00000_-;_-* &quot;-&quot;??_-;_-@_-"/>
    <numFmt numFmtId="184" formatCode="_-* #,##0.000_-;\-* #,##0.000_-;_-* &quot;-&quot;??_-;_-@_-"/>
    <numFmt numFmtId="185" formatCode="0.000"/>
    <numFmt numFmtId="186" formatCode="_([$€-2]* #,##0.0000_);_([$€-2]* \(#,##0.0000\);_([$€-2]* &quot;-&quot;??_)"/>
    <numFmt numFmtId="187" formatCode="#,##0.0000;\-#,##0.0000"/>
    <numFmt numFmtId="188" formatCode="&quot;&quot;* #,##0_);&quot;&quot;* \(#,##0\);&quot;&quot;* #,##0_);_(@_)"/>
    <numFmt numFmtId="189" formatCode="#0;&quot;-&quot;#0;#0;_(@_)"/>
    <numFmt numFmtId="190" formatCode="#0.0%;&quot;-&quot;#0.0%;#0.0%;_(@_)"/>
    <numFmt numFmtId="191" formatCode="&quot;&quot;* #,##0.00_);&quot;&quot;* \(#,##0.00\);&quot;&quot;* #,##0.00_);_(@_)"/>
    <numFmt numFmtId="192" formatCode="_(* #,##0.00_);_(* \(#,##0.00\);_(* \-_);_(@_)"/>
    <numFmt numFmtId="193" formatCode="#0.0_)%;\(#0.0\)%;#0.0_)%;_(@_)"/>
    <numFmt numFmtId="194" formatCode="#0.0_)%;\(#0.0\)%;#0.0_)%;_(@_)&quot;*&quot;"/>
    <numFmt numFmtId="195" formatCode="_(* #,##0.0_);_(* \(#,##0.0\);_(* \-_);_(@_)"/>
    <numFmt numFmtId="196" formatCode="&quot;&quot;* #,##0.0_);&quot;&quot;* \(#,##0.0\);&quot;&quot;* #,##0.0_);_(@_)"/>
  </numFmts>
  <fonts count="72" x14ac:knownFonts="1">
    <font>
      <sz val="11"/>
      <color theme="1"/>
      <name val="Calibri"/>
      <family val="2"/>
      <scheme val="minor"/>
    </font>
    <font>
      <sz val="11"/>
      <color theme="1"/>
      <name val="Calibri"/>
      <family val="2"/>
      <scheme val="minor"/>
    </font>
    <font>
      <b/>
      <sz val="11"/>
      <color theme="0"/>
      <name val="Calibri"/>
      <family val="2"/>
      <scheme val="minor"/>
    </font>
    <font>
      <b/>
      <sz val="8"/>
      <name val="Arial"/>
      <family val="2"/>
    </font>
    <font>
      <sz val="8"/>
      <name val="Arial"/>
      <family val="2"/>
    </font>
    <font>
      <sz val="10"/>
      <name val="Arial"/>
      <family val="2"/>
    </font>
    <font>
      <i/>
      <sz val="8"/>
      <name val="Tahoma"/>
      <family val="2"/>
    </font>
    <font>
      <sz val="11"/>
      <color indexed="8"/>
      <name val="Calibri"/>
      <family val="2"/>
    </font>
    <font>
      <sz val="10"/>
      <color indexed="8"/>
      <name val="Arial"/>
      <family val="2"/>
    </font>
    <font>
      <sz val="9"/>
      <name val="Arial"/>
      <family val="2"/>
    </font>
    <font>
      <sz val="9"/>
      <color theme="1"/>
      <name val="Arial"/>
      <family val="2"/>
    </font>
    <font>
      <sz val="10"/>
      <name val="Arial"/>
      <family val="2"/>
    </font>
    <font>
      <b/>
      <sz val="9"/>
      <color indexed="9"/>
      <name val="Arial"/>
      <family val="2"/>
    </font>
    <font>
      <sz val="9"/>
      <color theme="1"/>
      <name val="Calibri Light"/>
      <family val="2"/>
      <scheme val="major"/>
    </font>
    <font>
      <sz val="9"/>
      <name val="Calibri Light"/>
      <family val="2"/>
      <scheme val="major"/>
    </font>
    <font>
      <b/>
      <sz val="11"/>
      <color rgb="FFFFFFFF"/>
      <name val="Calibri"/>
      <family val="2"/>
    </font>
    <font>
      <b/>
      <sz val="11"/>
      <name val="Calibri"/>
      <family val="2"/>
    </font>
    <font>
      <sz val="11"/>
      <color theme="1"/>
      <name val="Calibri"/>
      <family val="2"/>
    </font>
    <font>
      <sz val="11"/>
      <name val="Calibri"/>
      <family val="2"/>
      <scheme val="minor"/>
    </font>
    <font>
      <b/>
      <sz val="9"/>
      <color theme="0"/>
      <name val="Calibri Light"/>
      <family val="2"/>
      <scheme val="major"/>
    </font>
    <font>
      <b/>
      <sz val="9"/>
      <name val="Calibri Light"/>
      <family val="2"/>
      <scheme val="major"/>
    </font>
    <font>
      <b/>
      <sz val="11"/>
      <color theme="0"/>
      <name val="Calibri"/>
      <family val="2"/>
    </font>
    <font>
      <b/>
      <sz val="11"/>
      <color theme="1"/>
      <name val="Calibri"/>
      <family val="2"/>
      <scheme val="minor"/>
    </font>
    <font>
      <b/>
      <sz val="11"/>
      <color rgb="FFFFFFFF"/>
      <name val="Calibri"/>
      <family val="2"/>
      <scheme val="minor"/>
    </font>
    <font>
      <b/>
      <sz val="9"/>
      <name val="Calibri"/>
      <family val="2"/>
      <scheme val="minor"/>
    </font>
    <font>
      <sz val="9"/>
      <name val="Calibri"/>
      <family val="2"/>
      <scheme val="minor"/>
    </font>
    <font>
      <sz val="9"/>
      <color rgb="FF000000"/>
      <name val="Calibri"/>
      <family val="2"/>
      <scheme val="minor"/>
    </font>
    <font>
      <b/>
      <sz val="9"/>
      <color rgb="FF000000"/>
      <name val="Calibri"/>
      <family val="2"/>
      <scheme val="minor"/>
    </font>
    <font>
      <sz val="9"/>
      <color theme="1"/>
      <name val="Calibri"/>
      <family val="2"/>
      <scheme val="minor"/>
    </font>
    <font>
      <b/>
      <sz val="9"/>
      <color theme="1"/>
      <name val="Calibri"/>
      <family val="2"/>
      <scheme val="minor"/>
    </font>
    <font>
      <sz val="10"/>
      <name val="Arial"/>
      <family val="2"/>
    </font>
    <font>
      <sz val="1"/>
      <color indexed="8"/>
      <name val="Courier"/>
      <family val="3"/>
    </font>
    <font>
      <b/>
      <sz val="1"/>
      <color indexed="8"/>
      <name val="Courier"/>
      <family val="3"/>
    </font>
    <font>
      <sz val="1"/>
      <color indexed="18"/>
      <name val="Courier"/>
      <family val="3"/>
    </font>
    <font>
      <sz val="12"/>
      <name val="Times New Roman"/>
      <family val="1"/>
    </font>
    <font>
      <sz val="11"/>
      <color rgb="FFFF0000"/>
      <name val="Calibri"/>
      <family val="2"/>
    </font>
    <font>
      <b/>
      <sz val="9"/>
      <color theme="1"/>
      <name val="Arial"/>
      <family val="2"/>
    </font>
    <font>
      <b/>
      <sz val="9"/>
      <name val="Arial"/>
      <family val="2"/>
    </font>
    <font>
      <sz val="9"/>
      <name val="Calibri Light"/>
      <family val="2"/>
    </font>
    <font>
      <u/>
      <sz val="11"/>
      <color theme="10"/>
      <name val="Calibri"/>
      <family val="2"/>
      <scheme val="minor"/>
    </font>
    <font>
      <sz val="12"/>
      <color theme="1"/>
      <name val="Calibri"/>
      <family val="2"/>
      <scheme val="minor"/>
    </font>
    <font>
      <sz val="10"/>
      <color theme="1"/>
      <name val="Calibri"/>
      <family val="2"/>
      <scheme val="minor"/>
    </font>
    <font>
      <sz val="11"/>
      <color theme="4" tint="-0.499984740745262"/>
      <name val="Calibri"/>
      <family val="2"/>
      <scheme val="minor"/>
    </font>
    <font>
      <sz val="12"/>
      <color rgb="FFE26B0A"/>
      <name val="Calibri"/>
      <family val="2"/>
      <scheme val="minor"/>
    </font>
    <font>
      <sz val="12"/>
      <color rgb="FF939598"/>
      <name val="Calibri"/>
      <family val="2"/>
      <scheme val="minor"/>
    </font>
    <font>
      <sz val="12"/>
      <color rgb="FF0075C9"/>
      <name val="Calibri"/>
      <family val="2"/>
      <scheme val="minor"/>
    </font>
    <font>
      <b/>
      <sz val="14"/>
      <color theme="4"/>
      <name val="Calibri"/>
      <family val="2"/>
      <scheme val="minor"/>
    </font>
    <font>
      <u/>
      <sz val="11"/>
      <color rgb="FF939598"/>
      <name val="Calibri"/>
      <family val="2"/>
      <scheme val="minor"/>
    </font>
    <font>
      <b/>
      <sz val="14"/>
      <name val="Calibri"/>
      <family val="2"/>
      <scheme val="minor"/>
    </font>
    <font>
      <sz val="12"/>
      <color rgb="FFEC7000"/>
      <name val="Calibri"/>
      <family val="2"/>
      <scheme val="minor"/>
    </font>
    <font>
      <sz val="12"/>
      <name val="Calibri"/>
      <family val="2"/>
      <scheme val="minor"/>
    </font>
    <font>
      <sz val="12"/>
      <color theme="4"/>
      <name val="Calibri"/>
      <family val="2"/>
      <scheme val="minor"/>
    </font>
    <font>
      <sz val="14"/>
      <color theme="4"/>
      <name val="Calibri"/>
      <family val="2"/>
      <scheme val="minor"/>
    </font>
    <font>
      <sz val="11"/>
      <color rgb="FF939598"/>
      <name val="Calibri"/>
      <family val="2"/>
      <scheme val="minor"/>
    </font>
    <font>
      <sz val="7.5"/>
      <name val="Calibri"/>
      <family val="2"/>
      <scheme val="minor"/>
    </font>
    <font>
      <b/>
      <sz val="12"/>
      <color rgb="FF00B050"/>
      <name val="Calibri"/>
      <family val="2"/>
      <scheme val="minor"/>
    </font>
    <font>
      <b/>
      <sz val="12"/>
      <color rgb="FF006600"/>
      <name val="Calibri"/>
      <family val="2"/>
      <scheme val="minor"/>
    </font>
    <font>
      <i/>
      <sz val="12"/>
      <color rgb="FF939598"/>
      <name val="Calibri"/>
      <family val="2"/>
      <scheme val="minor"/>
    </font>
    <font>
      <sz val="11"/>
      <color theme="0" tint="-0.499984740745262"/>
      <name val="Calibri"/>
      <family val="2"/>
      <scheme val="minor"/>
    </font>
    <font>
      <b/>
      <sz val="14"/>
      <color rgb="FF939598"/>
      <name val="Calibri"/>
      <family val="2"/>
      <scheme val="minor"/>
    </font>
    <font>
      <u/>
      <sz val="8"/>
      <name val="Arial"/>
      <family val="2"/>
    </font>
    <font>
      <sz val="10"/>
      <color rgb="FF000000"/>
      <name val="Arial"/>
      <family val="2"/>
    </font>
    <font>
      <b/>
      <sz val="10"/>
      <color rgb="FFFFFFFF"/>
      <name val="Arial"/>
      <family val="2"/>
    </font>
    <font>
      <b/>
      <sz val="10"/>
      <name val="Arial"/>
      <family val="2"/>
    </font>
    <font>
      <b/>
      <sz val="10"/>
      <color rgb="FF000000"/>
      <name val="Arial"/>
      <family val="2"/>
    </font>
    <font>
      <b/>
      <sz val="10"/>
      <color indexed="9"/>
      <name val="Arial"/>
      <family val="2"/>
    </font>
    <font>
      <b/>
      <sz val="10"/>
      <color theme="1"/>
      <name val="Arial"/>
      <family val="2"/>
    </font>
    <font>
      <sz val="10"/>
      <color indexed="10"/>
      <name val="Arial"/>
      <family val="2"/>
    </font>
    <font>
      <sz val="10"/>
      <color rgb="FFEE2724"/>
      <name val="Arial"/>
      <family val="2"/>
    </font>
    <font>
      <b/>
      <sz val="11"/>
      <name val="Arial"/>
      <family val="2"/>
    </font>
    <font>
      <i/>
      <sz val="8"/>
      <name val="Arial"/>
      <family val="2"/>
    </font>
    <font>
      <sz val="10"/>
      <color rgb="FFFFFFFF"/>
      <name val="Arial"/>
      <family val="2"/>
    </font>
  </fonts>
  <fills count="12">
    <fill>
      <patternFill patternType="none"/>
    </fill>
    <fill>
      <patternFill patternType="gray125"/>
    </fill>
    <fill>
      <patternFill patternType="solid">
        <fgColor theme="0"/>
        <bgColor indexed="64"/>
      </patternFill>
    </fill>
    <fill>
      <patternFill patternType="solid">
        <fgColor rgb="FF00B0F0"/>
        <bgColor indexed="39"/>
      </patternFill>
    </fill>
    <fill>
      <patternFill patternType="solid">
        <fgColor rgb="FF00B0F0"/>
        <bgColor indexed="64"/>
      </patternFill>
    </fill>
    <fill>
      <patternFill patternType="solid">
        <fgColor rgb="FF00B0F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00B0F0"/>
        <bgColor rgb="FF0000FF"/>
      </patternFill>
    </fill>
    <fill>
      <patternFill patternType="solid">
        <fgColor rgb="FFFFFFCC"/>
      </patternFill>
    </fill>
    <fill>
      <patternFill patternType="solid">
        <fgColor rgb="FFDBDBDB"/>
        <bgColor indexed="64"/>
      </patternFill>
    </fill>
    <fill>
      <patternFill patternType="solid">
        <fgColor indexed="9"/>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medium">
        <color indexed="64"/>
      </left>
      <right/>
      <top/>
      <bottom/>
      <diagonal/>
    </border>
    <border>
      <left/>
      <right/>
      <top/>
      <bottom style="thin">
        <color indexed="64"/>
      </bottom>
      <diagonal/>
    </border>
  </borders>
  <cellStyleXfs count="1307">
    <xf numFmtId="0" fontId="0" fillId="0" borderId="0"/>
    <xf numFmtId="43" fontId="1" fillId="0" borderId="0" applyFont="0" applyFill="0" applyBorder="0" applyAlignment="0" applyProtection="0"/>
    <xf numFmtId="43" fontId="5" fillId="0" borderId="0" applyFont="0" applyFill="0" applyBorder="0" applyAlignment="0" applyProtection="0"/>
    <xf numFmtId="0" fontId="6" fillId="0" borderId="0" applyNumberFormat="0" applyFill="0" applyBorder="0">
      <alignment horizontal="justify"/>
    </xf>
    <xf numFmtId="0" fontId="5" fillId="0" borderId="0">
      <alignment vertical="top"/>
    </xf>
    <xf numFmtId="0" fontId="1"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9" fontId="5" fillId="0" borderId="0" applyFont="0" applyFill="0" applyBorder="0" applyAlignment="0" applyProtection="0"/>
    <xf numFmtId="0" fontId="8" fillId="0" borderId="0">
      <alignment vertical="top"/>
    </xf>
    <xf numFmtId="43" fontId="5" fillId="0" borderId="0" applyFont="0" applyFill="0" applyBorder="0" applyAlignment="0" applyProtection="0"/>
    <xf numFmtId="0" fontId="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0" fontId="5" fillId="0" borderId="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lignment vertical="top"/>
    </xf>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alignment vertical="top"/>
    </xf>
    <xf numFmtId="0" fontId="5" fillId="0" borderId="0">
      <alignment vertical="top"/>
    </xf>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11" fillId="0" borderId="0"/>
    <xf numFmtId="165" fontId="5" fillId="0" borderId="0" applyFont="0" applyFill="0" applyBorder="0" applyAlignment="0" applyProtection="0"/>
    <xf numFmtId="164" fontId="5" fillId="0" borderId="0"/>
    <xf numFmtId="165" fontId="7" fillId="0" borderId="0" applyFont="0" applyFill="0" applyBorder="0" applyAlignment="0" applyProtection="0"/>
    <xf numFmtId="0" fontId="5" fillId="0" borderId="0"/>
    <xf numFmtId="170" fontId="5" fillId="0" borderId="0"/>
    <xf numFmtId="170" fontId="5"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70" fontId="5" fillId="0" borderId="0"/>
    <xf numFmtId="165" fontId="1" fillId="0" borderId="0" applyFont="0" applyFill="0" applyBorder="0" applyAlignment="0" applyProtection="0"/>
    <xf numFmtId="165" fontId="1" fillId="0" borderId="0" applyFont="0" applyFill="0" applyBorder="0" applyAlignment="0" applyProtection="0"/>
    <xf numFmtId="0" fontId="5" fillId="0" borderId="0"/>
    <xf numFmtId="165" fontId="7" fillId="0" borderId="0" applyFont="0" applyFill="0" applyBorder="0" applyAlignment="0" applyProtection="0"/>
    <xf numFmtId="9" fontId="1" fillId="0" borderId="0" applyFont="0" applyFill="0" applyBorder="0" applyAlignment="0" applyProtection="0"/>
    <xf numFmtId="170" fontId="5" fillId="0" borderId="0"/>
    <xf numFmtId="165"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17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xf numFmtId="9" fontId="1" fillId="0" borderId="0" applyFont="0" applyFill="0" applyBorder="0" applyAlignment="0" applyProtection="0"/>
    <xf numFmtId="0" fontId="30" fillId="0" borderId="0" applyNumberFormat="0" applyFont="0" applyFill="0" applyBorder="0" applyAlignment="0" applyProtection="0"/>
    <xf numFmtId="0" fontId="1" fillId="0" borderId="0"/>
    <xf numFmtId="0" fontId="18"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76" fontId="32" fillId="0" borderId="0">
      <protection locked="0"/>
    </xf>
    <xf numFmtId="176" fontId="32" fillId="0" borderId="0">
      <protection locked="0"/>
    </xf>
    <xf numFmtId="176" fontId="32" fillId="0" borderId="0">
      <protection locked="0"/>
    </xf>
    <xf numFmtId="176" fontId="32" fillId="0" borderId="0">
      <protection locked="0"/>
    </xf>
    <xf numFmtId="176" fontId="32" fillId="0" borderId="0">
      <protection locked="0"/>
    </xf>
    <xf numFmtId="176" fontId="32" fillId="0" borderId="0">
      <protection locked="0"/>
    </xf>
    <xf numFmtId="43" fontId="1" fillId="0" borderId="0" applyFont="0" applyFill="0" applyBorder="0" applyAlignment="0" applyProtection="0"/>
    <xf numFmtId="0" fontId="31" fillId="0" borderId="0">
      <protection locked="0"/>
    </xf>
    <xf numFmtId="177" fontId="5" fillId="0" borderId="0" applyFont="0" applyFill="0" applyBorder="0" applyAlignment="0" applyProtection="0"/>
    <xf numFmtId="43" fontId="5" fillId="0" borderId="0" applyFont="0" applyFill="0" applyBorder="0" applyAlignment="0" applyProtection="0"/>
    <xf numFmtId="174" fontId="31" fillId="0" borderId="0">
      <protection locked="0"/>
    </xf>
    <xf numFmtId="41" fontId="5" fillId="0" borderId="0" applyFont="0" applyFill="0" applyBorder="0" applyAlignment="0" applyProtection="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1" fillId="9" borderId="1" applyNumberFormat="0" applyFont="0" applyAlignment="0" applyProtection="0"/>
    <xf numFmtId="0" fontId="1" fillId="9" borderId="1" applyNumberFormat="0" applyFont="0" applyAlignment="0" applyProtection="0"/>
    <xf numFmtId="0" fontId="1" fillId="9" borderId="1" applyNumberFormat="0" applyFont="0" applyAlignment="0" applyProtection="0"/>
    <xf numFmtId="43" fontId="5" fillId="0" borderId="0" applyFont="0" applyFill="0" applyBorder="0" applyAlignment="0" applyProtection="0"/>
    <xf numFmtId="175" fontId="31" fillId="0" borderId="0">
      <protection locked="0"/>
    </xf>
    <xf numFmtId="0" fontId="31" fillId="0" borderId="0">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6" fontId="33" fillId="0" borderId="0">
      <protection locked="0"/>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32" fillId="0" borderId="0">
      <protection locked="0"/>
    </xf>
    <xf numFmtId="176" fontId="32" fillId="0" borderId="0">
      <protection locked="0"/>
    </xf>
    <xf numFmtId="176" fontId="31" fillId="0" borderId="3">
      <protection locked="0"/>
    </xf>
    <xf numFmtId="0" fontId="22" fillId="0" borderId="2" applyNumberFormat="0" applyFill="0" applyAlignment="0" applyProtection="0"/>
    <xf numFmtId="0" fontId="22" fillId="0" borderId="2" applyNumberFormat="0" applyFill="0" applyAlignment="0" applyProtection="0"/>
    <xf numFmtId="176" fontId="31" fillId="0" borderId="3">
      <protection locked="0"/>
    </xf>
    <xf numFmtId="176" fontId="31" fillId="0" borderId="3">
      <protection locked="0"/>
    </xf>
    <xf numFmtId="176" fontId="31" fillId="0" borderId="3">
      <protection locked="0"/>
    </xf>
    <xf numFmtId="0" fontId="22" fillId="0" borderId="2" applyNumberFormat="0" applyFill="0" applyAlignment="0" applyProtection="0"/>
    <xf numFmtId="43" fontId="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xf numFmtId="186" fontId="1" fillId="0" borderId="0"/>
    <xf numFmtId="0" fontId="61" fillId="0" borderId="0" applyBorder="0">
      <alignment wrapText="1"/>
    </xf>
    <xf numFmtId="0" fontId="5" fillId="0" borderId="0"/>
  </cellStyleXfs>
  <cellXfs count="297">
    <xf numFmtId="0" fontId="0" fillId="0" borderId="0" xfId="0"/>
    <xf numFmtId="0" fontId="9" fillId="0" borderId="0" xfId="0" applyFont="1"/>
    <xf numFmtId="0" fontId="2" fillId="4" borderId="0" xfId="0" applyFont="1" applyFill="1" applyAlignment="1">
      <alignment horizontal="center"/>
    </xf>
    <xf numFmtId="171" fontId="4" fillId="0" borderId="0" xfId="0" applyNumberFormat="1" applyFont="1" applyAlignment="1">
      <alignment horizontal="right"/>
    </xf>
    <xf numFmtId="37" fontId="4" fillId="0" borderId="0" xfId="0" applyNumberFormat="1" applyFont="1" applyAlignment="1">
      <alignment horizontal="right"/>
    </xf>
    <xf numFmtId="166" fontId="4" fillId="0" borderId="0" xfId="1" applyNumberFormat="1" applyFont="1" applyAlignment="1">
      <alignment horizontal="right"/>
    </xf>
    <xf numFmtId="166" fontId="4" fillId="0" borderId="0" xfId="1" applyNumberFormat="1" applyFont="1" applyFill="1"/>
    <xf numFmtId="166" fontId="9" fillId="0" borderId="0" xfId="1" applyNumberFormat="1" applyFont="1" applyAlignment="1">
      <alignment horizontal="right"/>
    </xf>
    <xf numFmtId="166" fontId="9" fillId="0" borderId="0" xfId="1" applyNumberFormat="1" applyFont="1" applyFill="1" applyAlignment="1">
      <alignment horizontal="right"/>
    </xf>
    <xf numFmtId="166" fontId="10" fillId="0" borderId="0" xfId="1" applyNumberFormat="1" applyFont="1" applyFill="1" applyAlignment="1">
      <alignment horizontal="right"/>
    </xf>
    <xf numFmtId="43" fontId="9" fillId="0" borderId="0" xfId="1" applyFont="1" applyFill="1"/>
    <xf numFmtId="0" fontId="12" fillId="3" borderId="0" xfId="30" applyFont="1" applyFill="1"/>
    <xf numFmtId="0" fontId="15" fillId="0" borderId="0" xfId="0" applyFont="1" applyAlignment="1">
      <alignment horizontal="center"/>
    </xf>
    <xf numFmtId="0" fontId="15" fillId="5" borderId="0" xfId="0" applyFont="1" applyFill="1" applyAlignment="1">
      <alignment horizontal="center" vertical="center"/>
    </xf>
    <xf numFmtId="171" fontId="4" fillId="6" borderId="0" xfId="0" applyNumberFormat="1" applyFont="1" applyFill="1" applyAlignment="1">
      <alignment horizontal="right"/>
    </xf>
    <xf numFmtId="37" fontId="4" fillId="6" borderId="0" xfId="0" applyNumberFormat="1" applyFont="1" applyFill="1" applyAlignment="1">
      <alignment horizontal="right"/>
    </xf>
    <xf numFmtId="0" fontId="15" fillId="6" borderId="0" xfId="0" applyFont="1" applyFill="1" applyAlignment="1">
      <alignment horizontal="center"/>
    </xf>
    <xf numFmtId="0" fontId="17" fillId="6" borderId="0" xfId="0" applyFont="1" applyFill="1"/>
    <xf numFmtId="0" fontId="2" fillId="4" borderId="0" xfId="0" applyFont="1" applyFill="1" applyAlignment="1">
      <alignment horizontal="left"/>
    </xf>
    <xf numFmtId="0" fontId="16" fillId="6" borderId="0" xfId="0" applyFont="1" applyFill="1" applyAlignment="1">
      <alignment horizontal="left"/>
    </xf>
    <xf numFmtId="3" fontId="19" fillId="7" borderId="0" xfId="0" applyNumberFormat="1" applyFont="1" applyFill="1" applyAlignment="1">
      <alignment horizontal="center"/>
    </xf>
    <xf numFmtId="3" fontId="13" fillId="0" borderId="0" xfId="0" applyNumberFormat="1" applyFont="1" applyAlignment="1">
      <alignment horizontal="center"/>
    </xf>
    <xf numFmtId="3" fontId="14" fillId="0" borderId="0" xfId="0" applyNumberFormat="1" applyFont="1" applyAlignment="1">
      <alignment horizontal="center"/>
    </xf>
    <xf numFmtId="9" fontId="14" fillId="0" borderId="0" xfId="0" applyNumberFormat="1" applyFont="1" applyAlignment="1">
      <alignment horizontal="right"/>
    </xf>
    <xf numFmtId="169" fontId="14" fillId="0" borderId="0" xfId="0" applyNumberFormat="1" applyFont="1" applyAlignment="1">
      <alignment horizontal="right"/>
    </xf>
    <xf numFmtId="167" fontId="14" fillId="2" borderId="0" xfId="0" applyNumberFormat="1" applyFont="1" applyFill="1" applyAlignment="1">
      <alignment horizontal="right"/>
    </xf>
    <xf numFmtId="0" fontId="18" fillId="0" borderId="0" xfId="0" applyFont="1"/>
    <xf numFmtId="0" fontId="16" fillId="6" borderId="0" xfId="0" applyFont="1" applyFill="1" applyAlignment="1">
      <alignment horizontal="center"/>
    </xf>
    <xf numFmtId="0" fontId="20" fillId="6" borderId="0" xfId="0" applyFont="1" applyFill="1" applyAlignment="1">
      <alignment horizontal="right"/>
    </xf>
    <xf numFmtId="0" fontId="14" fillId="6" borderId="0" xfId="0" applyFont="1" applyFill="1"/>
    <xf numFmtId="0" fontId="21" fillId="5" borderId="0" xfId="0" applyFont="1" applyFill="1" applyAlignment="1">
      <alignment horizontal="right"/>
    </xf>
    <xf numFmtId="0" fontId="23" fillId="5" borderId="0" xfId="0" applyFont="1" applyFill="1" applyAlignment="1">
      <alignment horizontal="center" vertical="center"/>
    </xf>
    <xf numFmtId="0" fontId="24" fillId="6" borderId="0" xfId="0" applyFont="1" applyFill="1"/>
    <xf numFmtId="0" fontId="25" fillId="0" borderId="0" xfId="0" applyFont="1"/>
    <xf numFmtId="0" fontId="24" fillId="0" borderId="0" xfId="0" applyFont="1"/>
    <xf numFmtId="0" fontId="23" fillId="5" borderId="0" xfId="0" applyFont="1" applyFill="1" applyAlignment="1">
      <alignment horizontal="left"/>
    </xf>
    <xf numFmtId="0" fontId="26" fillId="0" borderId="0" xfId="0" applyFont="1"/>
    <xf numFmtId="0" fontId="27" fillId="0" borderId="0" xfId="0" applyFont="1"/>
    <xf numFmtId="0" fontId="27" fillId="6" borderId="0" xfId="0" applyFont="1" applyFill="1"/>
    <xf numFmtId="0" fontId="24" fillId="7" borderId="0" xfId="0" applyFont="1" applyFill="1"/>
    <xf numFmtId="0" fontId="28" fillId="0" borderId="0" xfId="0" applyFont="1"/>
    <xf numFmtId="0" fontId="29" fillId="7" borderId="0" xfId="0" applyFont="1" applyFill="1"/>
    <xf numFmtId="0" fontId="2" fillId="5" borderId="0" xfId="0" applyFont="1" applyFill="1" applyAlignment="1">
      <alignment horizontal="left"/>
    </xf>
    <xf numFmtId="0" fontId="29" fillId="6" borderId="0" xfId="0" applyFont="1" applyFill="1"/>
    <xf numFmtId="0" fontId="2" fillId="8" borderId="0" xfId="0" applyFont="1" applyFill="1"/>
    <xf numFmtId="0" fontId="22" fillId="0" borderId="0" xfId="0" applyFont="1"/>
    <xf numFmtId="37" fontId="3" fillId="0" borderId="0" xfId="0" applyNumberFormat="1" applyFont="1" applyAlignment="1">
      <alignment horizontal="right"/>
    </xf>
    <xf numFmtId="171" fontId="3" fillId="0" borderId="0" xfId="0" applyNumberFormat="1" applyFont="1" applyAlignment="1">
      <alignment horizontal="right"/>
    </xf>
    <xf numFmtId="167" fontId="14" fillId="0" borderId="0" xfId="67" applyNumberFormat="1" applyFont="1" applyFill="1" applyBorder="1" applyAlignment="1">
      <alignment horizontal="right" vertical="center"/>
    </xf>
    <xf numFmtId="167" fontId="14" fillId="2" borderId="0" xfId="44" applyNumberFormat="1" applyFont="1" applyFill="1" applyAlignment="1">
      <alignment horizontal="right"/>
    </xf>
    <xf numFmtId="167" fontId="14" fillId="2" borderId="0" xfId="67" applyNumberFormat="1" applyFont="1" applyFill="1" applyAlignment="1">
      <alignment horizontal="right"/>
    </xf>
    <xf numFmtId="167" fontId="16" fillId="6" borderId="0" xfId="0" applyNumberFormat="1" applyFont="1" applyFill="1" applyAlignment="1">
      <alignment horizontal="center"/>
    </xf>
    <xf numFmtId="167" fontId="16" fillId="6" borderId="0" xfId="67" applyNumberFormat="1" applyFont="1" applyFill="1" applyAlignment="1">
      <alignment horizontal="center"/>
    </xf>
    <xf numFmtId="172" fontId="14" fillId="0" borderId="0" xfId="0" applyNumberFormat="1" applyFont="1" applyAlignment="1">
      <alignment horizontal="right"/>
    </xf>
    <xf numFmtId="0" fontId="25" fillId="2" borderId="0" xfId="0" applyFont="1" applyFill="1"/>
    <xf numFmtId="167" fontId="13" fillId="2" borderId="0" xfId="0" applyNumberFormat="1" applyFont="1" applyFill="1" applyAlignment="1">
      <alignment horizontal="right"/>
    </xf>
    <xf numFmtId="0" fontId="14" fillId="0" borderId="0" xfId="0" applyFont="1" applyAlignment="1">
      <alignment horizontal="right"/>
    </xf>
    <xf numFmtId="1" fontId="14" fillId="0" borderId="0" xfId="0" applyNumberFormat="1" applyFont="1" applyAlignment="1">
      <alignment horizontal="right"/>
    </xf>
    <xf numFmtId="168" fontId="14" fillId="0" borderId="0" xfId="1" applyNumberFormat="1" applyFont="1" applyFill="1" applyAlignment="1">
      <alignment horizontal="right"/>
    </xf>
    <xf numFmtId="167" fontId="14" fillId="0" borderId="0" xfId="0" applyNumberFormat="1" applyFont="1" applyAlignment="1">
      <alignment horizontal="right"/>
    </xf>
    <xf numFmtId="168" fontId="14" fillId="0" borderId="0" xfId="74" applyNumberFormat="1" applyFont="1" applyFill="1" applyAlignment="1">
      <alignment horizontal="right"/>
    </xf>
    <xf numFmtId="168" fontId="14" fillId="0" borderId="0" xfId="1" applyNumberFormat="1" applyFont="1" applyFill="1"/>
    <xf numFmtId="168" fontId="14" fillId="0" borderId="0" xfId="0" applyNumberFormat="1" applyFont="1"/>
    <xf numFmtId="3" fontId="14" fillId="0" borderId="0" xfId="0" applyNumberFormat="1" applyFont="1" applyAlignment="1">
      <alignment horizontal="right"/>
    </xf>
    <xf numFmtId="2" fontId="14" fillId="0" borderId="0" xfId="0" applyNumberFormat="1" applyFont="1" applyAlignment="1">
      <alignment horizontal="right"/>
    </xf>
    <xf numFmtId="2" fontId="14" fillId="0" borderId="0" xfId="30" applyNumberFormat="1" applyFont="1"/>
    <xf numFmtId="166" fontId="14" fillId="0" borderId="0" xfId="75" applyNumberFormat="1" applyFont="1" applyFill="1" applyAlignment="1">
      <alignment horizontal="right"/>
    </xf>
    <xf numFmtId="172" fontId="3" fillId="2" borderId="0" xfId="0" applyNumberFormat="1" applyFont="1" applyFill="1" applyAlignment="1">
      <alignment horizontal="right"/>
    </xf>
    <xf numFmtId="172" fontId="4" fillId="2" borderId="0" xfId="0" applyNumberFormat="1" applyFont="1" applyFill="1" applyAlignment="1">
      <alignment horizontal="right"/>
    </xf>
    <xf numFmtId="167" fontId="3" fillId="2" borderId="0" xfId="67" applyNumberFormat="1" applyFont="1" applyFill="1" applyAlignment="1">
      <alignment horizontal="right"/>
    </xf>
    <xf numFmtId="167" fontId="4" fillId="2" borderId="0" xfId="67" applyNumberFormat="1" applyFont="1" applyFill="1" applyAlignment="1">
      <alignment horizontal="right"/>
    </xf>
    <xf numFmtId="0" fontId="35" fillId="6" borderId="0" xfId="0" applyFont="1" applyFill="1"/>
    <xf numFmtId="37" fontId="35" fillId="6" borderId="0" xfId="0" applyNumberFormat="1" applyFont="1" applyFill="1"/>
    <xf numFmtId="0" fontId="14" fillId="0" borderId="0" xfId="0" applyFont="1"/>
    <xf numFmtId="1" fontId="14" fillId="0" borderId="0" xfId="0" applyNumberFormat="1" applyFont="1"/>
    <xf numFmtId="169" fontId="14" fillId="0" borderId="0" xfId="0" applyNumberFormat="1" applyFont="1"/>
    <xf numFmtId="172" fontId="14" fillId="2" borderId="0" xfId="0" applyNumberFormat="1" applyFont="1" applyFill="1" applyAlignment="1">
      <alignment horizontal="right"/>
    </xf>
    <xf numFmtId="172" fontId="20" fillId="2" borderId="0" xfId="0" applyNumberFormat="1" applyFont="1" applyFill="1" applyAlignment="1">
      <alignment horizontal="right"/>
    </xf>
    <xf numFmtId="166" fontId="14" fillId="0" borderId="0" xfId="75" applyNumberFormat="1" applyFont="1" applyFill="1" applyAlignment="1"/>
    <xf numFmtId="0" fontId="0" fillId="0" borderId="0" xfId="0" applyAlignment="1">
      <alignment horizontal="center"/>
    </xf>
    <xf numFmtId="3" fontId="14" fillId="2" borderId="0" xfId="0" applyNumberFormat="1" applyFont="1" applyFill="1" applyAlignment="1">
      <alignment horizontal="center"/>
    </xf>
    <xf numFmtId="0" fontId="0" fillId="2" borderId="0" xfId="0" applyFill="1"/>
    <xf numFmtId="3" fontId="14" fillId="2" borderId="0" xfId="0" applyNumberFormat="1" applyFont="1" applyFill="1" applyAlignment="1">
      <alignment horizontal="right"/>
    </xf>
    <xf numFmtId="0" fontId="28" fillId="2" borderId="0" xfId="0" applyFont="1" applyFill="1"/>
    <xf numFmtId="3" fontId="13" fillId="2" borderId="0" xfId="0" applyNumberFormat="1" applyFont="1" applyFill="1" applyAlignment="1">
      <alignment horizontal="center"/>
    </xf>
    <xf numFmtId="0" fontId="0" fillId="7" borderId="0" xfId="0" applyFill="1" applyAlignment="1">
      <alignment horizontal="center"/>
    </xf>
    <xf numFmtId="3" fontId="0" fillId="7" borderId="0" xfId="0" applyNumberFormat="1" applyFill="1" applyAlignment="1">
      <alignment horizontal="center"/>
    </xf>
    <xf numFmtId="171" fontId="4" fillId="7" borderId="0" xfId="0" applyNumberFormat="1" applyFont="1" applyFill="1" applyAlignment="1">
      <alignment horizontal="center"/>
    </xf>
    <xf numFmtId="178" fontId="0" fillId="0" borderId="0" xfId="0" applyNumberFormat="1" applyAlignment="1">
      <alignment horizontal="center"/>
    </xf>
    <xf numFmtId="165" fontId="14" fillId="0" borderId="0" xfId="34" applyFont="1" applyFill="1" applyAlignment="1">
      <alignment horizontal="center"/>
    </xf>
    <xf numFmtId="0" fontId="14" fillId="0" borderId="0" xfId="30" applyFont="1"/>
    <xf numFmtId="0" fontId="26" fillId="2" borderId="0" xfId="0" applyFont="1" applyFill="1"/>
    <xf numFmtId="10" fontId="14" fillId="6" borderId="0" xfId="0" applyNumberFormat="1" applyFont="1" applyFill="1"/>
    <xf numFmtId="167" fontId="14" fillId="6" borderId="0" xfId="67" applyNumberFormat="1" applyFont="1" applyFill="1"/>
    <xf numFmtId="3" fontId="14" fillId="2" borderId="0" xfId="0" applyNumberFormat="1" applyFont="1" applyFill="1"/>
    <xf numFmtId="169" fontId="14" fillId="2" borderId="0" xfId="0" applyNumberFormat="1" applyFont="1" applyFill="1" applyAlignment="1">
      <alignment horizontal="right"/>
    </xf>
    <xf numFmtId="9" fontId="14" fillId="2" borderId="0" xfId="0" applyNumberFormat="1" applyFont="1" applyFill="1" applyAlignment="1">
      <alignment horizontal="right"/>
    </xf>
    <xf numFmtId="1" fontId="14" fillId="2" borderId="0" xfId="0" applyNumberFormat="1" applyFont="1" applyFill="1"/>
    <xf numFmtId="167" fontId="14" fillId="2" borderId="0" xfId="67" applyNumberFormat="1" applyFont="1" applyFill="1" applyBorder="1" applyAlignment="1">
      <alignment horizontal="right" vertical="center"/>
    </xf>
    <xf numFmtId="0" fontId="2" fillId="5" borderId="0" xfId="0" applyFont="1" applyFill="1" applyAlignment="1">
      <alignment horizontal="left" vertical="center"/>
    </xf>
    <xf numFmtId="168" fontId="38" fillId="0" borderId="0" xfId="1" applyNumberFormat="1" applyFont="1" applyFill="1" applyBorder="1" applyAlignment="1">
      <alignment horizontal="right"/>
    </xf>
    <xf numFmtId="167" fontId="20" fillId="0" borderId="0" xfId="67" applyNumberFormat="1" applyFont="1" applyFill="1" applyBorder="1" applyAlignment="1">
      <alignment horizontal="right" vertical="center"/>
    </xf>
    <xf numFmtId="167" fontId="20" fillId="2" borderId="0" xfId="67" applyNumberFormat="1" applyFont="1" applyFill="1" applyBorder="1" applyAlignment="1">
      <alignment horizontal="right" vertical="center"/>
    </xf>
    <xf numFmtId="167" fontId="20" fillId="2" borderId="0" xfId="67" applyNumberFormat="1" applyFont="1" applyFill="1" applyAlignment="1">
      <alignment horizontal="right"/>
    </xf>
    <xf numFmtId="0" fontId="15" fillId="5" borderId="0" xfId="0" applyFont="1" applyFill="1" applyAlignment="1">
      <alignment horizontal="right" vertical="center"/>
    </xf>
    <xf numFmtId="0" fontId="27" fillId="2" borderId="0" xfId="0" applyFont="1" applyFill="1"/>
    <xf numFmtId="166" fontId="9" fillId="2" borderId="0" xfId="1" applyNumberFormat="1" applyFont="1" applyFill="1" applyAlignment="1">
      <alignment horizontal="right"/>
    </xf>
    <xf numFmtId="166" fontId="10" fillId="2" borderId="0" xfId="1" applyNumberFormat="1" applyFont="1" applyFill="1" applyAlignment="1">
      <alignment horizontal="right"/>
    </xf>
    <xf numFmtId="43" fontId="9" fillId="2" borderId="0" xfId="1" applyFont="1" applyFill="1"/>
    <xf numFmtId="0" fontId="9" fillId="2" borderId="0" xfId="0" applyFont="1" applyFill="1"/>
    <xf numFmtId="166" fontId="37" fillId="2" borderId="0" xfId="1" applyNumberFormat="1" applyFont="1" applyFill="1" applyAlignment="1">
      <alignment horizontal="right"/>
    </xf>
    <xf numFmtId="166" fontId="36" fillId="2" borderId="0" xfId="1" applyNumberFormat="1" applyFont="1" applyFill="1" applyAlignment="1">
      <alignment horizontal="right"/>
    </xf>
    <xf numFmtId="43" fontId="37" fillId="2" borderId="0" xfId="1" applyFont="1" applyFill="1"/>
    <xf numFmtId="0" fontId="37" fillId="2" borderId="0" xfId="0" applyFont="1" applyFill="1"/>
    <xf numFmtId="173" fontId="3" fillId="2" borderId="0" xfId="1" applyNumberFormat="1" applyFont="1" applyFill="1" applyAlignment="1">
      <alignment horizontal="right"/>
    </xf>
    <xf numFmtId="173" fontId="4" fillId="2" borderId="0" xfId="1" applyNumberFormat="1" applyFont="1" applyFill="1" applyAlignment="1">
      <alignment horizontal="right"/>
    </xf>
    <xf numFmtId="179" fontId="4" fillId="2" borderId="0" xfId="1" applyNumberFormat="1" applyFont="1" applyFill="1" applyAlignment="1">
      <alignment horizontal="right"/>
    </xf>
    <xf numFmtId="0" fontId="22" fillId="2" borderId="0" xfId="0" applyFont="1" applyFill="1"/>
    <xf numFmtId="43" fontId="3" fillId="0" borderId="0" xfId="1" applyFont="1" applyFill="1" applyAlignment="1">
      <alignment horizontal="right"/>
    </xf>
    <xf numFmtId="173" fontId="3" fillId="0" borderId="0" xfId="1" applyNumberFormat="1" applyFont="1" applyFill="1" applyAlignment="1">
      <alignment horizontal="right"/>
    </xf>
    <xf numFmtId="43" fontId="4" fillId="0" borderId="0" xfId="1" applyFont="1" applyFill="1" applyAlignment="1">
      <alignment horizontal="right"/>
    </xf>
    <xf numFmtId="173" fontId="4" fillId="0" borderId="0" xfId="1" applyNumberFormat="1" applyFont="1" applyFill="1" applyAlignment="1">
      <alignment horizontal="right"/>
    </xf>
    <xf numFmtId="167" fontId="3" fillId="0" borderId="0" xfId="67" applyNumberFormat="1" applyFont="1" applyFill="1" applyAlignment="1">
      <alignment horizontal="right"/>
    </xf>
    <xf numFmtId="180" fontId="4" fillId="0" borderId="0" xfId="0" applyNumberFormat="1" applyFont="1" applyAlignment="1">
      <alignment horizontal="right"/>
    </xf>
    <xf numFmtId="43" fontId="14" fillId="0" borderId="0" xfId="1" applyFont="1" applyAlignment="1">
      <alignment horizontal="center"/>
    </xf>
    <xf numFmtId="168" fontId="14" fillId="2" borderId="0" xfId="1" applyNumberFormat="1" applyFont="1" applyFill="1" applyAlignment="1">
      <alignment horizontal="right"/>
    </xf>
    <xf numFmtId="2" fontId="14" fillId="2" borderId="0" xfId="0" applyNumberFormat="1" applyFont="1" applyFill="1" applyAlignment="1">
      <alignment horizontal="right"/>
    </xf>
    <xf numFmtId="0" fontId="18" fillId="2" borderId="0" xfId="0" applyFont="1" applyFill="1"/>
    <xf numFmtId="43" fontId="14" fillId="0" borderId="0" xfId="1" applyFont="1"/>
    <xf numFmtId="0" fontId="23" fillId="5" borderId="0" xfId="0" applyFont="1" applyFill="1" applyAlignment="1">
      <alignment horizontal="left" vertical="center"/>
    </xf>
    <xf numFmtId="43" fontId="9" fillId="2" borderId="0" xfId="1" applyFont="1" applyFill="1" applyAlignment="1">
      <alignment horizontal="right"/>
    </xf>
    <xf numFmtId="2" fontId="0" fillId="0" borderId="0" xfId="0" applyNumberFormat="1"/>
    <xf numFmtId="179" fontId="0" fillId="2" borderId="0" xfId="1" applyNumberFormat="1" applyFont="1" applyFill="1"/>
    <xf numFmtId="37" fontId="4" fillId="2" borderId="0" xfId="0" applyNumberFormat="1" applyFont="1" applyFill="1" applyAlignment="1">
      <alignment horizontal="right"/>
    </xf>
    <xf numFmtId="168" fontId="20" fillId="6" borderId="0" xfId="1" applyNumberFormat="1" applyFont="1" applyFill="1" applyAlignment="1">
      <alignment horizontal="right"/>
    </xf>
    <xf numFmtId="165" fontId="9" fillId="2" borderId="0" xfId="1" applyNumberFormat="1" applyFont="1" applyFill="1" applyAlignment="1">
      <alignment horizontal="right"/>
    </xf>
    <xf numFmtId="181" fontId="0" fillId="0" borderId="0" xfId="0" applyNumberFormat="1"/>
    <xf numFmtId="182" fontId="0" fillId="0" borderId="0" xfId="0" applyNumberFormat="1"/>
    <xf numFmtId="10" fontId="0" fillId="0" borderId="0" xfId="0" applyNumberFormat="1"/>
    <xf numFmtId="169" fontId="14" fillId="2" borderId="0" xfId="0" applyNumberFormat="1" applyFont="1" applyFill="1"/>
    <xf numFmtId="173" fontId="14" fillId="6" borderId="0" xfId="0" applyNumberFormat="1" applyFont="1" applyFill="1"/>
    <xf numFmtId="43" fontId="14" fillId="2" borderId="0" xfId="1" applyFont="1" applyFill="1"/>
    <xf numFmtId="9" fontId="4" fillId="0" borderId="0" xfId="67" applyFont="1" applyAlignment="1">
      <alignment horizontal="right"/>
    </xf>
    <xf numFmtId="167" fontId="4" fillId="0" borderId="0" xfId="67" applyNumberFormat="1" applyFont="1" applyAlignment="1">
      <alignment horizontal="right"/>
    </xf>
    <xf numFmtId="169" fontId="0" fillId="0" borderId="0" xfId="0" applyNumberFormat="1"/>
    <xf numFmtId="167" fontId="0" fillId="0" borderId="0" xfId="67" applyNumberFormat="1" applyFont="1"/>
    <xf numFmtId="183" fontId="0" fillId="0" borderId="0" xfId="0" applyNumberFormat="1"/>
    <xf numFmtId="184" fontId="4" fillId="2" borderId="0" xfId="1" applyNumberFormat="1" applyFont="1" applyFill="1" applyAlignment="1">
      <alignment horizontal="right"/>
    </xf>
    <xf numFmtId="173" fontId="0" fillId="0" borderId="0" xfId="0" applyNumberFormat="1"/>
    <xf numFmtId="185" fontId="0" fillId="0" borderId="0" xfId="0" applyNumberFormat="1"/>
    <xf numFmtId="39" fontId="0" fillId="0" borderId="0" xfId="0" applyNumberFormat="1"/>
    <xf numFmtId="43" fontId="13" fillId="2" borderId="0" xfId="1" applyFont="1" applyFill="1" applyAlignment="1">
      <alignment horizontal="center"/>
    </xf>
    <xf numFmtId="43" fontId="14" fillId="2" borderId="0" xfId="1" applyFont="1" applyFill="1" applyAlignment="1">
      <alignment horizontal="right"/>
    </xf>
    <xf numFmtId="43" fontId="14" fillId="2" borderId="0" xfId="1" applyFont="1" applyFill="1" applyAlignment="1">
      <alignment horizontal="center"/>
    </xf>
    <xf numFmtId="179" fontId="14" fillId="2" borderId="0" xfId="1" applyNumberFormat="1" applyFont="1" applyFill="1" applyAlignment="1">
      <alignment horizontal="right"/>
    </xf>
    <xf numFmtId="167" fontId="14" fillId="0" borderId="0" xfId="67" applyNumberFormat="1" applyFont="1" applyAlignment="1">
      <alignment horizontal="right"/>
    </xf>
    <xf numFmtId="37" fontId="0" fillId="0" borderId="0" xfId="0" applyNumberFormat="1"/>
    <xf numFmtId="168" fontId="38" fillId="2" borderId="0" xfId="1" applyNumberFormat="1" applyFont="1" applyFill="1" applyBorder="1" applyAlignment="1">
      <alignment horizontal="right"/>
    </xf>
    <xf numFmtId="4" fontId="14" fillId="2" borderId="0" xfId="0" applyNumberFormat="1" applyFont="1" applyFill="1"/>
    <xf numFmtId="167" fontId="14" fillId="2" borderId="0" xfId="67" applyNumberFormat="1" applyFont="1" applyFill="1"/>
    <xf numFmtId="39" fontId="15" fillId="6" borderId="0" xfId="0" applyNumberFormat="1" applyFont="1" applyFill="1" applyAlignment="1">
      <alignment horizontal="center"/>
    </xf>
    <xf numFmtId="0" fontId="40" fillId="0" borderId="0" xfId="0" applyFont="1"/>
    <xf numFmtId="0" fontId="45" fillId="0" borderId="0" xfId="0" applyFont="1"/>
    <xf numFmtId="0" fontId="45" fillId="0" borderId="0" xfId="0" applyFont="1" applyAlignment="1">
      <alignment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left" indent="1"/>
    </xf>
    <xf numFmtId="20" fontId="57" fillId="0" borderId="0" xfId="0" applyNumberFormat="1" applyFont="1" applyAlignment="1">
      <alignment horizontal="center" vertical="top" wrapText="1"/>
    </xf>
    <xf numFmtId="0" fontId="57" fillId="0" borderId="0" xfId="0" applyFont="1" applyAlignment="1">
      <alignment horizontal="center" vertical="top" wrapText="1"/>
    </xf>
    <xf numFmtId="0" fontId="58" fillId="0" borderId="0" xfId="0" applyFont="1" applyAlignment="1">
      <alignment vertical="top" wrapText="1"/>
    </xf>
    <xf numFmtId="0" fontId="59" fillId="0" borderId="0" xfId="0" applyFont="1" applyAlignment="1">
      <alignment horizontal="left" vertical="top" indent="1"/>
    </xf>
    <xf numFmtId="0" fontId="50" fillId="0" borderId="0" xfId="0" applyFont="1" applyAlignment="1">
      <alignment vertical="center"/>
    </xf>
    <xf numFmtId="0" fontId="40" fillId="0" borderId="0" xfId="0" applyFont="1" applyAlignment="1">
      <alignment vertical="center"/>
    </xf>
    <xf numFmtId="0" fontId="41" fillId="0" borderId="0" xfId="0" applyFont="1" applyAlignment="1">
      <alignment vertical="center" wrapText="1"/>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7" fillId="0" borderId="0" xfId="1303" applyFont="1" applyAlignment="1">
      <alignment vertical="center"/>
    </xf>
    <xf numFmtId="0" fontId="48" fillId="0" borderId="0" xfId="0" applyFont="1" applyAlignment="1">
      <alignment vertical="center"/>
    </xf>
    <xf numFmtId="0" fontId="49" fillId="0" borderId="0" xfId="0" applyFont="1" applyAlignment="1">
      <alignment vertical="center"/>
    </xf>
    <xf numFmtId="0" fontId="39" fillId="0" borderId="0" xfId="1303" applyAlignment="1">
      <alignment vertical="center"/>
    </xf>
    <xf numFmtId="0" fontId="49" fillId="0" borderId="0" xfId="0" applyFont="1" applyAlignment="1">
      <alignment horizontal="left" vertical="center"/>
    </xf>
    <xf numFmtId="0" fontId="52" fillId="0" borderId="0" xfId="0" applyFont="1" applyAlignment="1">
      <alignment horizontal="left" vertical="center"/>
    </xf>
    <xf numFmtId="0" fontId="44" fillId="0" borderId="0" xfId="0" applyFont="1" applyAlignment="1">
      <alignment horizontal="left" vertical="center"/>
    </xf>
    <xf numFmtId="0" fontId="53" fillId="0" borderId="0" xfId="0" applyFont="1" applyAlignment="1">
      <alignment vertical="center"/>
    </xf>
    <xf numFmtId="0" fontId="41"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20" fontId="57" fillId="0" borderId="0" xfId="0" applyNumberFormat="1"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vertical="center" wrapText="1"/>
    </xf>
    <xf numFmtId="0" fontId="42" fillId="0" borderId="0" xfId="0" applyFont="1" applyAlignment="1">
      <alignment vertical="top"/>
    </xf>
    <xf numFmtId="0" fontId="5" fillId="0" borderId="0" xfId="30"/>
    <xf numFmtId="171" fontId="9" fillId="0" borderId="0" xfId="30" applyNumberFormat="1" applyFont="1"/>
    <xf numFmtId="0" fontId="9" fillId="0" borderId="0" xfId="30" applyFont="1"/>
    <xf numFmtId="0" fontId="3" fillId="0" borderId="0" xfId="30" applyFont="1"/>
    <xf numFmtId="0" fontId="60" fillId="0" borderId="0" xfId="30" applyFont="1"/>
    <xf numFmtId="184" fontId="0" fillId="0" borderId="0" xfId="1" applyNumberFormat="1" applyFont="1"/>
    <xf numFmtId="43" fontId="0" fillId="0" borderId="0" xfId="1" applyFont="1"/>
    <xf numFmtId="187" fontId="0" fillId="0" borderId="0" xfId="0" applyNumberFormat="1"/>
    <xf numFmtId="179" fontId="13" fillId="2" borderId="0" xfId="1" applyNumberFormat="1" applyFont="1" applyFill="1" applyAlignment="1">
      <alignment horizontal="right"/>
    </xf>
    <xf numFmtId="9" fontId="0" fillId="0" borderId="0" xfId="67" applyFont="1" applyAlignment="1">
      <alignment horizontal="center"/>
    </xf>
    <xf numFmtId="178" fontId="13" fillId="2" borderId="0" xfId="1" applyNumberFormat="1" applyFont="1" applyFill="1" applyAlignment="1">
      <alignment horizontal="right"/>
    </xf>
    <xf numFmtId="178" fontId="14" fillId="2" borderId="0" xfId="1" applyNumberFormat="1" applyFont="1" applyFill="1" applyAlignment="1">
      <alignment horizontal="right"/>
    </xf>
    <xf numFmtId="178" fontId="13" fillId="0" borderId="0" xfId="1" applyNumberFormat="1" applyFont="1" applyFill="1" applyAlignment="1">
      <alignment horizontal="right"/>
    </xf>
    <xf numFmtId="167" fontId="13" fillId="0" borderId="0" xfId="67" applyNumberFormat="1" applyFont="1" applyAlignment="1">
      <alignment horizontal="right"/>
    </xf>
    <xf numFmtId="167" fontId="13" fillId="2" borderId="0" xfId="67" applyNumberFormat="1" applyFont="1" applyFill="1" applyAlignment="1">
      <alignment horizontal="right"/>
    </xf>
    <xf numFmtId="167" fontId="13" fillId="0" borderId="0" xfId="67" applyNumberFormat="1" applyFont="1" applyFill="1" applyAlignment="1">
      <alignment horizontal="right"/>
    </xf>
    <xf numFmtId="169" fontId="13" fillId="0" borderId="0" xfId="0" applyNumberFormat="1" applyFont="1" applyAlignment="1">
      <alignment horizontal="right"/>
    </xf>
    <xf numFmtId="179" fontId="13" fillId="0" borderId="0" xfId="1" applyNumberFormat="1" applyFont="1" applyFill="1" applyAlignment="1">
      <alignment horizontal="right"/>
    </xf>
    <xf numFmtId="0" fontId="46" fillId="0" borderId="0" xfId="0" applyFont="1" applyAlignment="1">
      <alignment horizontal="left" vertical="center"/>
    </xf>
    <xf numFmtId="0" fontId="51" fillId="0" borderId="0" xfId="0" applyFont="1" applyAlignment="1">
      <alignment horizontal="lef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61" fillId="0" borderId="0" xfId="1305">
      <alignment wrapText="1"/>
    </xf>
    <xf numFmtId="0" fontId="62" fillId="4" borderId="0" xfId="30" applyFont="1" applyFill="1" applyAlignment="1">
      <alignment wrapText="1"/>
    </xf>
    <xf numFmtId="0" fontId="62" fillId="4" borderId="0" xfId="30" applyFont="1" applyFill="1" applyAlignment="1">
      <alignment horizontal="center" wrapText="1"/>
    </xf>
    <xf numFmtId="171" fontId="63" fillId="0" borderId="0" xfId="30" applyNumberFormat="1" applyFont="1"/>
    <xf numFmtId="0" fontId="64" fillId="0" borderId="0" xfId="30" applyFont="1" applyAlignment="1">
      <alignment wrapText="1"/>
    </xf>
    <xf numFmtId="171" fontId="5" fillId="0" borderId="0" xfId="30" applyNumberFormat="1"/>
    <xf numFmtId="171" fontId="5" fillId="0" borderId="0" xfId="30" applyNumberFormat="1" applyAlignment="1">
      <alignment horizontal="right"/>
    </xf>
    <xf numFmtId="171" fontId="5" fillId="0" borderId="0" xfId="30" applyNumberFormat="1" applyAlignment="1">
      <alignment horizontal="left" indent="1"/>
    </xf>
    <xf numFmtId="171" fontId="5" fillId="0" borderId="0" xfId="30" applyNumberFormat="1" applyAlignment="1">
      <alignment horizontal="left" indent="2"/>
    </xf>
    <xf numFmtId="171" fontId="5" fillId="0" borderId="0" xfId="30" applyNumberFormat="1" applyAlignment="1">
      <alignment horizontal="left"/>
    </xf>
    <xf numFmtId="171" fontId="61" fillId="0" borderId="0" xfId="1305" applyNumberFormat="1">
      <alignment wrapText="1"/>
    </xf>
    <xf numFmtId="0" fontId="65" fillId="3" borderId="0" xfId="30" applyFont="1" applyFill="1"/>
    <xf numFmtId="171" fontId="65" fillId="3" borderId="0" xfId="30" applyNumberFormat="1" applyFont="1" applyFill="1" applyAlignment="1">
      <alignment horizontal="center"/>
    </xf>
    <xf numFmtId="0" fontId="65" fillId="0" borderId="0" xfId="30" applyFont="1"/>
    <xf numFmtId="170" fontId="63" fillId="0" borderId="4" xfId="30" applyNumberFormat="1" applyFont="1" applyBorder="1" applyAlignment="1">
      <alignment horizontal="left"/>
    </xf>
    <xf numFmtId="170" fontId="5" fillId="0" borderId="4" xfId="30" applyNumberFormat="1" applyBorder="1" applyAlignment="1">
      <alignment horizontal="left"/>
    </xf>
    <xf numFmtId="171" fontId="5" fillId="0" borderId="0" xfId="30" applyNumberFormat="1" applyAlignment="1">
      <alignment horizontal="center"/>
    </xf>
    <xf numFmtId="170" fontId="5" fillId="0" borderId="0" xfId="30" applyNumberFormat="1" applyAlignment="1">
      <alignment horizontal="left"/>
    </xf>
    <xf numFmtId="0" fontId="65" fillId="3" borderId="0" xfId="30" applyFont="1" applyFill="1" applyAlignment="1">
      <alignment horizontal="center"/>
    </xf>
    <xf numFmtId="0" fontId="61" fillId="4" borderId="0" xfId="30" applyFont="1" applyFill="1" applyAlignment="1">
      <alignment wrapText="1"/>
    </xf>
    <xf numFmtId="171" fontId="65" fillId="3" borderId="0" xfId="30" applyNumberFormat="1" applyFont="1" applyFill="1"/>
    <xf numFmtId="171" fontId="65" fillId="0" borderId="0" xfId="30" applyNumberFormat="1" applyFont="1"/>
    <xf numFmtId="171" fontId="66" fillId="0" borderId="0" xfId="30" applyNumberFormat="1" applyFont="1"/>
    <xf numFmtId="37" fontId="8" fillId="0" borderId="0" xfId="35" applyNumberFormat="1" applyFont="1" applyAlignment="1">
      <alignment horizontal="right"/>
    </xf>
    <xf numFmtId="166" fontId="5" fillId="0" borderId="0" xfId="34" applyNumberFormat="1" applyFont="1" applyFill="1"/>
    <xf numFmtId="171" fontId="5" fillId="0" borderId="0" xfId="35" applyNumberFormat="1" applyAlignment="1">
      <alignment horizontal="right"/>
    </xf>
    <xf numFmtId="0" fontId="67" fillId="0" borderId="0" xfId="30" applyFont="1"/>
    <xf numFmtId="171" fontId="65" fillId="3" borderId="0" xfId="30" applyNumberFormat="1" applyFont="1" applyFill="1" applyAlignment="1">
      <alignment horizontal="right"/>
    </xf>
    <xf numFmtId="171" fontId="5" fillId="0" borderId="5" xfId="35" applyNumberFormat="1" applyBorder="1" applyAlignment="1">
      <alignment horizontal="right"/>
    </xf>
    <xf numFmtId="171" fontId="61" fillId="0" borderId="0" xfId="30" applyNumberFormat="1" applyFont="1" applyAlignment="1">
      <alignment wrapText="1"/>
    </xf>
    <xf numFmtId="188" fontId="61" fillId="0" borderId="0" xfId="30" applyNumberFormat="1" applyFont="1" applyAlignment="1">
      <alignment wrapText="1"/>
    </xf>
    <xf numFmtId="37" fontId="5" fillId="0" borderId="0" xfId="35" applyNumberFormat="1" applyAlignment="1">
      <alignment horizontal="right"/>
    </xf>
    <xf numFmtId="188" fontId="68" fillId="0" borderId="0" xfId="30" applyNumberFormat="1" applyFont="1" applyAlignment="1">
      <alignment wrapText="1"/>
    </xf>
    <xf numFmtId="0" fontId="62" fillId="4" borderId="0" xfId="30" applyFont="1" applyFill="1"/>
    <xf numFmtId="189" fontId="62" fillId="4" borderId="0" xfId="30" applyNumberFormat="1" applyFont="1" applyFill="1" applyAlignment="1">
      <alignment horizontal="center" wrapText="1"/>
    </xf>
    <xf numFmtId="3" fontId="62" fillId="4" borderId="0" xfId="30" applyNumberFormat="1" applyFont="1" applyFill="1" applyAlignment="1">
      <alignment wrapText="1"/>
    </xf>
    <xf numFmtId="0" fontId="64" fillId="0" borderId="0" xfId="30" applyFont="1"/>
    <xf numFmtId="0" fontId="61" fillId="0" borderId="0" xfId="1305" applyAlignment="1"/>
    <xf numFmtId="167" fontId="61" fillId="0" borderId="0" xfId="1305" applyNumberFormat="1">
      <alignment wrapText="1"/>
    </xf>
    <xf numFmtId="167" fontId="61" fillId="0" borderId="0" xfId="30" applyNumberFormat="1" applyFont="1" applyAlignment="1">
      <alignment wrapText="1"/>
    </xf>
    <xf numFmtId="190" fontId="61" fillId="0" borderId="0" xfId="30" applyNumberFormat="1" applyFont="1" applyAlignment="1">
      <alignment wrapText="1"/>
    </xf>
    <xf numFmtId="3" fontId="61" fillId="0" borderId="0" xfId="1305" applyNumberFormat="1">
      <alignment wrapText="1"/>
    </xf>
    <xf numFmtId="191" fontId="61" fillId="0" borderId="0" xfId="30" applyNumberFormat="1" applyFont="1" applyAlignment="1">
      <alignment wrapText="1"/>
    </xf>
    <xf numFmtId="192" fontId="5" fillId="0" borderId="0" xfId="30" applyNumberFormat="1" applyAlignment="1">
      <alignment horizontal="right"/>
    </xf>
    <xf numFmtId="193" fontId="61" fillId="0" borderId="0" xfId="30" applyNumberFormat="1" applyFont="1" applyAlignment="1">
      <alignment wrapText="1"/>
    </xf>
    <xf numFmtId="0" fontId="62" fillId="4" borderId="0" xfId="30" applyFont="1" applyFill="1" applyAlignment="1">
      <alignment horizontal="center"/>
    </xf>
    <xf numFmtId="188" fontId="62" fillId="4" borderId="0" xfId="30" applyNumberFormat="1" applyFont="1" applyFill="1"/>
    <xf numFmtId="188" fontId="62" fillId="4" borderId="0" xfId="30" applyNumberFormat="1" applyFont="1" applyFill="1" applyAlignment="1">
      <alignment wrapText="1"/>
    </xf>
    <xf numFmtId="188" fontId="61" fillId="0" borderId="0" xfId="30" applyNumberFormat="1" applyFont="1"/>
    <xf numFmtId="0" fontId="61" fillId="10" borderId="0" xfId="30" applyFont="1" applyFill="1"/>
    <xf numFmtId="171" fontId="61" fillId="10" borderId="0" xfId="30" applyNumberFormat="1" applyFont="1" applyFill="1" applyAlignment="1">
      <alignment wrapText="1"/>
    </xf>
    <xf numFmtId="0" fontId="61" fillId="10" borderId="0" xfId="30" applyFont="1" applyFill="1" applyAlignment="1">
      <alignment wrapText="1"/>
    </xf>
    <xf numFmtId="0" fontId="69" fillId="0" borderId="0" xfId="30" applyFont="1"/>
    <xf numFmtId="0" fontId="37" fillId="0" borderId="0" xfId="30" applyFont="1"/>
    <xf numFmtId="193" fontId="64" fillId="0" borderId="0" xfId="30" applyNumberFormat="1" applyFont="1" applyAlignment="1">
      <alignment wrapText="1"/>
    </xf>
    <xf numFmtId="0" fontId="9" fillId="11" borderId="0" xfId="30" applyFont="1" applyFill="1"/>
    <xf numFmtId="167" fontId="61" fillId="10" borderId="0" xfId="30" applyNumberFormat="1" applyFont="1" applyFill="1" applyAlignment="1">
      <alignment wrapText="1"/>
    </xf>
    <xf numFmtId="194" fontId="64" fillId="0" borderId="0" xfId="30" applyNumberFormat="1" applyFont="1" applyAlignment="1">
      <alignment wrapText="1"/>
    </xf>
    <xf numFmtId="10" fontId="37" fillId="11" borderId="0" xfId="30" applyNumberFormat="1" applyFont="1" applyFill="1"/>
    <xf numFmtId="10" fontId="37" fillId="0" borderId="0" xfId="30" applyNumberFormat="1" applyFont="1"/>
    <xf numFmtId="0" fontId="9" fillId="11" borderId="0" xfId="30" quotePrefix="1" applyFont="1" applyFill="1" applyAlignment="1">
      <alignment horizontal="left"/>
    </xf>
    <xf numFmtId="171" fontId="63" fillId="0" borderId="0" xfId="30" applyNumberFormat="1" applyFont="1" applyAlignment="1">
      <alignment horizontal="right"/>
    </xf>
    <xf numFmtId="0" fontId="37" fillId="11" borderId="0" xfId="30" applyFont="1" applyFill="1"/>
    <xf numFmtId="167" fontId="37" fillId="0" borderId="0" xfId="30" applyNumberFormat="1" applyFont="1"/>
    <xf numFmtId="0" fontId="70" fillId="0" borderId="0" xfId="30" applyFont="1"/>
    <xf numFmtId="0" fontId="64" fillId="10" borderId="0" xfId="30" applyFont="1" applyFill="1"/>
    <xf numFmtId="0" fontId="64" fillId="10" borderId="0" xfId="30" applyFont="1" applyFill="1" applyAlignment="1">
      <alignment wrapText="1"/>
    </xf>
    <xf numFmtId="0" fontId="69" fillId="11" borderId="0" xfId="30" applyFont="1" applyFill="1"/>
    <xf numFmtId="0" fontId="70" fillId="11" borderId="0" xfId="30" applyFont="1" applyFill="1"/>
    <xf numFmtId="195" fontId="5" fillId="0" borderId="0" xfId="30" applyNumberFormat="1"/>
    <xf numFmtId="195" fontId="63" fillId="0" borderId="0" xfId="30" applyNumberFormat="1" applyFont="1"/>
    <xf numFmtId="196" fontId="64" fillId="0" borderId="0" xfId="30" applyNumberFormat="1" applyFont="1" applyAlignment="1">
      <alignment wrapText="1"/>
    </xf>
    <xf numFmtId="0" fontId="62" fillId="0" borderId="0" xfId="30" applyFont="1" applyAlignment="1">
      <alignment horizontal="center" wrapText="1"/>
    </xf>
    <xf numFmtId="189" fontId="62" fillId="0" borderId="0" xfId="30" applyNumberFormat="1" applyFont="1" applyAlignment="1">
      <alignment horizontal="center" wrapText="1"/>
    </xf>
    <xf numFmtId="196" fontId="63" fillId="0" borderId="0" xfId="30" applyNumberFormat="1" applyFont="1" applyAlignment="1">
      <alignment wrapText="1"/>
    </xf>
    <xf numFmtId="196" fontId="61" fillId="0" borderId="0" xfId="30" applyNumberFormat="1" applyFont="1" applyAlignment="1">
      <alignment wrapText="1"/>
    </xf>
    <xf numFmtId="43" fontId="61" fillId="0" borderId="0" xfId="1305" applyNumberFormat="1">
      <alignment wrapText="1"/>
    </xf>
    <xf numFmtId="0" fontId="71" fillId="10" borderId="0" xfId="30" applyFont="1" applyFill="1"/>
    <xf numFmtId="0" fontId="71" fillId="10" borderId="0" xfId="30" applyFont="1" applyFill="1" applyAlignment="1">
      <alignment wrapText="1"/>
    </xf>
    <xf numFmtId="0" fontId="4" fillId="0" borderId="0" xfId="30" applyFont="1" applyAlignment="1">
      <alignment horizontal="left"/>
    </xf>
    <xf numFmtId="0" fontId="62" fillId="4" borderId="0" xfId="30" applyFont="1" applyFill="1" applyAlignment="1">
      <alignment horizontal="left"/>
    </xf>
    <xf numFmtId="195" fontId="37" fillId="0" borderId="0" xfId="61" applyNumberFormat="1" applyFont="1" applyAlignment="1">
      <alignment horizontal="right"/>
    </xf>
    <xf numFmtId="43" fontId="37" fillId="0" borderId="0" xfId="1" applyFont="1" applyFill="1"/>
  </cellXfs>
  <cellStyles count="1307">
    <cellStyle name="A" xfId="76" xr:uid="{59773593-A648-4F63-B87A-5EB27F146DFD}"/>
    <cellStyle name="A_Monitoramento_012009" xfId="77" xr:uid="{821572BE-3477-410E-85BE-C9BBC5249209}"/>
    <cellStyle name="B" xfId="78" xr:uid="{3FE39E81-8C53-41FB-8013-380F512C754C}"/>
    <cellStyle name="B_Monitoramento_012009" xfId="79" xr:uid="{CD7D2C9A-993A-4298-BAEA-EE6AC5A945B6}"/>
    <cellStyle name="C" xfId="80" xr:uid="{49D3C4FB-AEEC-4D3F-A304-7E0D7A831BB1}"/>
    <cellStyle name="C_Monitoramento_012009" xfId="81" xr:uid="{F28C57A6-FEFC-4FF7-9C8C-33415A3D9AD0}"/>
    <cellStyle name="Comma 5" xfId="82" xr:uid="{6E8E99D9-8FF6-490B-A95D-848BF43C0765}"/>
    <cellStyle name="Comma 5 2" xfId="551" xr:uid="{25F3C295-5322-4531-A38D-DF3A34C758FC}"/>
    <cellStyle name="Comma 5 2 2" xfId="1067" xr:uid="{DBBDAB8D-2AFF-4027-902F-A5E5C86D4B0B}"/>
    <cellStyle name="Comma 5 3" xfId="806" xr:uid="{67FF88D3-9898-4E83-B9A6-58FDA32095E6}"/>
    <cellStyle name="Data" xfId="83" xr:uid="{EA62BF38-AA8D-446F-943E-A22069135030}"/>
    <cellStyle name="DC_OBSERVACAO" xfId="3" xr:uid="{B2343F42-2C76-4ED4-AE00-73BAE7DB40AD}"/>
    <cellStyle name="Estilo 1" xfId="12" xr:uid="{DD43D856-F80D-4F1C-8924-C53A67E0C8E3}"/>
    <cellStyle name="Euro" xfId="84" xr:uid="{C7E55EBB-B30F-4761-99E6-D858D4E8267D}"/>
    <cellStyle name="Excel.Chart" xfId="85" xr:uid="{6983F755-63BF-4D98-AB53-7F3CAAEB0ED2}"/>
    <cellStyle name="Excel.Chart 2" xfId="552" xr:uid="{EC56F50A-DCF4-4CA5-862F-90C3695D45B1}"/>
    <cellStyle name="Excel.Chart 2 2" xfId="1068" xr:uid="{597EC2FF-93F4-4144-A9FE-54E7D12E654B}"/>
    <cellStyle name="Excel.Chart 3" xfId="807" xr:uid="{34A14394-7309-47BE-9C41-301948C2D6A7}"/>
    <cellStyle name="Fixo" xfId="86" xr:uid="{FD18763D-F746-4B8F-96E7-4ADAA7A60A8C}"/>
    <cellStyle name="Hiperlink" xfId="1303" builtinId="8"/>
    <cellStyle name="Millares [0]_BCEDOLARES1299" xfId="87" xr:uid="{050ADB28-F97C-4C38-84B3-EB18A22A7FF1}"/>
    <cellStyle name="Normal" xfId="0" builtinId="0"/>
    <cellStyle name="Normal 10" xfId="30" xr:uid="{AC817A7C-0E08-4C77-BBC5-B65516775825}"/>
    <cellStyle name="Normal 10 2" xfId="89" xr:uid="{A9892601-3061-4E75-A9EA-62D489007834}"/>
    <cellStyle name="Normal 10 2 2" xfId="37" xr:uid="{6A4F2F9D-3113-4FAD-8690-16146F5D85B1}"/>
    <cellStyle name="Normal 10 3" xfId="88" xr:uid="{E948904D-2B94-4DDE-BE8B-E13A823E60B1}"/>
    <cellStyle name="Normal 11 10" xfId="90" xr:uid="{FAAA267A-56BF-4A10-8029-15645AEF7D13}"/>
    <cellStyle name="Normal 11 11" xfId="91" xr:uid="{1D04DEB5-1808-4D54-A9CD-051611778C54}"/>
    <cellStyle name="Normal 11 12" xfId="92" xr:uid="{46F0BEA5-08C8-4177-AAEC-1DBF91856277}"/>
    <cellStyle name="Normal 11 2" xfId="93" xr:uid="{041990AD-0157-48E2-9E99-524E3276EC8B}"/>
    <cellStyle name="Normal 11 21" xfId="4" xr:uid="{0E59216E-E2E8-4DED-8752-B4420C67D8CE}"/>
    <cellStyle name="Normal 11 3" xfId="94" xr:uid="{4869B0ED-76D2-453F-87B4-32E131D29D06}"/>
    <cellStyle name="Normal 11 4" xfId="95" xr:uid="{57ED39E5-942C-46E1-895A-9EF113683839}"/>
    <cellStyle name="Normal 11 5" xfId="96" xr:uid="{34616064-3D53-474F-83D1-36AF39A80432}"/>
    <cellStyle name="Normal 11 6" xfId="97" xr:uid="{060D5E72-22AB-4D48-978C-0D12CF038D9D}"/>
    <cellStyle name="Normal 11 7" xfId="98" xr:uid="{37CC6172-2939-4791-941B-69BBB484EFC9}"/>
    <cellStyle name="Normal 11 8" xfId="99" xr:uid="{C07E59C6-DD66-438C-9042-FFB26999E173}"/>
    <cellStyle name="Normal 11 9" xfId="100" xr:uid="{807FEB42-714D-4AE9-8445-70154BFCC14C}"/>
    <cellStyle name="Normal 1163" xfId="1304" xr:uid="{C67BE478-856D-46D8-8EE5-80803DFFA44A}"/>
    <cellStyle name="Normal 12 10" xfId="101" xr:uid="{8E59D913-5B80-4633-ADC3-C22D69AE89C9}"/>
    <cellStyle name="Normal 12 11" xfId="102" xr:uid="{3D569DF7-E218-42B4-85A6-BE644777FBBA}"/>
    <cellStyle name="Normal 12 12" xfId="103" xr:uid="{88A63B14-8457-49D5-AD52-4117B5401C64}"/>
    <cellStyle name="Normal 12 13" xfId="104" xr:uid="{713AB9BB-3E87-4EE4-B995-F250C81E9960}"/>
    <cellStyle name="Normal 12 2" xfId="105" xr:uid="{37A6DA9A-B604-4A25-A3B5-C195D7EEA76B}"/>
    <cellStyle name="Normal 12 3" xfId="106" xr:uid="{67F4298E-D6E6-479C-ADF5-4D9C6F1CEC6C}"/>
    <cellStyle name="Normal 12 4" xfId="107" xr:uid="{DDC9D214-81EE-46CE-A7B3-AABFBF6F8FE7}"/>
    <cellStyle name="Normal 12 5" xfId="108" xr:uid="{E04933F5-F494-4EB3-B050-3EC932EDE5D2}"/>
    <cellStyle name="Normal 12 6" xfId="109" xr:uid="{F2F440A3-286A-4C8F-BD68-2EF7D0F17C9C}"/>
    <cellStyle name="Normal 12 7" xfId="110" xr:uid="{90948B48-715E-4E1B-B1C9-CFBB37018C95}"/>
    <cellStyle name="Normal 12 8" xfId="111" xr:uid="{C9992F8E-8791-4C98-A05D-6D321588F408}"/>
    <cellStyle name="Normal 12 9" xfId="112" xr:uid="{7F86CFB5-21EC-4BFA-82E2-951FDBF93B0F}"/>
    <cellStyle name="Normal 1202" xfId="47" xr:uid="{8910C048-3F72-4004-BCD0-2D068E03B699}"/>
    <cellStyle name="Normal 1202 2 3" xfId="53" xr:uid="{502F3297-D175-40A7-A372-3AEC8305B6CE}"/>
    <cellStyle name="Normal 1203" xfId="38" xr:uid="{E5B1C8DC-48DE-48AE-AF9A-345A9A7E16BD}"/>
    <cellStyle name="Normal 1203 2 3" xfId="39" xr:uid="{7B1BB679-4E4E-4A9E-A69A-E4C9BA1C35A5}"/>
    <cellStyle name="Normal 13 10" xfId="113" xr:uid="{4B335351-EB4C-4E82-9519-8E9B66B8341D}"/>
    <cellStyle name="Normal 13 11" xfId="114" xr:uid="{631884D1-71E3-442A-9CF5-E74DA4D74F5D}"/>
    <cellStyle name="Normal 13 12" xfId="115" xr:uid="{1D2166DF-0F02-42F7-9E05-ACB8EE130744}"/>
    <cellStyle name="Normal 13 2" xfId="116" xr:uid="{0E896FAA-C2CA-485A-8E3F-3510D921B19D}"/>
    <cellStyle name="Normal 13 3" xfId="117" xr:uid="{F137166A-8C9B-4961-BABE-01D05D17D02B}"/>
    <cellStyle name="Normal 13 4" xfId="118" xr:uid="{E2BD34BC-6495-4260-828A-869D1615A0E6}"/>
    <cellStyle name="Normal 13 5" xfId="119" xr:uid="{9C6E8DDA-446F-4118-B62A-F343FCAE69B6}"/>
    <cellStyle name="Normal 13 6" xfId="120" xr:uid="{962B8A20-57F3-41AD-8929-7ADE558D73A3}"/>
    <cellStyle name="Normal 13 7" xfId="121" xr:uid="{01E3627E-DD7B-4FAB-84F9-469B39B68D1B}"/>
    <cellStyle name="Normal 13 8" xfId="122" xr:uid="{2E483EEE-C52E-4628-8232-5009C86DDA4F}"/>
    <cellStyle name="Normal 13 9" xfId="123" xr:uid="{82999A63-08F6-4F12-93EF-8213DE2E14D7}"/>
    <cellStyle name="Normal 15 10" xfId="124" xr:uid="{7A7D70FD-C22D-4476-9A5B-CBCB739337E8}"/>
    <cellStyle name="Normal 15 11" xfId="125" xr:uid="{3801C915-06D7-4B72-8497-A9DF16648EFB}"/>
    <cellStyle name="Normal 15 12" xfId="126" xr:uid="{D5046495-E6A2-486F-963A-A2E90C5C5669}"/>
    <cellStyle name="Normal 15 2" xfId="127" xr:uid="{DA3846CD-508C-4971-A686-76F237F5F62B}"/>
    <cellStyle name="Normal 15 3" xfId="128" xr:uid="{803F564A-0D5D-4FD4-8228-42B99AFF2C30}"/>
    <cellStyle name="Normal 15 4" xfId="129" xr:uid="{293F6AC8-B51F-4BB3-A470-623DBCE49955}"/>
    <cellStyle name="Normal 15 5" xfId="130" xr:uid="{33C80291-B4EC-4F04-A8D6-06AFFE846BEB}"/>
    <cellStyle name="Normal 15 6" xfId="131" xr:uid="{B9C4B97B-4987-4E48-B933-9FE692519699}"/>
    <cellStyle name="Normal 15 7" xfId="132" xr:uid="{BF3D1CAA-32F1-48C1-98AE-3474714FD04C}"/>
    <cellStyle name="Normal 15 8" xfId="133" xr:uid="{A2225B7B-73BF-4EAF-8C8C-D877056C1D7F}"/>
    <cellStyle name="Normal 15 9" xfId="134" xr:uid="{E4EF5AAF-37CC-47F3-8A17-7578D45ACCBA}"/>
    <cellStyle name="Normal 16 4" xfId="62" xr:uid="{6642C094-3F74-443A-BC8D-3FEA87A19F2B}"/>
    <cellStyle name="Normal 17 10" xfId="135" xr:uid="{5F42B5C0-7906-4600-A407-1AB55DC70CCE}"/>
    <cellStyle name="Normal 17 11" xfId="136" xr:uid="{0EB23437-6EF3-4797-AFA3-D5F0C60501F9}"/>
    <cellStyle name="Normal 17 12" xfId="137" xr:uid="{62C60B8B-ECF3-4379-B90C-CC5C37CFBF67}"/>
    <cellStyle name="Normal 17 2" xfId="138" xr:uid="{5C30C689-39FA-48DA-9472-0F8006FBA718}"/>
    <cellStyle name="Normal 17 3" xfId="139" xr:uid="{A1962871-2F27-46A4-A066-A23E062C27F5}"/>
    <cellStyle name="Normal 17 4" xfId="140" xr:uid="{98282502-EFDD-413C-8386-889CE045E213}"/>
    <cellStyle name="Normal 17 5" xfId="141" xr:uid="{F7C8C4D2-DF4A-4259-9FB4-39D38ABB7D32}"/>
    <cellStyle name="Normal 17 6" xfId="142" xr:uid="{4D990C94-2AA6-4A41-B55D-7225BAA835CC}"/>
    <cellStyle name="Normal 17 7" xfId="143" xr:uid="{A3D2919E-3089-4A4E-B380-442CA37E167A}"/>
    <cellStyle name="Normal 17 8" xfId="144" xr:uid="{9922AED0-EF81-4E3A-8591-B83384C8515E}"/>
    <cellStyle name="Normal 17 9" xfId="145" xr:uid="{DD687B94-6363-4294-8AC2-443C81E2E4E8}"/>
    <cellStyle name="Normal 2" xfId="33" xr:uid="{4ED59A13-F65C-419B-857A-C82AE3463388}"/>
    <cellStyle name="Normal 2 10" xfId="28" xr:uid="{C9E1654B-699B-4E79-B390-026744D36A96}"/>
    <cellStyle name="Normal 2 10 10 2 2" xfId="29" xr:uid="{2C5B9DD8-3B14-408A-B925-7C94F1F12155}"/>
    <cellStyle name="Normal 2 11" xfId="146" xr:uid="{4800F3A6-B6EC-4607-AA65-8A144408C56C}"/>
    <cellStyle name="Normal 2 12" xfId="147" xr:uid="{713F9486-A45B-4F20-9E61-1B7140480691}"/>
    <cellStyle name="Normal 2 13" xfId="148" xr:uid="{1AABD2B6-127E-4CE6-B98F-265A07BC63F9}"/>
    <cellStyle name="Normal 2 14" xfId="149" xr:uid="{2DE91418-6CDA-487F-B2DF-BF045BCA0868}"/>
    <cellStyle name="Normal 2 15" xfId="150" xr:uid="{882D0AE6-5CA3-44D1-8BC3-093AF4B0C30A}"/>
    <cellStyle name="Normal 2 16" xfId="151" xr:uid="{B8949188-5426-4A24-AC9B-E4509A8EF1F3}"/>
    <cellStyle name="Normal 2 17" xfId="152" xr:uid="{12B85823-60EB-4E1E-BE99-525AB6E940B7}"/>
    <cellStyle name="Normal 2 18" xfId="153" xr:uid="{00D18CE3-5DC3-440E-AF26-31700BEBB8CC}"/>
    <cellStyle name="Normal 2 19" xfId="154" xr:uid="{0AC7CFE5-6E18-4B6D-9565-71A1790ED12E}"/>
    <cellStyle name="Normal 2 2" xfId="40" xr:uid="{32A0B063-4ECD-4652-9EE7-D46FE5B76E3D}"/>
    <cellStyle name="Normal 2 2 2" xfId="156" xr:uid="{DBDC1117-CC9F-4BF2-865F-9B6D43EC5DC7}"/>
    <cellStyle name="Normal 2 2 2 2" xfId="157" xr:uid="{A379C17E-AD99-4E50-B2AF-A018AE5D2E2E}"/>
    <cellStyle name="Normal 2 2 3" xfId="155" xr:uid="{0DC2109C-9587-4033-96E4-D462BBB6CD89}"/>
    <cellStyle name="Normal 2 20" xfId="158" xr:uid="{972C752F-05CB-492D-A1CA-6AD947A91F13}"/>
    <cellStyle name="Normal 2 3" xfId="69" xr:uid="{67BA3213-4564-4B96-8F91-FCED3EABC1BC}"/>
    <cellStyle name="Normal 2 3 2" xfId="159" xr:uid="{EFE933D5-E96B-4EEC-9D16-A919F4E70A1C}"/>
    <cellStyle name="Normal 2 4" xfId="160" xr:uid="{AE4B517B-04AC-4F34-9C90-9D075A0DAE30}"/>
    <cellStyle name="Normal 2 5" xfId="161" xr:uid="{61F704B1-E9F6-4476-995B-576684842955}"/>
    <cellStyle name="Normal 2 6" xfId="162" xr:uid="{960D912C-9B3F-45A8-B1B0-DDD75E1188A2}"/>
    <cellStyle name="Normal 2 7" xfId="163" xr:uid="{C45C6F2A-6093-4E62-8E74-288D51A4CDF7}"/>
    <cellStyle name="Normal 2 8" xfId="164" xr:uid="{EC48E3BE-55A0-483A-91BC-47191577AC3D}"/>
    <cellStyle name="Normal 2 9" xfId="165" xr:uid="{2CA180B5-0D64-4F6E-8F53-D059CD7C7BA0}"/>
    <cellStyle name="Normal 2_IFRS-4-Balanço" xfId="801" xr:uid="{C3344439-D276-4EC4-8E8C-C783A2621646}"/>
    <cellStyle name="Normal 28 10" xfId="166" xr:uid="{C3D6E770-E92F-4837-8547-FAF9CEAEBA40}"/>
    <cellStyle name="Normal 28 11" xfId="167" xr:uid="{65A596AC-7751-40D7-A6ED-2470F1F755E1}"/>
    <cellStyle name="Normal 28 12" xfId="168" xr:uid="{07CB2DF9-59EF-420A-901F-A3FB734D5D75}"/>
    <cellStyle name="Normal 28 2" xfId="169" xr:uid="{3E586826-32A2-4B23-8130-36C8ED258FF1}"/>
    <cellStyle name="Normal 28 3" xfId="170" xr:uid="{A2303A7F-9C11-4F7D-B368-22A52A2899F7}"/>
    <cellStyle name="Normal 28 4" xfId="171" xr:uid="{79A53725-8397-461F-92E9-A7473E4DEFAA}"/>
    <cellStyle name="Normal 28 5" xfId="172" xr:uid="{612FBFD4-6284-46E5-B913-E74454C47559}"/>
    <cellStyle name="Normal 28 6" xfId="173" xr:uid="{A61FE844-008C-4BE3-B83F-C6DD600EFF91}"/>
    <cellStyle name="Normal 28 7" xfId="174" xr:uid="{158B6ECC-BC8D-41A8-B2D6-676C26BAD945}"/>
    <cellStyle name="Normal 28 8" xfId="175" xr:uid="{27F478ED-E2F7-4668-9FC3-33F9CE14900A}"/>
    <cellStyle name="Normal 28 9" xfId="176" xr:uid="{F78444A0-5BA7-485D-9F40-C2516FCED9E2}"/>
    <cellStyle name="Normal 3" xfId="68" xr:uid="{7F301834-A69C-49B4-8B09-41DC214B7EC1}"/>
    <cellStyle name="Normal 3 10" xfId="177" xr:uid="{AEEA4D6C-0524-4B77-A1D7-D454F75DC5F5}"/>
    <cellStyle name="Normal 3 11" xfId="178" xr:uid="{07A7B4E4-66AA-48D7-902F-B2F3987B8176}"/>
    <cellStyle name="Normal 3 12" xfId="179" xr:uid="{4819D6BB-95C5-4A80-B99E-AFF9BF5E2F60}"/>
    <cellStyle name="Normal 3 13" xfId="180" xr:uid="{0A15005E-2164-4DC5-848B-33F671E3BD40}"/>
    <cellStyle name="Normal 3 14" xfId="181" xr:uid="{95613F2C-3169-4FA7-BC00-6FAC75CB4841}"/>
    <cellStyle name="Normal 3 15" xfId="182" xr:uid="{C9564FF6-87DD-4FBC-9373-068C4F927C48}"/>
    <cellStyle name="Normal 3 16" xfId="183" xr:uid="{0B0D0885-4AF4-49DB-8542-F4F56B6D5B99}"/>
    <cellStyle name="Normal 3 17" xfId="184" xr:uid="{290B15C6-7EAF-42D8-832F-B6A622AECCFA}"/>
    <cellStyle name="Normal 3 18" xfId="185" xr:uid="{4011CD03-BCD0-4749-940C-00AD49CFBD80}"/>
    <cellStyle name="Normal 3 19" xfId="186" xr:uid="{83A03B04-EBA7-4047-9245-C19AF16DD456}"/>
    <cellStyle name="Normal 3 2" xfId="72" xr:uid="{680E9046-9F7D-4DA6-9D3D-7BFF528FB433}"/>
    <cellStyle name="Normal 3 20" xfId="547" xr:uid="{7971D927-A34A-4381-8A30-80864D0A0749}"/>
    <cellStyle name="Normal 3 3" xfId="70" xr:uid="{84152DC5-4130-4934-83C2-1E9BA3BD0AE9}"/>
    <cellStyle name="Normal 3 3 2" xfId="187" xr:uid="{43DA2668-D64C-460F-9CAB-0EA67E1FB915}"/>
    <cellStyle name="Normal 3 4" xfId="188" xr:uid="{7879B8C4-C432-4F76-AE17-8C4E8A82D513}"/>
    <cellStyle name="Normal 3 5" xfId="189" xr:uid="{54CD105D-0E1C-4AF1-A9D5-B3E9401CAD58}"/>
    <cellStyle name="Normal 3 6" xfId="190" xr:uid="{5C8AC643-5507-4E98-A83E-F1260C1A6C83}"/>
    <cellStyle name="Normal 3 7" xfId="191" xr:uid="{ADC642B5-32A0-43E8-B148-4BF1D73CE332}"/>
    <cellStyle name="Normal 3 8" xfId="192" xr:uid="{8C1CE9DA-C4D3-4AA7-B9D9-46C7647FD187}"/>
    <cellStyle name="Normal 3 9" xfId="193" xr:uid="{C8ACEEE1-04AE-4ED0-9739-44B4278F5E1B}"/>
    <cellStyle name="Normal 38 4" xfId="63" xr:uid="{777A9D29-2843-4A0A-B65F-026B9657C072}"/>
    <cellStyle name="Normal 386 3" xfId="58" xr:uid="{D85E9343-F2A1-49E4-AB5D-174D9955EC82}"/>
    <cellStyle name="Normal 39 4" xfId="64" xr:uid="{E969A8C4-9F3D-42FB-AD6D-70F4029D30DA}"/>
    <cellStyle name="Normal 39 4 2" xfId="65" xr:uid="{766FDEDD-5E21-4879-8BB1-F063347C322E}"/>
    <cellStyle name="Normal 4" xfId="71" xr:uid="{F80B8249-D72E-4DCC-B8AD-842C3CCC030D}"/>
    <cellStyle name="Normal 4 10" xfId="194" xr:uid="{798C6BF8-F892-4E7C-B022-86549C49AFAB}"/>
    <cellStyle name="Normal 4 11" xfId="195" xr:uid="{0FF060E3-C3BA-4837-868C-68574AE390AF}"/>
    <cellStyle name="Normal 4 12" xfId="196" xr:uid="{B79CB700-C457-4EB2-8F76-D5C52D69E0EF}"/>
    <cellStyle name="Normal 4 13" xfId="197" xr:uid="{1C6AACD7-A1C2-4A1C-9E74-52927BE0C150}"/>
    <cellStyle name="Normal 4 14" xfId="198" xr:uid="{960E9DC5-6D40-43C9-A99D-CE3E643355C2}"/>
    <cellStyle name="Normal 4 15" xfId="199" xr:uid="{417BED69-31FE-446A-A385-52F638876EBB}"/>
    <cellStyle name="Normal 4 16" xfId="18" xr:uid="{4A6EF3D2-33A0-4671-B44A-94CE1200559F}"/>
    <cellStyle name="Normal 4 16 2" xfId="200" xr:uid="{34CDC5D6-DA44-43A1-8F56-301F99B8B791}"/>
    <cellStyle name="Normal 4 17" xfId="201" xr:uid="{29920FDB-07D9-474E-9612-26B05E19D845}"/>
    <cellStyle name="Normal 4 18" xfId="202" xr:uid="{DF2F7C36-FEAB-4DDB-AF7D-EDAC32B74348}"/>
    <cellStyle name="Normal 4 2" xfId="203" xr:uid="{FE09B4AC-C07B-4C5C-A307-3B40F056C863}"/>
    <cellStyle name="Normal 4 3" xfId="204" xr:uid="{7F690602-34BA-4D63-8EFA-5C460CB4FBE5}"/>
    <cellStyle name="Normal 4 4" xfId="205" xr:uid="{EB3068E1-A3BD-4D98-8B0A-28FC0D130686}"/>
    <cellStyle name="Normal 4 5" xfId="206" xr:uid="{B5826878-7EE0-4CA2-AB29-AB6D0FDC0B23}"/>
    <cellStyle name="Normal 4 6" xfId="207" xr:uid="{63015367-F500-4055-AF9D-B50684C52BEB}"/>
    <cellStyle name="Normal 4 7" xfId="208" xr:uid="{6B7BF50A-0591-401A-A87C-364AEA946D4E}"/>
    <cellStyle name="Normal 4 8" xfId="209" xr:uid="{B40FD9C4-5514-422B-83D0-B8E027B121F3}"/>
    <cellStyle name="Normal 4 9" xfId="210" xr:uid="{04AF86A1-2307-4C27-A135-173030D31624}"/>
    <cellStyle name="Normal 40 10" xfId="211" xr:uid="{4867699C-5CCD-4603-B428-42396ADDBDE0}"/>
    <cellStyle name="Normal 40 11" xfId="212" xr:uid="{0910E27A-4359-4C29-B5A7-F157FB4ED209}"/>
    <cellStyle name="Normal 40 12" xfId="213" xr:uid="{AB4525AD-904C-46B7-8ACC-B73F3424281E}"/>
    <cellStyle name="Normal 40 2" xfId="214" xr:uid="{66EF40C5-A87D-4142-AF73-F5C421566685}"/>
    <cellStyle name="Normal 40 3" xfId="215" xr:uid="{2FA9C28A-203E-4701-898C-CF9ABD0CF93C}"/>
    <cellStyle name="Normal 40 4" xfId="216" xr:uid="{7CFE9681-DB2E-4B71-9463-B3CD8488CA4C}"/>
    <cellStyle name="Normal 40 5" xfId="217" xr:uid="{F1E60158-596A-4CC1-809F-9AB41D4760EB}"/>
    <cellStyle name="Normal 40 6" xfId="218" xr:uid="{B597B443-CA77-4A5E-B544-9EA33D3D84B0}"/>
    <cellStyle name="Normal 40 7" xfId="219" xr:uid="{40ED9E0B-2FCD-4123-B2BA-AF676C8FDAAD}"/>
    <cellStyle name="Normal 40 8" xfId="220" xr:uid="{7C003FCB-8362-4EBB-9E0A-5001D43DBB15}"/>
    <cellStyle name="Normal 40 9" xfId="221" xr:uid="{A627C784-BADA-4674-A255-6F7AB11B20CA}"/>
    <cellStyle name="Normal 422" xfId="50" xr:uid="{47D46C2B-4F6E-4560-A187-6B2236A6CBC2}"/>
    <cellStyle name="Normal 43 10" xfId="222" xr:uid="{EE5B725A-D126-4302-A5E2-8401450B19D8}"/>
    <cellStyle name="Normal 43 11" xfId="223" xr:uid="{5893A840-052A-4E94-9E95-AE9A6A90514C}"/>
    <cellStyle name="Normal 43 12" xfId="224" xr:uid="{FEE4A0BD-C0F3-42FD-9C44-0873D3F7D529}"/>
    <cellStyle name="Normal 43 2" xfId="225" xr:uid="{517DBBC3-D98D-447E-B21A-4C9959797D77}"/>
    <cellStyle name="Normal 43 3" xfId="226" xr:uid="{DB458F76-3F9D-4947-BFBC-1523AC099DDB}"/>
    <cellStyle name="Normal 43 4" xfId="227" xr:uid="{08B42900-99D1-4CF6-AFC7-A9DBD524F4FF}"/>
    <cellStyle name="Normal 43 5" xfId="228" xr:uid="{B1FA8B35-AEF9-46C7-8878-D0C6EF921F87}"/>
    <cellStyle name="Normal 43 6" xfId="229" xr:uid="{BCDA4CAE-A6CF-4C5A-85F3-27E2D6A07DFE}"/>
    <cellStyle name="Normal 43 7" xfId="230" xr:uid="{5BA3ED34-52F8-4475-BFD0-BB8EBE998000}"/>
    <cellStyle name="Normal 43 8" xfId="231" xr:uid="{9EA36E55-55CA-49FC-BE93-CA8BB5A4662A}"/>
    <cellStyle name="Normal 43 9" xfId="232" xr:uid="{9AA45926-5593-4859-84A9-7E023189EFDE}"/>
    <cellStyle name="Normal 435" xfId="59" xr:uid="{117D7BAA-CE36-46F7-A782-7BA19CCD957E}"/>
    <cellStyle name="Normal 44 10" xfId="233" xr:uid="{DAEA08C3-7625-4A95-98F8-B27B1A3EA558}"/>
    <cellStyle name="Normal 44 11" xfId="234" xr:uid="{4DB5BC20-750B-4D37-A0FC-5CE02F2302A4}"/>
    <cellStyle name="Normal 44 12" xfId="235" xr:uid="{58E09419-5E7C-4991-BBDC-76B05ED6C4EB}"/>
    <cellStyle name="Normal 44 2" xfId="236" xr:uid="{BBF2E1E3-4D23-4972-8164-599E3CEDFD20}"/>
    <cellStyle name="Normal 44 3" xfId="237" xr:uid="{532A6E50-9737-49B0-BD45-B82BCE8E41F4}"/>
    <cellStyle name="Normal 44 4" xfId="238" xr:uid="{00F95627-60D6-4823-8730-8BF459930812}"/>
    <cellStyle name="Normal 44 5" xfId="239" xr:uid="{7FA4C233-E0E1-443C-BE6E-5FF97146CF6C}"/>
    <cellStyle name="Normal 44 6" xfId="240" xr:uid="{FE077971-1470-4A85-A08E-434AEEF0BF14}"/>
    <cellStyle name="Normal 44 7" xfId="241" xr:uid="{C35BD121-56A8-4B78-93C8-1B28C8E438DA}"/>
    <cellStyle name="Normal 44 8" xfId="242" xr:uid="{F6DD8AAA-A46C-4B45-B56D-3236EDB2CFAC}"/>
    <cellStyle name="Normal 44 9" xfId="243" xr:uid="{95FD7A06-2A62-4D7E-8CB2-6140CC5A6544}"/>
    <cellStyle name="Normal 448" xfId="60" xr:uid="{F44B4806-1C45-49D3-8D2E-D2EAA453D558}"/>
    <cellStyle name="Normal 448 2 6" xfId="61" xr:uid="{09C7D918-400B-4AA0-ADE1-181DCF166768}"/>
    <cellStyle name="Normal 45 10" xfId="244" xr:uid="{BF389F74-19A5-4B98-A089-59DE8CA6334A}"/>
    <cellStyle name="Normal 45 11" xfId="245" xr:uid="{4136CBE2-FDC3-40AC-AE5B-568AC0579243}"/>
    <cellStyle name="Normal 45 12" xfId="246" xr:uid="{F318A1A0-5F4D-4514-9A8D-69DF30F8F45C}"/>
    <cellStyle name="Normal 45 2" xfId="247" xr:uid="{14992BA3-8532-4A4A-B65C-CF6C0345F8D9}"/>
    <cellStyle name="Normal 45 3" xfId="248" xr:uid="{DAA7DA52-5D32-4A8D-8E39-761F5E1F6063}"/>
    <cellStyle name="Normal 45 4" xfId="249" xr:uid="{D872F141-3139-414B-8653-13AAFCF2687D}"/>
    <cellStyle name="Normal 45 5" xfId="250" xr:uid="{D2AE25C9-5645-45A5-B957-7F996EF0064F}"/>
    <cellStyle name="Normal 45 6" xfId="251" xr:uid="{5670EAF2-1B7A-4E59-8829-091A5AC745A8}"/>
    <cellStyle name="Normal 45 7" xfId="252" xr:uid="{456740B2-DDC8-4DAC-9C0E-E495FD93C174}"/>
    <cellStyle name="Normal 45 8" xfId="253" xr:uid="{D49D2C0C-4AF1-4963-AF43-2E114DBFEFD8}"/>
    <cellStyle name="Normal 45 9" xfId="254" xr:uid="{0007BA68-14EC-4E61-ABEB-C5B54C162EE1}"/>
    <cellStyle name="Normal 452" xfId="57" xr:uid="{3547E94B-BFA9-4800-8F6B-DC71B660DCCE}"/>
    <cellStyle name="Normal 5" xfId="6" xr:uid="{0B8EC6BA-6F42-4787-8FFB-26483A9C093E}"/>
    <cellStyle name="Normal 5 2" xfId="35" xr:uid="{8B9571E7-69BB-486B-AF15-BD835768C2DC}"/>
    <cellStyle name="Normal 6" xfId="1306" xr:uid="{55A69920-96FE-4AF2-8633-E1495F983C4B}"/>
    <cellStyle name="Normal 65" xfId="255" xr:uid="{914D46B7-46A6-4765-A1B9-68B27B26F2FD}"/>
    <cellStyle name="Normal 7" xfId="522" xr:uid="{8A4B0D96-F491-4F61-BB08-C744E39142A3}"/>
    <cellStyle name="Normal 73" xfId="5" xr:uid="{692B203D-1807-4591-8736-5CA7936BA54E}"/>
    <cellStyle name="Normal 73 3" xfId="10" xr:uid="{90A58EA2-7559-423D-B6CC-91F15A4CBCCA}"/>
    <cellStyle name="Normal 76 3 2" xfId="15" xr:uid="{812B9162-EAE8-4C82-98A5-25F7EE9F1D9D}"/>
    <cellStyle name="Normal 77 2" xfId="23" xr:uid="{5C9C50F9-A2D5-4B1C-B5F2-1E4A0FFD85AB}"/>
    <cellStyle name="Normal 83 2" xfId="14" xr:uid="{1C9B8253-801D-4634-B57A-B2AE4ED65DEB}"/>
    <cellStyle name="Normal 84 2" xfId="27" xr:uid="{3FFE5DC1-3AC5-4022-B0D8-B3B3B57D39AA}"/>
    <cellStyle name="Nota 2" xfId="256" xr:uid="{8CD8783F-07FA-43A9-B187-15F2B27A9C73}"/>
    <cellStyle name="Nota 2 2" xfId="257" xr:uid="{AC2A6637-CC57-4454-BE44-5DC5E615D53B}"/>
    <cellStyle name="Nota 6" xfId="258" xr:uid="{1EFD6D20-C88C-4AF6-992D-B28FCA74D728}"/>
    <cellStyle name="Padrão" xfId="259" xr:uid="{C4AEC442-9D44-449A-AB32-98AB1F05A37E}"/>
    <cellStyle name="Padrão 2" xfId="553" xr:uid="{6BC1B741-EACC-458F-BA44-CC8EE6AACDE6}"/>
    <cellStyle name="Padrão 2 2" xfId="1069" xr:uid="{98C65444-7D8C-4B70-BA23-7F534AE2A0D6}"/>
    <cellStyle name="Padrão 3" xfId="808" xr:uid="{5A100821-0753-4FFB-98A1-934EE6F2F74D}"/>
    <cellStyle name="Percent [0]" xfId="11" xr:uid="{2FB868E8-1AB2-4F75-9854-0D7E367A318C}"/>
    <cellStyle name="Percentual" xfId="260" xr:uid="{80109C0E-15E3-41B0-8A5A-234979C1CE94}"/>
    <cellStyle name="Ponto" xfId="261" xr:uid="{9371ECE7-74F4-4620-ABB8-563D250BFDC2}"/>
    <cellStyle name="Porcentagem" xfId="67" builtinId="5"/>
    <cellStyle name="Porcentagem 2 10" xfId="25" xr:uid="{52E87406-74FA-4D86-932A-D63F1ED9115C}"/>
    <cellStyle name="Porcentagem 2 10 2" xfId="262" xr:uid="{DCC02B7E-0DB8-474B-9296-BE0C4636DD78}"/>
    <cellStyle name="Porcentagem 2 11" xfId="263" xr:uid="{48748CFD-0081-44FB-86B5-A9F9C9E0F6EB}"/>
    <cellStyle name="Porcentagem 2 12" xfId="264" xr:uid="{68210F52-3D00-461D-920A-DC09F688270C}"/>
    <cellStyle name="Porcentagem 2 13" xfId="265" xr:uid="{E1EB90FA-6C00-4AF7-95AB-7D8D77D9639B}"/>
    <cellStyle name="Porcentagem 2 14" xfId="266" xr:uid="{DB3FE471-B60D-4547-B0E3-B53979F63856}"/>
    <cellStyle name="Porcentagem 2 15" xfId="267" xr:uid="{D1F4BAAA-2BCE-42CC-8934-641A41D07110}"/>
    <cellStyle name="Porcentagem 2 16" xfId="268" xr:uid="{D1397615-7F81-4A1F-ACB6-EC8FA031844D}"/>
    <cellStyle name="Porcentagem 2 17" xfId="269" xr:uid="{9C79A8A5-3A5F-4B79-A76C-245B21AB2657}"/>
    <cellStyle name="Porcentagem 2 18" xfId="270" xr:uid="{ECDFF5E6-C8E9-4ECE-BB10-7891F0478181}"/>
    <cellStyle name="Porcentagem 2 2" xfId="271" xr:uid="{653FD472-EE8B-4AD0-A080-4ED0A05FF5CC}"/>
    <cellStyle name="Porcentagem 2 3" xfId="272" xr:uid="{412031A2-1526-4592-B8A2-665628A04F43}"/>
    <cellStyle name="Porcentagem 2 4" xfId="273" xr:uid="{92B3E512-121D-49EC-AA2B-20A3AEC05952}"/>
    <cellStyle name="Porcentagem 2 5" xfId="274" xr:uid="{D1A30D7A-5A00-4487-BF3E-3127A40B7EBC}"/>
    <cellStyle name="Porcentagem 2 6" xfId="275" xr:uid="{A7531367-6B44-4486-8062-F7D4DF2DC1CA}"/>
    <cellStyle name="Porcentagem 2 7" xfId="276" xr:uid="{1A1E900E-655B-4ADA-945F-2F1E686A99BA}"/>
    <cellStyle name="Porcentagem 2 8" xfId="277" xr:uid="{53A61515-EE65-4134-81BF-E1ED8BE66B3C}"/>
    <cellStyle name="Porcentagem 2 9" xfId="278" xr:uid="{E0029D82-7A66-42F9-948A-E080931D39D5}"/>
    <cellStyle name="Porcentagem 3 5 10 2" xfId="44" xr:uid="{5D9A323F-F448-4785-A343-0FB2B25F9706}"/>
    <cellStyle name="Porcentagem 3 5 13" xfId="52" xr:uid="{B55D2A47-60BB-482F-996D-A0CF0EB3CD68}"/>
    <cellStyle name="Porcentagem 3 5 14" xfId="56" xr:uid="{EA3A54C7-1323-45A1-8613-C4F2E58446A9}"/>
    <cellStyle name="Porcentagem 3 5 15" xfId="43" xr:uid="{81C99FE2-8584-442C-9EC1-B0B5938E4E72}"/>
    <cellStyle name="Porcentagem 3 5 4 3" xfId="42" xr:uid="{A9E09B39-68CE-450B-8962-46D836B6C489}"/>
    <cellStyle name="Porcentagem 3 5 6" xfId="41" xr:uid="{465D6351-B47D-4F83-B0AE-C67D21215399}"/>
    <cellStyle name="Porcentagem 3 5 7 2" xfId="55" xr:uid="{5A24560B-A1B9-40D9-B8E4-F54075E29AD4}"/>
    <cellStyle name="Porcentagem 35" xfId="279" xr:uid="{1D1C2568-209C-4EF0-9074-1F00B92C8E61}"/>
    <cellStyle name="Porcentagem 36" xfId="280" xr:uid="{FCEC8C7E-B0F7-4ACB-8532-23C706E89908}"/>
    <cellStyle name="Porcentagem 9 2" xfId="17" xr:uid="{2D3F5EE0-8543-4313-8F77-4273DAC122BC}"/>
    <cellStyle name="Porcentagem 9 3 2" xfId="16" xr:uid="{F3D45896-7DD7-4EB6-B840-0266CC71EE76}"/>
    <cellStyle name="Separador de m" xfId="281" xr:uid="{314A5A48-417E-4BE1-A11F-A9B8B9C0871C}"/>
    <cellStyle name="Separador de milhares 10" xfId="282" xr:uid="{A353F341-57E8-4092-B573-5EE99C7CC166}"/>
    <cellStyle name="Separador de milhares 10 10" xfId="283" xr:uid="{29764286-A6A0-4147-9AA6-F85DE2BFBA0D}"/>
    <cellStyle name="Separador de milhares 10 10 2" xfId="555" xr:uid="{0E783B18-A0BB-4586-BA6F-A429A745C414}"/>
    <cellStyle name="Separador de milhares 10 10 2 2" xfId="1071" xr:uid="{98D6CD62-B54F-467F-94E8-AA689757A976}"/>
    <cellStyle name="Separador de milhares 10 10 3" xfId="810" xr:uid="{26E843F8-35AC-482F-824A-BE42B983D70A}"/>
    <cellStyle name="Separador de milhares 10 11" xfId="284" xr:uid="{C3DE66FB-6EED-4B47-A641-8C260B369486}"/>
    <cellStyle name="Separador de milhares 10 11 2" xfId="556" xr:uid="{9691F458-A32E-42F6-AA51-C93FCF553027}"/>
    <cellStyle name="Separador de milhares 10 11 2 2" xfId="1072" xr:uid="{C6967B12-3B56-4B3D-A6AE-92851D9222B0}"/>
    <cellStyle name="Separador de milhares 10 11 3" xfId="811" xr:uid="{4A41297B-D2BF-4DF4-BD6F-DE6CE1E1679C}"/>
    <cellStyle name="Separador de milhares 10 12" xfId="285" xr:uid="{69051D90-88E6-4A39-A90D-50FEA58C6999}"/>
    <cellStyle name="Separador de milhares 10 12 2" xfId="557" xr:uid="{8757A64E-3253-426A-9FB9-3910459A936A}"/>
    <cellStyle name="Separador de milhares 10 12 2 2" xfId="1073" xr:uid="{1F1F74E1-65CF-411A-BF4E-A830BAA7BE00}"/>
    <cellStyle name="Separador de milhares 10 12 3" xfId="812" xr:uid="{64D50490-ABB8-4BAF-BBC1-D8A40563B693}"/>
    <cellStyle name="Separador de milhares 10 13" xfId="554" xr:uid="{64AC46BC-7E09-45CF-9149-E88391550B96}"/>
    <cellStyle name="Separador de milhares 10 13 2" xfId="1070" xr:uid="{AB60991C-6312-4C8A-A798-84E768A8A1F4}"/>
    <cellStyle name="Separador de milhares 10 14" xfId="809" xr:uid="{D9A205DE-8B66-4236-86F8-7B8AA2FB9CF9}"/>
    <cellStyle name="Separador de milhares 10 2" xfId="286" xr:uid="{A0A8CC86-6345-4D71-80DE-B50E2ECFA152}"/>
    <cellStyle name="Separador de milhares 10 2 2" xfId="558" xr:uid="{5A661D0C-FD0A-4B1D-9BAE-5FFA3A484D4A}"/>
    <cellStyle name="Separador de milhares 10 2 2 2" xfId="1074" xr:uid="{0969364F-67B4-4CD0-8FCD-880DE14276F8}"/>
    <cellStyle name="Separador de milhares 10 2 3" xfId="813" xr:uid="{7FE34C6D-424A-4784-A54B-2E5F909C9B2D}"/>
    <cellStyle name="Separador de milhares 10 3" xfId="287" xr:uid="{20FE3BBE-ECB5-4262-941E-36065CF2F125}"/>
    <cellStyle name="Separador de milhares 10 3 2" xfId="559" xr:uid="{EBB65266-EADC-493F-9658-59FA543B0635}"/>
    <cellStyle name="Separador de milhares 10 3 2 2" xfId="1075" xr:uid="{F5ED57E4-4B4C-4B38-BA2F-55B99F4E2222}"/>
    <cellStyle name="Separador de milhares 10 3 3" xfId="814" xr:uid="{D0C38FE9-09A2-4633-9EE3-64F102349CDC}"/>
    <cellStyle name="Separador de milhares 10 4" xfId="288" xr:uid="{2C985C9F-B74D-444F-B1FE-286ED15BBA51}"/>
    <cellStyle name="Separador de milhares 10 4 2" xfId="560" xr:uid="{9FAFD0A0-4852-47E1-A92A-F97DD5155BC9}"/>
    <cellStyle name="Separador de milhares 10 4 2 2" xfId="1076" xr:uid="{038F5DCA-84AE-416B-8441-7A9467925490}"/>
    <cellStyle name="Separador de milhares 10 4 3" xfId="815" xr:uid="{2A6FBBE2-069D-4268-A9A7-C54A810AAEB5}"/>
    <cellStyle name="Separador de milhares 10 5" xfId="289" xr:uid="{20D32479-9A28-4656-8729-42CF45404962}"/>
    <cellStyle name="Separador de milhares 10 5 2" xfId="561" xr:uid="{14E83884-5BCC-4A3F-87B3-AE73E06C4CB3}"/>
    <cellStyle name="Separador de milhares 10 5 2 2" xfId="1077" xr:uid="{148C6EBA-EBF7-4CB2-94BE-E2300E7C8FCC}"/>
    <cellStyle name="Separador de milhares 10 5 3" xfId="816" xr:uid="{066D60FD-3D2A-4D42-B05D-B58A9CBE19FC}"/>
    <cellStyle name="Separador de milhares 10 6" xfId="290" xr:uid="{27608A9D-72AE-4F66-989D-6494D49C2830}"/>
    <cellStyle name="Separador de milhares 10 6 2" xfId="562" xr:uid="{E1DCB587-1714-4767-97F3-EEB0133680EB}"/>
    <cellStyle name="Separador de milhares 10 6 2 2" xfId="1078" xr:uid="{E30EE8B5-1A32-4318-9D11-595724E137F6}"/>
    <cellStyle name="Separador de milhares 10 6 3" xfId="817" xr:uid="{C4F32BCB-798E-46B4-9E6A-20151EF20782}"/>
    <cellStyle name="Separador de milhares 10 7" xfId="291" xr:uid="{51AE9F9A-617A-40BD-86EE-30D81D83DE62}"/>
    <cellStyle name="Separador de milhares 10 7 2" xfId="563" xr:uid="{276AC363-F45E-48A8-B577-024E6DA620A0}"/>
    <cellStyle name="Separador de milhares 10 7 2 2" xfId="1079" xr:uid="{E8B4AE94-5B13-42F4-8318-F57F81C03243}"/>
    <cellStyle name="Separador de milhares 10 7 3" xfId="818" xr:uid="{80198DBF-8406-463F-812C-76E1B15B0F80}"/>
    <cellStyle name="Separador de milhares 10 8" xfId="292" xr:uid="{551BD7C3-6532-4774-82E8-F26DF3C67377}"/>
    <cellStyle name="Separador de milhares 10 8 2" xfId="564" xr:uid="{FA82CCDE-E980-4956-92BE-7EBD25DCFB73}"/>
    <cellStyle name="Separador de milhares 10 8 2 2" xfId="1080" xr:uid="{7512359C-05A6-4226-BF2E-D5FB3CA0AECD}"/>
    <cellStyle name="Separador de milhares 10 8 3" xfId="819" xr:uid="{B7410CDD-F2DF-40C7-88A4-C985B235C1B1}"/>
    <cellStyle name="Separador de milhares 10 9" xfId="293" xr:uid="{898BDF62-9E51-47E9-8192-CCBEC755C332}"/>
    <cellStyle name="Separador de milhares 10 9 2" xfId="565" xr:uid="{B9DC2FDF-5376-4F26-A2D8-C22DE4C0E399}"/>
    <cellStyle name="Separador de milhares 10 9 2 2" xfId="1081" xr:uid="{7092C82E-29AE-4059-9969-4A749E8714C1}"/>
    <cellStyle name="Separador de milhares 10 9 3" xfId="820" xr:uid="{3E390E56-AE45-43AC-86E8-68DB919E24C6}"/>
    <cellStyle name="Separador de milhares 11" xfId="2" xr:uid="{87B99704-6674-4EC9-8649-AB3C6A79EAD7}"/>
    <cellStyle name="Separador de milhares 11 10" xfId="294" xr:uid="{DC6851D0-72F4-4739-A4B5-5549FE1B562F}"/>
    <cellStyle name="Separador de milhares 11 10 2" xfId="566" xr:uid="{32A86496-1CE5-4D8A-827C-0301E3CB6CB2}"/>
    <cellStyle name="Separador de milhares 11 10 2 2" xfId="1082" xr:uid="{5D430DE0-1D63-409B-925B-624685D76ABD}"/>
    <cellStyle name="Separador de milhares 11 10 3" xfId="821" xr:uid="{D28CE077-4299-4EDA-AD0B-0F301788D64A}"/>
    <cellStyle name="Separador de milhares 11 11" xfId="295" xr:uid="{EB919A86-B9E2-4E99-8EFC-2C633292D039}"/>
    <cellStyle name="Separador de milhares 11 11 2" xfId="567" xr:uid="{6E200110-2BAA-4451-9078-F151DBB1F191}"/>
    <cellStyle name="Separador de milhares 11 11 2 2" xfId="1083" xr:uid="{076A31B4-D5A7-4F54-A42F-3AEB29D8F3D0}"/>
    <cellStyle name="Separador de milhares 11 11 3" xfId="822" xr:uid="{D5025919-369F-42DB-AFE6-84B50DA0F6CC}"/>
    <cellStyle name="Separador de milhares 11 12" xfId="296" xr:uid="{153445BE-2DF2-4534-8F86-3D97AC56BB65}"/>
    <cellStyle name="Separador de milhares 11 12 2" xfId="568" xr:uid="{91C3C822-1178-464C-B057-E29C08C30741}"/>
    <cellStyle name="Separador de milhares 11 12 2 2" xfId="1084" xr:uid="{9D90AB95-CF76-45A2-9C2E-5AB6B90172F0}"/>
    <cellStyle name="Separador de milhares 11 12 3" xfId="823" xr:uid="{D60727F2-C612-460A-BBAA-1CD9B15C9BB3}"/>
    <cellStyle name="Separador de milhares 11 13" xfId="527" xr:uid="{EA3F54FA-36DC-4508-917E-C183EEFFEDC1}"/>
    <cellStyle name="Separador de milhares 11 13 2" xfId="1044" xr:uid="{0CE60E35-5936-4117-88F1-E6BBADB9FF7A}"/>
    <cellStyle name="Separador de milhares 11 14" xfId="788" xr:uid="{472B7423-A620-497B-8B7A-8C0592FB7C67}"/>
    <cellStyle name="Separador de milhares 11 2" xfId="297" xr:uid="{6ABE9669-DAC2-4E3C-8AD2-6ECEFE0A2FBF}"/>
    <cellStyle name="Separador de milhares 11 2 2" xfId="569" xr:uid="{16395EA2-7C5E-475A-A7E2-2862D15CE67F}"/>
    <cellStyle name="Separador de milhares 11 2 2 2" xfId="1085" xr:uid="{EE5CDCA5-2B73-4588-A2CF-BBA06231CB52}"/>
    <cellStyle name="Separador de milhares 11 2 3" xfId="824" xr:uid="{08690F81-5B90-44FB-8FC4-FBE3021B94EA}"/>
    <cellStyle name="Separador de milhares 11 3" xfId="298" xr:uid="{AF31CE3E-2C09-423B-A3ED-B01B30EA9397}"/>
    <cellStyle name="Separador de milhares 11 3 2" xfId="570" xr:uid="{C98E17F3-0765-425C-B20F-5B5D4F931929}"/>
    <cellStyle name="Separador de milhares 11 3 2 2" xfId="1086" xr:uid="{152AA2B4-E143-4F71-88A9-EA92363D1016}"/>
    <cellStyle name="Separador de milhares 11 3 3" xfId="825" xr:uid="{80762087-457E-41D7-BD1C-10E7A73C4E2E}"/>
    <cellStyle name="Separador de milhares 11 4" xfId="299" xr:uid="{AB86E9A7-7467-4657-A17A-C0D7632CD294}"/>
    <cellStyle name="Separador de milhares 11 4 2" xfId="571" xr:uid="{E3D8E7AF-D2F7-4F42-BD25-C586CF82CCEF}"/>
    <cellStyle name="Separador de milhares 11 4 2 2" xfId="1087" xr:uid="{62CB8A8D-330F-4686-9785-52EA940DF85B}"/>
    <cellStyle name="Separador de milhares 11 4 3" xfId="826" xr:uid="{7ABC542B-C6FD-4496-ADEF-7769655DB16D}"/>
    <cellStyle name="Separador de milhares 11 5" xfId="300" xr:uid="{62C962D8-1410-4A4C-88D3-F9A7B28C9B35}"/>
    <cellStyle name="Separador de milhares 11 5 2" xfId="572" xr:uid="{3B71C644-A1B6-46DD-8776-B5F37263074E}"/>
    <cellStyle name="Separador de milhares 11 5 2 2" xfId="1088" xr:uid="{629C8C6E-5FFD-40D5-879F-52B7731D5E73}"/>
    <cellStyle name="Separador de milhares 11 5 3" xfId="827" xr:uid="{D64FC0C3-D826-45B5-8443-DF6FADAE16DA}"/>
    <cellStyle name="Separador de milhares 11 6" xfId="301" xr:uid="{8F08C8FB-D5D6-4421-B15B-BFE06A7CBFC1}"/>
    <cellStyle name="Separador de milhares 11 6 2" xfId="573" xr:uid="{75057ADB-C0A8-470A-BC8F-E4656EEA2F42}"/>
    <cellStyle name="Separador de milhares 11 6 2 2" xfId="1089" xr:uid="{19952215-BEAA-4A71-ACFC-308538AD7D05}"/>
    <cellStyle name="Separador de milhares 11 6 3" xfId="828" xr:uid="{B0990945-7CC5-4AB8-A8DF-554D36343D34}"/>
    <cellStyle name="Separador de milhares 11 7" xfId="302" xr:uid="{3DFBC641-E18E-448A-9C66-98DEEE3884F5}"/>
    <cellStyle name="Separador de milhares 11 7 2" xfId="574" xr:uid="{732EF44A-7484-41EB-86DE-CEA66D916FE1}"/>
    <cellStyle name="Separador de milhares 11 7 2 2" xfId="1090" xr:uid="{0A3741E6-734C-4A25-A56B-8AA6A729099E}"/>
    <cellStyle name="Separador de milhares 11 7 3" xfId="829" xr:uid="{72D6C2E5-3007-4731-A557-32BB1DC5DD5B}"/>
    <cellStyle name="Separador de milhares 11 8" xfId="303" xr:uid="{56694027-D318-493A-8106-96EF4236FCF4}"/>
    <cellStyle name="Separador de milhares 11 8 2" xfId="575" xr:uid="{1372C3AA-22CF-40A3-88B7-12D27C8BF7B5}"/>
    <cellStyle name="Separador de milhares 11 8 2 2" xfId="1091" xr:uid="{C568B796-D708-4301-BB45-7B04474D5C84}"/>
    <cellStyle name="Separador de milhares 11 8 3" xfId="830" xr:uid="{74425887-E02C-4D47-9255-295689A41684}"/>
    <cellStyle name="Separador de milhares 11 9" xfId="304" xr:uid="{FAD304FB-0E8F-465B-A185-BF0D0D0768A5}"/>
    <cellStyle name="Separador de milhares 11 9 2" xfId="576" xr:uid="{DA71AF38-15DF-413B-8E2C-6AB8F365C522}"/>
    <cellStyle name="Separador de milhares 11 9 2 2" xfId="1092" xr:uid="{71161F64-1617-457A-9049-AFB902F2C9E7}"/>
    <cellStyle name="Separador de milhares 11 9 3" xfId="831" xr:uid="{F69E327A-5F7D-4B35-9F52-EA635DB6A3DC}"/>
    <cellStyle name="Separador de milhares 19 10" xfId="305" xr:uid="{7F4B85C5-E720-4DED-BB7F-106D98F8523B}"/>
    <cellStyle name="Separador de milhares 19 10 2" xfId="577" xr:uid="{E931193A-4869-4FBC-82C5-7E2AA9650097}"/>
    <cellStyle name="Separador de milhares 19 10 2 2" xfId="1093" xr:uid="{62658AA9-7243-41D4-B059-978EF995D130}"/>
    <cellStyle name="Separador de milhares 19 10 3" xfId="832" xr:uid="{47880EC2-91AC-4578-A86B-17238AD6A8C4}"/>
    <cellStyle name="Separador de milhares 19 11" xfId="306" xr:uid="{FE1E05D4-932F-4FF2-96F5-8FCF9E1C9B04}"/>
    <cellStyle name="Separador de milhares 19 11 2" xfId="578" xr:uid="{14716BEC-3A92-4968-AD98-4C1A1759E68D}"/>
    <cellStyle name="Separador de milhares 19 11 2 2" xfId="1094" xr:uid="{246E2A81-1A9E-41FD-9286-60C9F6C16A1E}"/>
    <cellStyle name="Separador de milhares 19 11 3" xfId="833" xr:uid="{5EFB456E-04C1-412B-B6C1-FCA8C371EEDD}"/>
    <cellStyle name="Separador de milhares 19 12" xfId="307" xr:uid="{C1424D1E-1BE9-45F6-9DA2-7BBA978B0725}"/>
    <cellStyle name="Separador de milhares 19 12 2" xfId="579" xr:uid="{46AD9C5C-F232-4FCE-88BD-A6B70ED5A2A9}"/>
    <cellStyle name="Separador de milhares 19 12 2 2" xfId="1095" xr:uid="{A773D464-D206-42B0-A846-0A7C618F3FE3}"/>
    <cellStyle name="Separador de milhares 19 12 3" xfId="834" xr:uid="{745085F3-865B-4A6B-8EC2-6D6CC849C6D4}"/>
    <cellStyle name="Separador de milhares 19 2" xfId="308" xr:uid="{F5F8123E-D311-433F-875C-04764DD3D978}"/>
    <cellStyle name="Separador de milhares 19 2 2" xfId="580" xr:uid="{9B044FBA-F672-4138-9567-933EDA131267}"/>
    <cellStyle name="Separador de milhares 19 2 2 2" xfId="1096" xr:uid="{DBDF44A4-7E90-4452-A7A8-45D1E6CF45E1}"/>
    <cellStyle name="Separador de milhares 19 2 3" xfId="835" xr:uid="{03412E5D-8C7D-47C7-837B-B5C014B925DD}"/>
    <cellStyle name="Separador de milhares 19 3" xfId="309" xr:uid="{A4C34E05-EA8A-4336-A41A-E3C54A4FEB1F}"/>
    <cellStyle name="Separador de milhares 19 3 2" xfId="581" xr:uid="{49423F79-3251-40C5-BC59-E6933B0F7AA4}"/>
    <cellStyle name="Separador de milhares 19 3 2 2" xfId="1097" xr:uid="{2E018EAB-CC96-4DA1-A1F2-EEAC5BF38533}"/>
    <cellStyle name="Separador de milhares 19 3 3" xfId="836" xr:uid="{6840FF8F-43EF-4224-A4D9-991C62A69A12}"/>
    <cellStyle name="Separador de milhares 19 4" xfId="310" xr:uid="{2C9A1A9E-3436-4B19-B466-9BA80B546D50}"/>
    <cellStyle name="Separador de milhares 19 4 2" xfId="582" xr:uid="{45520D9E-ED0D-4690-84CE-8112C519BFA4}"/>
    <cellStyle name="Separador de milhares 19 4 2 2" xfId="1098" xr:uid="{20E3B155-1BBB-401A-8128-3AA5245025EA}"/>
    <cellStyle name="Separador de milhares 19 4 3" xfId="837" xr:uid="{0F205912-35F6-4CCE-9F65-A829972B7E1A}"/>
    <cellStyle name="Separador de milhares 19 5" xfId="311" xr:uid="{0AC9B0A2-190F-4D38-BE98-F97EF3EE4A72}"/>
    <cellStyle name="Separador de milhares 19 5 2" xfId="583" xr:uid="{641D134E-EFDA-4A53-986C-F7E86D32ED04}"/>
    <cellStyle name="Separador de milhares 19 5 2 2" xfId="1099" xr:uid="{568C9D19-2AFF-4CCA-A99E-762DFA0A8FD7}"/>
    <cellStyle name="Separador de milhares 19 5 3" xfId="838" xr:uid="{DA422B40-BB13-497D-8C2C-18574965B151}"/>
    <cellStyle name="Separador de milhares 19 6" xfId="312" xr:uid="{3C3A3673-93E6-46C6-84F2-5FAD324F56D4}"/>
    <cellStyle name="Separador de milhares 19 6 2" xfId="584" xr:uid="{2AEE8C2B-B6A0-4A99-9770-E91DD9006472}"/>
    <cellStyle name="Separador de milhares 19 6 2 2" xfId="1100" xr:uid="{44895779-1F5D-4E59-A214-329F96532A68}"/>
    <cellStyle name="Separador de milhares 19 6 3" xfId="839" xr:uid="{C0306664-6389-4BCF-B8FC-35BE56E46753}"/>
    <cellStyle name="Separador de milhares 19 7" xfId="313" xr:uid="{6D7E0DE0-C2C8-4D61-9B9C-8B4CB790AD30}"/>
    <cellStyle name="Separador de milhares 19 7 2" xfId="585" xr:uid="{334A45CE-779C-403F-B28F-98854D8A4F88}"/>
    <cellStyle name="Separador de milhares 19 7 2 2" xfId="1101" xr:uid="{40DFAC93-B477-4172-91FC-5999EDC338D3}"/>
    <cellStyle name="Separador de milhares 19 7 3" xfId="840" xr:uid="{CF145769-A29A-4AB2-8E78-35D0469CA135}"/>
    <cellStyle name="Separador de milhares 19 8" xfId="314" xr:uid="{3DC75ED5-E163-47D1-8FDB-59475624A24B}"/>
    <cellStyle name="Separador de milhares 19 8 2" xfId="586" xr:uid="{F5814372-3074-4C98-8795-E4AB7C9E1FA5}"/>
    <cellStyle name="Separador de milhares 19 8 2 2" xfId="1102" xr:uid="{76FA97EC-AE9A-4832-A9FD-112E07C14596}"/>
    <cellStyle name="Separador de milhares 19 8 3" xfId="841" xr:uid="{5A069389-6320-4CA4-802A-887F101D4924}"/>
    <cellStyle name="Separador de milhares 19 9" xfId="315" xr:uid="{572663F8-1AB3-4787-84B3-98A080FC1478}"/>
    <cellStyle name="Separador de milhares 19 9 2" xfId="587" xr:uid="{B42FA751-52D5-45A7-931A-091706EA9875}"/>
    <cellStyle name="Separador de milhares 19 9 2 2" xfId="1103" xr:uid="{0D92B8B0-DD69-492F-B476-10D13B004F37}"/>
    <cellStyle name="Separador de milhares 19 9 3" xfId="842" xr:uid="{27D209FF-8FAC-4FD7-81D4-75AD2375DE2C}"/>
    <cellStyle name="Separador de milhares 2" xfId="7" xr:uid="{E46D3FF1-E254-4EE0-8B85-8D831C4309E8}"/>
    <cellStyle name="Separador de milhares 2 10" xfId="316" xr:uid="{E79FA1D1-35DE-4368-BB8C-F7C1D18A88BC}"/>
    <cellStyle name="Separador de milhares 2 10 10" xfId="31" xr:uid="{8D3E68CD-C780-495D-8E57-DE76B5F12E4E}"/>
    <cellStyle name="Separador de milhares 2 10 10 2" xfId="538" xr:uid="{EF19A004-B9F7-4F37-B561-66C9EF3C0825}"/>
    <cellStyle name="Separador de milhares 2 10 10 2 2" xfId="32" xr:uid="{F288F6A1-C139-443C-BF44-9BEF067A7E75}"/>
    <cellStyle name="Separador de milhares 2 10 10 2 2 2" xfId="539" xr:uid="{9488ECE4-4A00-4D5F-8C3F-AE842E78BC0B}"/>
    <cellStyle name="Separador de milhares 2 10 10 2 2 2 2" xfId="1056" xr:uid="{65220EB2-C2D1-4AAF-A1D7-B540BBD7ED82}"/>
    <cellStyle name="Separador de milhares 2 10 10 2 2 3" xfId="800" xr:uid="{22E23DEF-4932-489C-9C46-BEE68B911F95}"/>
    <cellStyle name="Separador de milhares 2 10 10 2 3" xfId="1055" xr:uid="{DD113C8A-A89C-4F17-9900-A966920B67B4}"/>
    <cellStyle name="Separador de milhares 2 10 10 3" xfId="799" xr:uid="{5A49629D-0626-4BC3-BB01-0D01705A28E7}"/>
    <cellStyle name="Separador de milhares 2 10 2" xfId="588" xr:uid="{EF2851FF-C44B-4243-BCF7-CDD57DCFD87E}"/>
    <cellStyle name="Separador de milhares 2 10 2 2" xfId="1104" xr:uid="{BE11EF8C-02E5-4FAB-8B2B-E6C26ED107FC}"/>
    <cellStyle name="Separador de milhares 2 10 3" xfId="843" xr:uid="{8820097B-CE26-4BE9-84E5-4F008425EF65}"/>
    <cellStyle name="Separador de milhares 2 11" xfId="317" xr:uid="{A132CA5A-F086-4208-A67E-300A506E0ABF}"/>
    <cellStyle name="Separador de milhares 2 11 2" xfId="589" xr:uid="{C6D4F885-0807-478C-905F-A423E3EB2310}"/>
    <cellStyle name="Separador de milhares 2 11 2 2" xfId="1105" xr:uid="{C88B1480-C99F-4255-8CE3-587B056F279A}"/>
    <cellStyle name="Separador de milhares 2 11 3" xfId="844" xr:uid="{41B63348-FE3B-4BCF-9150-9F0D0B2F6BCB}"/>
    <cellStyle name="Separador de milhares 2 12" xfId="318" xr:uid="{5C9CC23B-3C65-4D57-B86E-935CAF2F66CC}"/>
    <cellStyle name="Separador de milhares 2 12 2" xfId="590" xr:uid="{8856E6A9-0240-482E-968F-7CB0239132F7}"/>
    <cellStyle name="Separador de milhares 2 12 2 2" xfId="1106" xr:uid="{B1BD690C-BBBB-42E2-82EB-258B2071A62F}"/>
    <cellStyle name="Separador de milhares 2 12 3" xfId="845" xr:uid="{26C60DBB-9AB1-45F3-8917-E02D23023DBD}"/>
    <cellStyle name="Separador de milhares 2 13" xfId="319" xr:uid="{1CC0B21D-7973-404A-9D30-8ECBFA5718AA}"/>
    <cellStyle name="Separador de milhares 2 13 2" xfId="591" xr:uid="{894ABA86-8683-458F-A54C-C9F44A27DD10}"/>
    <cellStyle name="Separador de milhares 2 13 2 2" xfId="1107" xr:uid="{78913F37-CDB0-48D7-A56C-7B1C1738A156}"/>
    <cellStyle name="Separador de milhares 2 13 3" xfId="846" xr:uid="{7B576BC6-E774-4C36-88D0-CAD1F93AA659}"/>
    <cellStyle name="Separador de milhares 2 14" xfId="320" xr:uid="{55872C6C-A172-4269-8BA5-0900CD1EDFE8}"/>
    <cellStyle name="Separador de milhares 2 14 2" xfId="592" xr:uid="{3803E880-3116-41B3-9E87-C5E4380B7E7C}"/>
    <cellStyle name="Separador de milhares 2 14 2 2" xfId="1108" xr:uid="{092C0566-1CF9-4AD2-A9F7-9BD1A864876C}"/>
    <cellStyle name="Separador de milhares 2 14 3" xfId="847" xr:uid="{2CCBEF75-E69B-4E94-BA75-2BBBB2E6C521}"/>
    <cellStyle name="Separador de milhares 2 15" xfId="321" xr:uid="{33A777B5-CAE4-4D85-B68F-801E1B82DB83}"/>
    <cellStyle name="Separador de milhares 2 15 2" xfId="593" xr:uid="{C827879B-53CB-470D-BAFF-F977266FDB4F}"/>
    <cellStyle name="Separador de milhares 2 15 2 2" xfId="1109" xr:uid="{883A3B1F-2F51-4CEF-8268-D9E5BCB1F4AB}"/>
    <cellStyle name="Separador de milhares 2 15 3" xfId="848" xr:uid="{15AFDF77-8AC4-4D38-A3FD-D23AB73508A8}"/>
    <cellStyle name="Separador de milhares 2 16" xfId="322" xr:uid="{6EAA689E-8E8A-4DB0-A3E3-08C51A4E0634}"/>
    <cellStyle name="Separador de milhares 2 16 2" xfId="594" xr:uid="{3B5A842E-98F3-43CD-AB89-1180679A933F}"/>
    <cellStyle name="Separador de milhares 2 16 2 2" xfId="1110" xr:uid="{CA3FAE73-38E0-4BFE-A4C0-CB52FE00C4D5}"/>
    <cellStyle name="Separador de milhares 2 16 3" xfId="849" xr:uid="{3C951CDC-4043-4C1E-B01B-1674B2D7C3E9}"/>
    <cellStyle name="Separador de milhares 2 17" xfId="323" xr:uid="{A8C020F2-40BE-47C6-B71C-D632AC71DD2F}"/>
    <cellStyle name="Separador de milhares 2 17 2" xfId="595" xr:uid="{0743D791-E4BE-46A1-BC53-BE974ECE1CB8}"/>
    <cellStyle name="Separador de milhares 2 17 2 2" xfId="1111" xr:uid="{51AE5B86-762F-4D1D-BD0C-999A685DCCAD}"/>
    <cellStyle name="Separador de milhares 2 17 3" xfId="850" xr:uid="{F4862F77-64C6-4F08-890C-F41B0063894C}"/>
    <cellStyle name="Separador de milhares 2 18" xfId="324" xr:uid="{392571E9-E200-43A0-96E4-76F42A32A6E8}"/>
    <cellStyle name="Separador de milhares 2 18 2" xfId="596" xr:uid="{FA0AD05D-2D9B-40BC-BCB3-2EC7BADBCCEE}"/>
    <cellStyle name="Separador de milhares 2 18 2 2" xfId="1112" xr:uid="{B097527B-EDE1-460C-B460-A5395C26C39A}"/>
    <cellStyle name="Separador de milhares 2 18 3" xfId="851" xr:uid="{201C4552-0455-4A47-9B89-D2F81714F532}"/>
    <cellStyle name="Separador de milhares 2 19" xfId="528" xr:uid="{ED7A0F3F-A6FF-476D-897D-9F1BB442CADC}"/>
    <cellStyle name="Separador de milhares 2 19 2" xfId="1045" xr:uid="{01BAACE1-B5E2-4DA7-84F4-F7390F635F56}"/>
    <cellStyle name="Separador de milhares 2 2" xfId="325" xr:uid="{37B63D3C-EA81-49FD-AB18-D932AE1405AD}"/>
    <cellStyle name="Separador de milhares 2 2 2" xfId="597" xr:uid="{8D994115-7CFB-4918-8DF1-6C92A39F4D12}"/>
    <cellStyle name="Separador de milhares 2 2 2 2" xfId="1113" xr:uid="{9C3B1AD7-4C87-4E2D-9B04-AA661F00C927}"/>
    <cellStyle name="Separador de milhares 2 2 3" xfId="852" xr:uid="{6A355279-13D5-4ED6-8619-51260CB97C5D}"/>
    <cellStyle name="Separador de milhares 2 20" xfId="789" xr:uid="{49984FED-ED08-46BC-B680-28FF752503EF}"/>
    <cellStyle name="Separador de milhares 2 3" xfId="326" xr:uid="{43F6003E-0DF1-4BEF-9324-F6CCFC192714}"/>
    <cellStyle name="Separador de milhares 2 3 2" xfId="598" xr:uid="{B7F7BE28-560B-457D-9211-D5E1C60DEE1F}"/>
    <cellStyle name="Separador de milhares 2 3 2 2" xfId="1114" xr:uid="{B5CCAFB8-16F7-4D81-8BE8-A4936798D4DF}"/>
    <cellStyle name="Separador de milhares 2 3 3" xfId="853" xr:uid="{7EF3D308-B6C5-4787-BA19-FC825531C9FE}"/>
    <cellStyle name="Separador de milhares 2 32 2" xfId="8" xr:uid="{893EC72D-3B52-40E5-AAFF-2FB26F2A2DD5}"/>
    <cellStyle name="Separador de milhares 2 32 2 2" xfId="26" xr:uid="{63DE56D6-D512-45FB-BF07-53BF569D3AA4}"/>
    <cellStyle name="Separador de milhares 2 32 2 2 2" xfId="537" xr:uid="{38A00ED1-CFC7-4131-B844-5389A2756E4F}"/>
    <cellStyle name="Separador de milhares 2 32 2 2 2 2" xfId="1054" xr:uid="{C8C98EC8-910E-495A-925D-6351A6E15BB6}"/>
    <cellStyle name="Separador de milhares 2 32 2 2 3" xfId="798" xr:uid="{701635DA-C764-4C17-ADA7-51E3B3C70BE2}"/>
    <cellStyle name="Separador de milhares 2 32 2 3" xfId="529" xr:uid="{392EFDC2-DAB9-4D3F-9F68-45644EDD70C2}"/>
    <cellStyle name="Separador de milhares 2 32 2 3 2" xfId="1046" xr:uid="{D846464F-8380-41AA-8B56-FF79F1EECBF9}"/>
    <cellStyle name="Separador de milhares 2 32 2 4" xfId="790" xr:uid="{BE705F36-AF17-4EA7-91E3-5F277E071539}"/>
    <cellStyle name="Separador de milhares 2 4" xfId="327" xr:uid="{EFA213D6-8624-449A-BCDC-780BC4974200}"/>
    <cellStyle name="Separador de milhares 2 4 2" xfId="599" xr:uid="{C2D5FCFC-3708-408A-8955-32A78E5955C4}"/>
    <cellStyle name="Separador de milhares 2 4 2 2" xfId="1115" xr:uid="{1FB7C592-8782-46D6-8653-116E761AF2F8}"/>
    <cellStyle name="Separador de milhares 2 4 3" xfId="854" xr:uid="{C308053C-F384-49D3-8A5D-B00D58769390}"/>
    <cellStyle name="Separador de milhares 2 5" xfId="328" xr:uid="{F0FEDB3D-0E25-4CB5-9D34-A83CB71E3247}"/>
    <cellStyle name="Separador de milhares 2 5 2" xfId="600" xr:uid="{FEC065EB-1FF1-4A41-A87D-B19501C1F1E4}"/>
    <cellStyle name="Separador de milhares 2 5 2 2" xfId="1116" xr:uid="{9B5D9FA5-E24C-4877-B68E-25A1615EAF0C}"/>
    <cellStyle name="Separador de milhares 2 5 3" xfId="855" xr:uid="{B5D88DB2-B937-45EF-B47F-CDE9B71B34EF}"/>
    <cellStyle name="Separador de milhares 2 6" xfId="329" xr:uid="{F4E4E5FA-C66F-4244-8D6D-61A437E84BBF}"/>
    <cellStyle name="Separador de milhares 2 6 2" xfId="601" xr:uid="{6E86997E-4431-4F36-9942-29EC85714DBB}"/>
    <cellStyle name="Separador de milhares 2 6 2 2" xfId="1117" xr:uid="{C854A44D-05CD-4143-8963-F4B40BC58FC2}"/>
    <cellStyle name="Separador de milhares 2 6 3" xfId="856" xr:uid="{AC8A5DC2-FDA4-49E8-9361-57D6335A0B39}"/>
    <cellStyle name="Separador de milhares 2 7" xfId="330" xr:uid="{FE58BC44-7204-4DC5-A1FE-E58E152C5B6E}"/>
    <cellStyle name="Separador de milhares 2 7 2" xfId="602" xr:uid="{8293A8C2-939D-410F-9D44-AE1EEBC1FDFC}"/>
    <cellStyle name="Separador de milhares 2 7 2 2" xfId="1118" xr:uid="{3FD1F431-95B6-4549-A0E6-915CDA03FEC8}"/>
    <cellStyle name="Separador de milhares 2 7 3" xfId="857" xr:uid="{F78D5E6F-E025-46E0-9DBE-D55453867AB7}"/>
    <cellStyle name="Separador de milhares 2 8" xfId="331" xr:uid="{CC6A0344-B5D9-45F3-8B86-FC7D52A5361F}"/>
    <cellStyle name="Separador de milhares 2 8 2" xfId="603" xr:uid="{4C82E9AF-0B84-46FF-9BAB-7C9C1A52BE67}"/>
    <cellStyle name="Separador de milhares 2 8 2 2" xfId="1119" xr:uid="{E3598932-C69A-4A09-A43F-96F1DB861408}"/>
    <cellStyle name="Separador de milhares 2 8 3" xfId="858" xr:uid="{A0634B50-7049-484A-9A2E-A0CB7F6BFDCD}"/>
    <cellStyle name="Separador de milhares 2 9" xfId="332" xr:uid="{CF96A980-3DD4-4665-AF2B-4ECDF6A5025C}"/>
    <cellStyle name="Separador de milhares 2 9 2" xfId="604" xr:uid="{B19968A0-8194-4EAB-8ED7-45BAD6F6E3E6}"/>
    <cellStyle name="Separador de milhares 2 9 2 2" xfId="1120" xr:uid="{559FCE9F-FFBF-4C3C-B8E0-F6408DD9D7CD}"/>
    <cellStyle name="Separador de milhares 2 9 3" xfId="859" xr:uid="{198A1694-D4A0-4085-A1A7-D19E34A51F60}"/>
    <cellStyle name="Separador de milhares 23 10" xfId="333" xr:uid="{297321EB-9B5D-431A-B666-B04CCBEF64DC}"/>
    <cellStyle name="Separador de milhares 23 10 2" xfId="605" xr:uid="{C7979F3C-8E2F-4934-B29D-9641F7A68142}"/>
    <cellStyle name="Separador de milhares 23 10 2 2" xfId="1121" xr:uid="{B08DF632-8CDD-4FCC-96A5-F9454E22D30A}"/>
    <cellStyle name="Separador de milhares 23 10 3" xfId="860" xr:uid="{AF80F539-FCBE-4C1F-9EE8-B4DC5EC13EF5}"/>
    <cellStyle name="Separador de milhares 23 11" xfId="334" xr:uid="{364418FA-F8CA-439B-BF94-F552B9AA5861}"/>
    <cellStyle name="Separador de milhares 23 11 2" xfId="606" xr:uid="{593C28A6-969E-49E6-90FC-6F12C7E8E066}"/>
    <cellStyle name="Separador de milhares 23 11 2 2" xfId="1122" xr:uid="{E795B7B8-897D-4AF0-9A5A-3A4086B7C2DB}"/>
    <cellStyle name="Separador de milhares 23 11 3" xfId="861" xr:uid="{8DCB2A12-CB32-4439-8897-4FCCAAA40444}"/>
    <cellStyle name="Separador de milhares 23 12" xfId="335" xr:uid="{E4DC10E5-FF32-48A1-9AEF-8D9EB46EE69C}"/>
    <cellStyle name="Separador de milhares 23 12 2" xfId="607" xr:uid="{ED779B36-7C21-4203-B9DB-1435322679BC}"/>
    <cellStyle name="Separador de milhares 23 12 2 2" xfId="1123" xr:uid="{3A766CB2-5028-4472-BDFC-537DF72BD1DA}"/>
    <cellStyle name="Separador de milhares 23 12 3" xfId="862" xr:uid="{23E04FD7-4760-4C82-836F-7D48D01B254E}"/>
    <cellStyle name="Separador de milhares 23 2" xfId="336" xr:uid="{5462A6BD-07A9-4C65-B622-96D2309B4B3A}"/>
    <cellStyle name="Separador de milhares 23 2 2" xfId="608" xr:uid="{B0F6A76B-E666-48FC-8B30-4A05C90AA009}"/>
    <cellStyle name="Separador de milhares 23 2 2 2" xfId="1124" xr:uid="{36BE3EE5-B71A-4E5D-84AA-73E9797B8FA5}"/>
    <cellStyle name="Separador de milhares 23 2 3" xfId="863" xr:uid="{456BB21F-CCE0-42C9-89E1-F5399F3EAB2A}"/>
    <cellStyle name="Separador de milhares 23 3" xfId="337" xr:uid="{601B5CD3-B88B-4D49-AE66-F0FABA2E4E14}"/>
    <cellStyle name="Separador de milhares 23 3 2" xfId="609" xr:uid="{46635350-B2B9-4A6C-B032-E78259420453}"/>
    <cellStyle name="Separador de milhares 23 3 2 2" xfId="1125" xr:uid="{8859F880-9E6B-4A04-8A9D-6612B4E50132}"/>
    <cellStyle name="Separador de milhares 23 3 3" xfId="864" xr:uid="{67FFBAEA-8F77-4303-86FC-6D145FAFB726}"/>
    <cellStyle name="Separador de milhares 23 4" xfId="338" xr:uid="{C17C2EA4-1F5E-4684-ACA1-C486B2802F69}"/>
    <cellStyle name="Separador de milhares 23 4 2" xfId="610" xr:uid="{E7FFC2E6-5A73-4F5D-9D19-35A4AAA74D1E}"/>
    <cellStyle name="Separador de milhares 23 4 2 2" xfId="1126" xr:uid="{F3F40397-5434-4E1C-80AA-74319091CEA7}"/>
    <cellStyle name="Separador de milhares 23 4 3" xfId="865" xr:uid="{419EDE16-0E9B-48A4-B094-0D8D8F716221}"/>
    <cellStyle name="Separador de milhares 23 5" xfId="339" xr:uid="{A1B5380E-BB7D-43DA-A1C4-58765E5EDA54}"/>
    <cellStyle name="Separador de milhares 23 5 2" xfId="611" xr:uid="{53D65209-0DF6-4C0E-8527-1FA7D952565E}"/>
    <cellStyle name="Separador de milhares 23 5 2 2" xfId="1127" xr:uid="{7F31AC04-366E-42AA-8D79-FFFE1DFCD099}"/>
    <cellStyle name="Separador de milhares 23 5 3" xfId="866" xr:uid="{200E0C77-5047-4304-ACEE-146180375344}"/>
    <cellStyle name="Separador de milhares 23 6" xfId="340" xr:uid="{1294D7FD-FD13-48C3-BAC7-F8303F99781D}"/>
    <cellStyle name="Separador de milhares 23 6 2" xfId="612" xr:uid="{91A7E8A2-B023-4541-8025-93CEBF6EC66C}"/>
    <cellStyle name="Separador de milhares 23 6 2 2" xfId="1128" xr:uid="{78B07411-4E57-458A-8A4E-D56F16235B20}"/>
    <cellStyle name="Separador de milhares 23 6 3" xfId="867" xr:uid="{B307A7E3-98F3-4C58-A721-629D93F0E26F}"/>
    <cellStyle name="Separador de milhares 23 7" xfId="341" xr:uid="{F7A14E9E-ABEE-4123-9868-1DF95903ECB1}"/>
    <cellStyle name="Separador de milhares 23 7 2" xfId="613" xr:uid="{124206AF-E097-4927-A341-DA65572128C6}"/>
    <cellStyle name="Separador de milhares 23 7 2 2" xfId="1129" xr:uid="{9CC208A1-6A38-4C9E-B791-738D383F6A6A}"/>
    <cellStyle name="Separador de milhares 23 7 3" xfId="868" xr:uid="{E4AFB3AF-E6B1-4B04-9E9A-D0AE515C33FE}"/>
    <cellStyle name="Separador de milhares 23 8" xfId="342" xr:uid="{5B55DB08-4999-4F4C-8647-32458C5507B0}"/>
    <cellStyle name="Separador de milhares 23 8 2" xfId="614" xr:uid="{540C77D8-9C40-4B48-B769-92480AA4ED7A}"/>
    <cellStyle name="Separador de milhares 23 8 2 2" xfId="1130" xr:uid="{5A4F38B0-AB88-40C5-BFDF-69B6F04607D0}"/>
    <cellStyle name="Separador de milhares 23 8 3" xfId="869" xr:uid="{55847D22-7622-4968-A0EE-C5C4330F0A06}"/>
    <cellStyle name="Separador de milhares 23 9" xfId="343" xr:uid="{762816EE-061A-4AE5-9B14-878587B41479}"/>
    <cellStyle name="Separador de milhares 23 9 2" xfId="615" xr:uid="{2152D367-7257-4F19-A7E9-A6FCFCF6D7AF}"/>
    <cellStyle name="Separador de milhares 23 9 2 2" xfId="1131" xr:uid="{FB6CAEC0-DCCC-474C-BF5C-47EEB26C7739}"/>
    <cellStyle name="Separador de milhares 23 9 3" xfId="870" xr:uid="{4E2FA1C7-A772-427C-AA58-7D22A5240D56}"/>
    <cellStyle name="Separador de milhares 27 10" xfId="344" xr:uid="{275D60A8-8595-4A81-BE60-8882077BD2A9}"/>
    <cellStyle name="Separador de milhares 27 10 2" xfId="616" xr:uid="{2E80C2B1-270A-4D13-BDCB-F582282E7AA1}"/>
    <cellStyle name="Separador de milhares 27 10 2 2" xfId="1132" xr:uid="{645424DC-71BD-450C-B1D8-FBBE3EE1A6FC}"/>
    <cellStyle name="Separador de milhares 27 10 3" xfId="871" xr:uid="{E0E18EBE-1554-40A9-B0E5-6E7663CE39C2}"/>
    <cellStyle name="Separador de milhares 27 11" xfId="345" xr:uid="{F10D3E8E-0B19-4D2A-B831-8B1EF61970B3}"/>
    <cellStyle name="Separador de milhares 27 11 2" xfId="617" xr:uid="{9C17E8A3-2B11-4AC4-824C-EF88D00B060F}"/>
    <cellStyle name="Separador de milhares 27 11 2 2" xfId="1133" xr:uid="{734A39AB-9217-4BCB-A99A-DF682E63D0E8}"/>
    <cellStyle name="Separador de milhares 27 11 3" xfId="872" xr:uid="{35A1ED07-3BC2-4E4C-A8F2-054B2DB212BA}"/>
    <cellStyle name="Separador de milhares 27 12" xfId="346" xr:uid="{1FA9925D-C576-48B1-B78E-1AEB467E22BB}"/>
    <cellStyle name="Separador de milhares 27 12 2" xfId="618" xr:uid="{0C58B053-EE9C-47F5-95BA-4EEEA08757ED}"/>
    <cellStyle name="Separador de milhares 27 12 2 2" xfId="1134" xr:uid="{048F9E7E-BF7F-4EEB-98A3-675FC3480713}"/>
    <cellStyle name="Separador de milhares 27 12 3" xfId="873" xr:uid="{9E657053-1878-4870-98DE-F26771A43BBF}"/>
    <cellStyle name="Separador de milhares 27 2" xfId="347" xr:uid="{8945A382-8085-421A-B94A-AA5E579E8969}"/>
    <cellStyle name="Separador de milhares 27 2 2" xfId="619" xr:uid="{80F737A5-05BD-48AE-99A7-C206362BE61B}"/>
    <cellStyle name="Separador de milhares 27 2 2 2" xfId="1135" xr:uid="{E5CF51E9-230F-441E-8548-82AC9CF1C87C}"/>
    <cellStyle name="Separador de milhares 27 2 3" xfId="874" xr:uid="{F5B29806-4D71-43CA-87C4-2D59C68D0C27}"/>
    <cellStyle name="Separador de milhares 27 3" xfId="348" xr:uid="{A20F17B7-A07C-4A43-B438-DCD00B462FC6}"/>
    <cellStyle name="Separador de milhares 27 3 2" xfId="620" xr:uid="{4065100C-1F44-48B0-AAC4-1B89257DB91D}"/>
    <cellStyle name="Separador de milhares 27 3 2 2" xfId="1136" xr:uid="{9BB6F32B-D041-4808-B141-BB81A56D133E}"/>
    <cellStyle name="Separador de milhares 27 3 3" xfId="875" xr:uid="{F354B8A1-E479-4E51-8961-C6FB66719167}"/>
    <cellStyle name="Separador de milhares 27 4" xfId="349" xr:uid="{A3B9EAA8-0222-4CFF-8EFA-75C59505672B}"/>
    <cellStyle name="Separador de milhares 27 4 2" xfId="621" xr:uid="{34F7655B-D46C-4791-9EE8-F2EC35EE6356}"/>
    <cellStyle name="Separador de milhares 27 4 2 2" xfId="1137" xr:uid="{E7895337-A90A-4EE4-B1A8-B482A87C659D}"/>
    <cellStyle name="Separador de milhares 27 4 3" xfId="876" xr:uid="{7A0A9CA9-B1A7-4F98-80C0-0D9EA57C624C}"/>
    <cellStyle name="Separador de milhares 27 5" xfId="350" xr:uid="{7B7F14A9-F429-4716-ABDD-163445A9A6D2}"/>
    <cellStyle name="Separador de milhares 27 5 2" xfId="622" xr:uid="{4B26EF9B-D94D-438E-9FD9-1FDB46199A1F}"/>
    <cellStyle name="Separador de milhares 27 5 2 2" xfId="1138" xr:uid="{BF514F37-9803-488C-9DAD-D036119D854A}"/>
    <cellStyle name="Separador de milhares 27 5 3" xfId="877" xr:uid="{A42C8DE6-8945-4E0F-AC46-6780F692F6B8}"/>
    <cellStyle name="Separador de milhares 27 6" xfId="351" xr:uid="{03CCAF1C-66F5-4C8F-90F4-F6F7AF5B6C55}"/>
    <cellStyle name="Separador de milhares 27 6 2" xfId="623" xr:uid="{13C27153-5C80-4497-AA79-340D8EDBACA0}"/>
    <cellStyle name="Separador de milhares 27 6 2 2" xfId="1139" xr:uid="{BE8D48D2-7C88-4E12-8ED7-D5A410EE4D85}"/>
    <cellStyle name="Separador de milhares 27 6 3" xfId="878" xr:uid="{968680E0-4889-40A5-826F-D679061CDB01}"/>
    <cellStyle name="Separador de milhares 27 7" xfId="352" xr:uid="{32603949-E923-49F2-A424-7B2E6A3319DA}"/>
    <cellStyle name="Separador de milhares 27 7 2" xfId="624" xr:uid="{32664C3A-69F3-4659-BDEC-01906DD2A115}"/>
    <cellStyle name="Separador de milhares 27 7 2 2" xfId="1140" xr:uid="{37028E55-DF75-463E-9CA6-E51D3A945848}"/>
    <cellStyle name="Separador de milhares 27 7 3" xfId="879" xr:uid="{01E02F1D-7415-4EC0-891D-D8C77A2C5764}"/>
    <cellStyle name="Separador de milhares 27 8" xfId="353" xr:uid="{36C63DBF-AEAD-4EC1-BA7B-C36F415949C7}"/>
    <cellStyle name="Separador de milhares 27 8 2" xfId="625" xr:uid="{C3536258-C8F6-4466-8965-6B3583A73F3D}"/>
    <cellStyle name="Separador de milhares 27 8 2 2" xfId="1141" xr:uid="{AAD35C18-93D2-4AD0-84CC-9F9575DBDA93}"/>
    <cellStyle name="Separador de milhares 27 8 3" xfId="880" xr:uid="{C6214C7C-2E5A-4FA6-87C6-B052A7ADE448}"/>
    <cellStyle name="Separador de milhares 27 9" xfId="354" xr:uid="{0C53FB26-89C9-4322-92C7-2BE6A2642F52}"/>
    <cellStyle name="Separador de milhares 27 9 2" xfId="626" xr:uid="{682025B5-81A6-4981-97D2-A1FFA4116BA2}"/>
    <cellStyle name="Separador de milhares 27 9 2 2" xfId="1142" xr:uid="{DD5F5981-D478-4464-9FDD-4A1F26D774C1}"/>
    <cellStyle name="Separador de milhares 27 9 3" xfId="881" xr:uid="{F42DA564-04A1-4C07-8195-49860A821E97}"/>
    <cellStyle name="Separador de milhares 28 10" xfId="355" xr:uid="{8EE30A88-8C15-4301-8D9D-0B2086024648}"/>
    <cellStyle name="Separador de milhares 28 10 2" xfId="627" xr:uid="{DC1F6D79-7503-41BC-A7E3-6FDECEC34B0A}"/>
    <cellStyle name="Separador de milhares 28 10 2 2" xfId="1143" xr:uid="{3C8B89C9-1BB6-4B72-A45A-80C18C25493D}"/>
    <cellStyle name="Separador de milhares 28 10 3" xfId="882" xr:uid="{1141AA3F-B73C-45AA-88DF-3217ECD8D4E1}"/>
    <cellStyle name="Separador de milhares 28 11" xfId="356" xr:uid="{F84E06BC-4A6B-4698-874E-2BA7C181A5DA}"/>
    <cellStyle name="Separador de milhares 28 11 2" xfId="628" xr:uid="{0B3DFB5F-BC31-4175-9196-11AAE158E6B8}"/>
    <cellStyle name="Separador de milhares 28 11 2 2" xfId="1144" xr:uid="{BF15A7A9-8C46-44D8-BDC2-EACDC29FCA71}"/>
    <cellStyle name="Separador de milhares 28 11 3" xfId="883" xr:uid="{16E394A2-DF57-4B2B-8185-0AB3060C9FAA}"/>
    <cellStyle name="Separador de milhares 28 12" xfId="357" xr:uid="{D0EF8C35-A6A3-43EF-B3DC-4A5B92FB69D8}"/>
    <cellStyle name="Separador de milhares 28 12 2" xfId="629" xr:uid="{694124D5-2968-4281-9019-0D40ECCE57C5}"/>
    <cellStyle name="Separador de milhares 28 12 2 2" xfId="1145" xr:uid="{93B840DE-9776-4985-9F89-9EB206D8CAF0}"/>
    <cellStyle name="Separador de milhares 28 12 3" xfId="884" xr:uid="{F379DD7D-FB96-4E00-8509-4B2B73493EA9}"/>
    <cellStyle name="Separador de milhares 28 2" xfId="358" xr:uid="{DF39165E-F0E0-48E9-BB0F-DD15C7EA84FA}"/>
    <cellStyle name="Separador de milhares 28 2 2" xfId="630" xr:uid="{123F3BDB-B059-412E-9E5E-42701DC947DE}"/>
    <cellStyle name="Separador de milhares 28 2 2 2" xfId="1146" xr:uid="{05055A08-62F5-4175-BF67-C356FB0B713E}"/>
    <cellStyle name="Separador de milhares 28 2 3" xfId="885" xr:uid="{2E2EBB75-FCA6-40FA-8806-4261CC641896}"/>
    <cellStyle name="Separador de milhares 28 3" xfId="359" xr:uid="{67C52DE0-9E6B-4AA6-B876-A93F57679B64}"/>
    <cellStyle name="Separador de milhares 28 3 2" xfId="631" xr:uid="{0970FD6C-AA18-480C-AC75-763AEFA71F10}"/>
    <cellStyle name="Separador de milhares 28 3 2 2" xfId="1147" xr:uid="{6B749580-20EC-4C1A-9C7F-54C5CACBE510}"/>
    <cellStyle name="Separador de milhares 28 3 3" xfId="886" xr:uid="{2AE648C1-F41C-4BBC-B1E9-50D11EC2FE18}"/>
    <cellStyle name="Separador de milhares 28 4" xfId="360" xr:uid="{3DA29C9D-E3E8-4D0A-B3A4-FE931EDFD948}"/>
    <cellStyle name="Separador de milhares 28 4 2" xfId="632" xr:uid="{250F6B9F-32AC-462F-8D78-0DFC38683B4C}"/>
    <cellStyle name="Separador de milhares 28 4 2 2" xfId="1148" xr:uid="{090E0E43-E475-4548-94D6-39D52ADD4CAD}"/>
    <cellStyle name="Separador de milhares 28 4 3" xfId="887" xr:uid="{71CB06F6-0E1C-42FD-860C-195F1D7C738E}"/>
    <cellStyle name="Separador de milhares 28 5" xfId="361" xr:uid="{27BCE8FA-F6CB-4D53-A379-4B0C765D78AD}"/>
    <cellStyle name="Separador de milhares 28 5 2" xfId="633" xr:uid="{73EC939B-4CE3-4503-AAA1-B1E3F3C41CC6}"/>
    <cellStyle name="Separador de milhares 28 5 2 2" xfId="1149" xr:uid="{058FD1C3-590F-419F-B416-9D896A3E82B5}"/>
    <cellStyle name="Separador de milhares 28 5 3" xfId="888" xr:uid="{6D3B7D0E-BEE4-46CD-9536-574344A31E90}"/>
    <cellStyle name="Separador de milhares 28 6" xfId="362" xr:uid="{1BA0DA47-215B-409C-BC2A-682A2480D6CE}"/>
    <cellStyle name="Separador de milhares 28 6 2" xfId="634" xr:uid="{97871F6F-F198-4C19-837D-156CC52090B6}"/>
    <cellStyle name="Separador de milhares 28 6 2 2" xfId="1150" xr:uid="{807FA64F-638E-446B-8D9C-4DA58B156534}"/>
    <cellStyle name="Separador de milhares 28 6 3" xfId="889" xr:uid="{71B10BA2-B7B6-45C2-91BF-C1D997715814}"/>
    <cellStyle name="Separador de milhares 28 7" xfId="363" xr:uid="{28189596-BE7D-40BA-9BCC-094D043E4493}"/>
    <cellStyle name="Separador de milhares 28 7 2" xfId="635" xr:uid="{02E713C2-DC74-4BAC-A535-8B5FBF0557E3}"/>
    <cellStyle name="Separador de milhares 28 7 2 2" xfId="1151" xr:uid="{CDED6EEB-95BE-4118-9A33-FF96D3E09F8C}"/>
    <cellStyle name="Separador de milhares 28 7 3" xfId="890" xr:uid="{3DAFD595-CE53-4A7C-9492-12FEC0C4E4B1}"/>
    <cellStyle name="Separador de milhares 28 8" xfId="364" xr:uid="{70376D23-9D95-4C3E-9383-E27F6566C33E}"/>
    <cellStyle name="Separador de milhares 28 8 2" xfId="636" xr:uid="{094E9DD7-8181-4E18-ADE1-D80A4C3FA628}"/>
    <cellStyle name="Separador de milhares 28 8 2 2" xfId="1152" xr:uid="{81093CFE-41F8-4403-AC0C-BAFB2CE1A0F9}"/>
    <cellStyle name="Separador de milhares 28 8 3" xfId="891" xr:uid="{F7547309-1D1B-4BCD-85D7-9E7A6D97AD54}"/>
    <cellStyle name="Separador de milhares 28 9" xfId="365" xr:uid="{85ABAF94-F657-4703-9B65-D141821CFE56}"/>
    <cellStyle name="Separador de milhares 28 9 2" xfId="637" xr:uid="{F7FC54F5-0210-47AD-B67F-25DFC7C103C0}"/>
    <cellStyle name="Separador de milhares 28 9 2 2" xfId="1153" xr:uid="{2B2B29A6-D8C8-40D1-BE0B-E9885B3966EA}"/>
    <cellStyle name="Separador de milhares 28 9 3" xfId="892" xr:uid="{BCA1C47D-2DEA-46E7-9B41-A160D3799874}"/>
    <cellStyle name="Separador de milhares 3" xfId="366" xr:uid="{E8778A28-5EE5-4E37-924B-F4EDE07DA629}"/>
    <cellStyle name="Separador de milhares 3 10" xfId="367" xr:uid="{155E1C7A-0C49-4674-98A0-4492FB3B0B31}"/>
    <cellStyle name="Separador de milhares 3 10 2" xfId="639" xr:uid="{444C4F7E-BCEA-4F02-B4B8-C402D6FB0813}"/>
    <cellStyle name="Separador de milhares 3 10 2 2" xfId="1155" xr:uid="{D014D99F-A4D2-4D3A-80FB-0EE1FFCE16C0}"/>
    <cellStyle name="Separador de milhares 3 10 3" xfId="894" xr:uid="{91332FAD-8A50-4033-8392-3FCA29CBF64F}"/>
    <cellStyle name="Separador de milhares 3 11" xfId="368" xr:uid="{B3C00497-FEC8-4321-A185-97F82758A488}"/>
    <cellStyle name="Separador de milhares 3 11 2" xfId="640" xr:uid="{AE36B742-E1A4-4E63-ACB5-8B70AD0ECFB2}"/>
    <cellStyle name="Separador de milhares 3 11 2 2" xfId="1156" xr:uid="{9CC7A534-BB15-4236-8EE5-3B2F3160ABEA}"/>
    <cellStyle name="Separador de milhares 3 11 3" xfId="895" xr:uid="{F959DD23-A6AE-41EE-8A65-37910E2BF0A9}"/>
    <cellStyle name="Separador de milhares 3 12" xfId="369" xr:uid="{01AA99B0-B948-4C20-B764-DF97AB6EEE94}"/>
    <cellStyle name="Separador de milhares 3 12 2" xfId="641" xr:uid="{8606F31C-99ED-4D74-BDA3-71652424F3E9}"/>
    <cellStyle name="Separador de milhares 3 12 2 2" xfId="1157" xr:uid="{7E887A25-6120-43C1-AC52-C3C2817EFB9F}"/>
    <cellStyle name="Separador de milhares 3 12 3" xfId="896" xr:uid="{D0EAEC11-4514-40B0-8325-43DB2B7B19E0}"/>
    <cellStyle name="Separador de milhares 3 13" xfId="370" xr:uid="{B9DE8F30-031E-4437-B99D-34320760D55D}"/>
    <cellStyle name="Separador de milhares 3 13 2" xfId="642" xr:uid="{31950BE1-1B5D-473A-9275-870746E25F7F}"/>
    <cellStyle name="Separador de milhares 3 13 2 2" xfId="1158" xr:uid="{6FCDE31B-401D-4CFE-BCFC-AAA2F4D0268A}"/>
    <cellStyle name="Separador de milhares 3 13 3" xfId="897" xr:uid="{0F6F8FF7-DF32-4F5D-AACB-3EBBC2B549E4}"/>
    <cellStyle name="Separador de milhares 3 14" xfId="371" xr:uid="{748BC254-66E6-4CD4-922E-B41C817B5729}"/>
    <cellStyle name="Separador de milhares 3 14 2" xfId="643" xr:uid="{6A870B4B-83EA-49E4-9F39-AA76273C7307}"/>
    <cellStyle name="Separador de milhares 3 14 2 2" xfId="1159" xr:uid="{250934D2-0061-4E09-A1AA-C8A56FF3AFED}"/>
    <cellStyle name="Separador de milhares 3 14 3" xfId="898" xr:uid="{9F076051-8DF3-4867-B6BF-3C7586A0085E}"/>
    <cellStyle name="Separador de milhares 3 15" xfId="372" xr:uid="{75125421-93C2-45C8-B9E6-D183A4B1A242}"/>
    <cellStyle name="Separador de milhares 3 15 2" xfId="644" xr:uid="{29D0CCFE-374A-4070-8A55-2A8D557480D5}"/>
    <cellStyle name="Separador de milhares 3 15 2 2" xfId="1160" xr:uid="{D6351B4A-14C8-4654-80F5-DE1957E9067B}"/>
    <cellStyle name="Separador de milhares 3 15 3" xfId="899" xr:uid="{DAE84D74-D4B2-46EC-AE47-FF323568EF65}"/>
    <cellStyle name="Separador de milhares 3 16" xfId="373" xr:uid="{2B084701-C439-43BD-9A4A-EE0F826131F0}"/>
    <cellStyle name="Separador de milhares 3 16 2" xfId="645" xr:uid="{D99F3F80-CA62-41F2-AD1D-1066FD095496}"/>
    <cellStyle name="Separador de milhares 3 16 2 2" xfId="1161" xr:uid="{2FDD98E1-6A60-4EE1-BFCF-B1CD6E3F40AE}"/>
    <cellStyle name="Separador de milhares 3 16 3" xfId="900" xr:uid="{AC4A2517-4872-4708-831B-C77B249CDFA0}"/>
    <cellStyle name="Separador de milhares 3 17" xfId="374" xr:uid="{18ED1F4B-F30B-4754-AF67-04C4CA7FB9AC}"/>
    <cellStyle name="Separador de milhares 3 17 2" xfId="646" xr:uid="{0042DEF1-C094-49A9-8F3A-13CEB0F8C094}"/>
    <cellStyle name="Separador de milhares 3 17 2 2" xfId="1162" xr:uid="{D4FA816D-C6A3-4F3D-A20D-905791EBBF5E}"/>
    <cellStyle name="Separador de milhares 3 17 3" xfId="901" xr:uid="{F49655B2-B9F3-471B-BCC9-4234A0DE2DBF}"/>
    <cellStyle name="Separador de milhares 3 18" xfId="375" xr:uid="{827EA04E-47CB-4734-9CBA-F3E27C7D8363}"/>
    <cellStyle name="Separador de milhares 3 18 2" xfId="647" xr:uid="{5D69B6C5-8DD4-4BBC-BF63-A4A1A6CABC44}"/>
    <cellStyle name="Separador de milhares 3 18 2 2" xfId="1163" xr:uid="{A1E30660-D6AD-4CA1-B956-43D2CC5C1C17}"/>
    <cellStyle name="Separador de milhares 3 18 3" xfId="902" xr:uid="{F0DCDE4D-AB16-4BF1-BA4E-EE02522FB275}"/>
    <cellStyle name="Separador de milhares 3 19" xfId="376" xr:uid="{377758E7-E43D-4685-A841-95E59365A817}"/>
    <cellStyle name="Separador de milhares 3 19 2" xfId="648" xr:uid="{ACE7531F-32D5-449A-8B53-9E0915D90618}"/>
    <cellStyle name="Separador de milhares 3 19 2 2" xfId="1164" xr:uid="{949B8152-E544-4220-A45B-0F73797564E2}"/>
    <cellStyle name="Separador de milhares 3 19 3" xfId="903" xr:uid="{B0DB5B80-0078-464A-BE29-2E13C7162E18}"/>
    <cellStyle name="Separador de milhares 3 2" xfId="377" xr:uid="{078E7293-9037-4052-9B87-2D0F405AC336}"/>
    <cellStyle name="Separador de milhares 3 2 2" xfId="649" xr:uid="{6040A257-70C4-4EBC-95FE-8E3B592BDD20}"/>
    <cellStyle name="Separador de milhares 3 2 2 2" xfId="1165" xr:uid="{69377248-62C1-4C2B-8DA2-B62FDBDDF65E}"/>
    <cellStyle name="Separador de milhares 3 2 3" xfId="904" xr:uid="{E992717B-9707-470C-9BFE-2DE000CCB460}"/>
    <cellStyle name="Separador de milhares 3 20" xfId="378" xr:uid="{CDEB2D76-FE09-44C7-8E3E-95374CBA1FD4}"/>
    <cellStyle name="Separador de milhares 3 20 2" xfId="650" xr:uid="{FD9D0EE0-10B0-44B7-8DC3-4085B4B19A01}"/>
    <cellStyle name="Separador de milhares 3 20 2 2" xfId="1166" xr:uid="{721B4312-9009-4439-8AF3-82042D650315}"/>
    <cellStyle name="Separador de milhares 3 20 3" xfId="905" xr:uid="{D1EDF0AE-13AA-4CD1-B63B-8DE672431B4E}"/>
    <cellStyle name="Separador de milhares 3 21" xfId="379" xr:uid="{4A107081-7F0E-4837-8E9F-EA5BB16C14C6}"/>
    <cellStyle name="Separador de milhares 3 21 2" xfId="651" xr:uid="{E4A8658F-923D-4341-B765-3BA6E34F42E9}"/>
    <cellStyle name="Separador de milhares 3 21 2 2" xfId="1167" xr:uid="{9AD9749C-46A5-4A19-BF51-52D8F5B5BFC5}"/>
    <cellStyle name="Separador de milhares 3 21 3" xfId="906" xr:uid="{B143AA5D-2039-4011-B2D2-23EF6BBA4A10}"/>
    <cellStyle name="Separador de milhares 3 22" xfId="380" xr:uid="{4FBA0437-571B-4E9F-B7A8-6D61CF51C96F}"/>
    <cellStyle name="Separador de milhares 3 22 2" xfId="652" xr:uid="{84871770-7FDB-4C7A-9214-634F3EDC114B}"/>
    <cellStyle name="Separador de milhares 3 22 2 2" xfId="1168" xr:uid="{97E6A490-5DDE-4564-9AE2-9D9C4796B3E2}"/>
    <cellStyle name="Separador de milhares 3 22 3" xfId="907" xr:uid="{240EB256-46FC-4B47-8DEC-27F91DF94065}"/>
    <cellStyle name="Separador de milhares 3 23" xfId="381" xr:uid="{A18C87FF-EC4E-4AD6-8E59-BA72998A1553}"/>
    <cellStyle name="Separador de milhares 3 23 2" xfId="653" xr:uid="{119935BF-3375-4A30-8E45-A780F5C3C0EB}"/>
    <cellStyle name="Separador de milhares 3 23 2 2" xfId="1169" xr:uid="{5E1E15ED-A454-4BAE-89B6-99FE20507BD6}"/>
    <cellStyle name="Separador de milhares 3 23 3" xfId="908" xr:uid="{610F1321-713C-4C4A-B287-6C28701A0585}"/>
    <cellStyle name="Separador de milhares 3 24" xfId="382" xr:uid="{A54A93BB-7E7F-446D-B4EF-3B1C8E8D41AF}"/>
    <cellStyle name="Separador de milhares 3 24 2" xfId="654" xr:uid="{2A9D29D5-68ED-425E-B7A4-354747599566}"/>
    <cellStyle name="Separador de milhares 3 24 2 2" xfId="1170" xr:uid="{C6925360-7C95-4C20-8631-B1AADA12559B}"/>
    <cellStyle name="Separador de milhares 3 24 3" xfId="909" xr:uid="{6C4DC6E4-05A3-417A-A823-79FFF9B5003C}"/>
    <cellStyle name="Separador de milhares 3 25" xfId="383" xr:uid="{4D43C52B-58A2-4FD1-9847-37D3730C259A}"/>
    <cellStyle name="Separador de milhares 3 25 2" xfId="655" xr:uid="{159850F9-5C51-46D0-9D38-1CCAB6A28D75}"/>
    <cellStyle name="Separador de milhares 3 25 2 2" xfId="1171" xr:uid="{A009488D-1439-469B-B88F-505CB36187E6}"/>
    <cellStyle name="Separador de milhares 3 25 3" xfId="910" xr:uid="{190466AF-1B26-4B4D-968C-37735F6C787C}"/>
    <cellStyle name="Separador de milhares 3 26" xfId="384" xr:uid="{96C14D5A-5BCA-4AD9-BC1F-11EDBEB603E0}"/>
    <cellStyle name="Separador de milhares 3 26 2" xfId="656" xr:uid="{64F1379B-396C-4783-B966-A9B2A18EC6C4}"/>
    <cellStyle name="Separador de milhares 3 26 2 2" xfId="1172" xr:uid="{41F87DA3-140F-4D47-A094-73A9DBE3CA3E}"/>
    <cellStyle name="Separador de milhares 3 26 3" xfId="911" xr:uid="{118BBB9E-79E6-48CB-ACC9-0F3252FD1FCD}"/>
    <cellStyle name="Separador de milhares 3 27" xfId="385" xr:uid="{11E3E029-0275-43A5-8C44-17394D027BB1}"/>
    <cellStyle name="Separador de milhares 3 27 2" xfId="657" xr:uid="{F3EEFAAF-9DF0-4761-948F-30296FD079DC}"/>
    <cellStyle name="Separador de milhares 3 27 2 2" xfId="1173" xr:uid="{2B0855CA-DE38-40FC-8BC2-DEF3E2F78C93}"/>
    <cellStyle name="Separador de milhares 3 27 3" xfId="912" xr:uid="{B482C769-920E-4ECE-A5BB-563EF062E8AE}"/>
    <cellStyle name="Separador de milhares 3 28" xfId="386" xr:uid="{D671BFFA-39E2-4C4E-A318-435E168FC576}"/>
    <cellStyle name="Separador de milhares 3 28 2" xfId="658" xr:uid="{D94CFC44-702F-45F7-ACF7-AC352EC0463B}"/>
    <cellStyle name="Separador de milhares 3 28 2 2" xfId="1174" xr:uid="{19AE0B2C-B5FC-405C-A70F-C58F5A10E752}"/>
    <cellStyle name="Separador de milhares 3 28 3" xfId="913" xr:uid="{A2BEC5F6-75C0-43BE-A049-0F87E8B2FD4F}"/>
    <cellStyle name="Separador de milhares 3 29" xfId="387" xr:uid="{1D32CC8F-2EBF-4DD3-9298-76606C33B2AC}"/>
    <cellStyle name="Separador de milhares 3 29 2" xfId="659" xr:uid="{CEC7FD08-A40E-416B-A327-18047513747D}"/>
    <cellStyle name="Separador de milhares 3 29 2 2" xfId="1175" xr:uid="{FB44A0C5-8E7A-4F1A-863E-098C9F2E9848}"/>
    <cellStyle name="Separador de milhares 3 29 3" xfId="914" xr:uid="{FC4A86A6-04D4-4606-AADC-B9FB44B18D3F}"/>
    <cellStyle name="Separador de milhares 3 3" xfId="388" xr:uid="{9617380E-170A-47CB-8CF0-83714BCE8F4C}"/>
    <cellStyle name="Separador de milhares 3 3 2" xfId="660" xr:uid="{CAF1F24B-5C33-4E87-A571-E2C3A59BAEBE}"/>
    <cellStyle name="Separador de milhares 3 3 2 2" xfId="1176" xr:uid="{40130DD2-B027-4BFE-A2A2-E4383CA19D60}"/>
    <cellStyle name="Separador de milhares 3 3 3" xfId="915" xr:uid="{BD4DAE86-C3A0-43D9-8917-1A33A306789D}"/>
    <cellStyle name="Separador de milhares 3 30" xfId="389" xr:uid="{A3429438-7798-45C2-A76D-D5CC2CD22102}"/>
    <cellStyle name="Separador de milhares 3 30 2" xfId="661" xr:uid="{54F7207C-7C01-4730-86A2-CA8630C866A9}"/>
    <cellStyle name="Separador de milhares 3 30 2 2" xfId="1177" xr:uid="{4E4A1BF7-1214-4A99-95E9-C7AE4152F3AD}"/>
    <cellStyle name="Separador de milhares 3 30 3" xfId="916" xr:uid="{9D462B11-9404-41FF-8F34-99927687B1FE}"/>
    <cellStyle name="Separador de milhares 3 31" xfId="390" xr:uid="{9D01B83B-E825-494A-9861-8E580C59DDE3}"/>
    <cellStyle name="Separador de milhares 3 31 2" xfId="662" xr:uid="{F6EE3909-C99C-4D24-A202-E32568189816}"/>
    <cellStyle name="Separador de milhares 3 31 2 2" xfId="1178" xr:uid="{2BA90730-72AF-4B49-924A-11DDA57B5BF4}"/>
    <cellStyle name="Separador de milhares 3 31 3" xfId="917" xr:uid="{B6A60954-6F95-4806-A3D7-4491A91D23B2}"/>
    <cellStyle name="Separador de milhares 3 32" xfId="391" xr:uid="{917E78C9-B02E-4927-8486-1058892DBF0C}"/>
    <cellStyle name="Separador de milhares 3 32 2" xfId="663" xr:uid="{EC462558-E326-436F-9132-2DE228FCA897}"/>
    <cellStyle name="Separador de milhares 3 32 2 2" xfId="1179" xr:uid="{AC88BC77-BD20-4A10-B313-FEA3C52DB83E}"/>
    <cellStyle name="Separador de milhares 3 32 3" xfId="918" xr:uid="{0105C02C-80B7-4035-98B6-69F5CD96B407}"/>
    <cellStyle name="Separador de milhares 3 33" xfId="392" xr:uid="{28539897-0AE7-4591-87AC-FB368C189006}"/>
    <cellStyle name="Separador de milhares 3 33 2" xfId="664" xr:uid="{33BFDAF5-6302-40C0-8A8B-5E2586C47201}"/>
    <cellStyle name="Separador de milhares 3 33 2 2" xfId="1180" xr:uid="{CBEA6A32-7B3B-4E39-A01E-8C56610B9DCB}"/>
    <cellStyle name="Separador de milhares 3 33 3" xfId="919" xr:uid="{E71D0951-1FB7-400F-BC38-FC2AA976BBD4}"/>
    <cellStyle name="Separador de milhares 3 34" xfId="393" xr:uid="{06AF25D1-5137-43A0-AB6C-BCA48FF0A5AE}"/>
    <cellStyle name="Separador de milhares 3 34 2" xfId="665" xr:uid="{50775C46-AC0D-4E62-BBC4-81B5384D4BEB}"/>
    <cellStyle name="Separador de milhares 3 34 2 2" xfId="1181" xr:uid="{8F7CBBC4-CE34-412E-8252-D2FF295C6DFF}"/>
    <cellStyle name="Separador de milhares 3 34 3" xfId="920" xr:uid="{28AEEBE1-5EE9-4E07-9F7F-EB8D2B0E45A7}"/>
    <cellStyle name="Separador de milhares 3 35" xfId="394" xr:uid="{0D6EDB10-53E8-484E-93B0-B85AA76B2226}"/>
    <cellStyle name="Separador de milhares 3 35 2" xfId="666" xr:uid="{88DB9753-0B88-4567-8C2F-F43226B4BA70}"/>
    <cellStyle name="Separador de milhares 3 35 2 2" xfId="1182" xr:uid="{24636174-6E59-4324-A459-84BBCE157E94}"/>
    <cellStyle name="Separador de milhares 3 35 3" xfId="921" xr:uid="{37BC5ED6-3515-468E-B14C-169F6D0482A4}"/>
    <cellStyle name="Separador de milhares 3 36" xfId="395" xr:uid="{B7D74D47-857C-4D62-9057-5E10D83CB4B9}"/>
    <cellStyle name="Separador de milhares 3 36 2" xfId="667" xr:uid="{913544A1-3839-43CD-B496-23381A9C7EA2}"/>
    <cellStyle name="Separador de milhares 3 36 2 2" xfId="1183" xr:uid="{B8B2B6D6-EFDA-4D5A-87F1-4E2FA76022C2}"/>
    <cellStyle name="Separador de milhares 3 36 3" xfId="922" xr:uid="{19415682-ACDD-414C-8CBB-0E978A0DB9A9}"/>
    <cellStyle name="Separador de milhares 3 37" xfId="396" xr:uid="{50EE06E9-B7E3-4625-BE7B-AFF5EA386ECB}"/>
    <cellStyle name="Separador de milhares 3 37 2" xfId="668" xr:uid="{2B5D4B19-6623-454E-BE87-EB0864882A74}"/>
    <cellStyle name="Separador de milhares 3 37 2 2" xfId="1184" xr:uid="{A58EED87-E129-4C53-B2DC-630635469988}"/>
    <cellStyle name="Separador de milhares 3 37 3" xfId="923" xr:uid="{E4123102-8878-4BD0-A95D-C662F214507E}"/>
    <cellStyle name="Separador de milhares 3 38" xfId="397" xr:uid="{6C775449-9292-4089-981B-A22E7E894693}"/>
    <cellStyle name="Separador de milhares 3 38 2" xfId="669" xr:uid="{F736A7F1-5D26-4789-8F79-0BF4359E5CD0}"/>
    <cellStyle name="Separador de milhares 3 38 2 2" xfId="1185" xr:uid="{08B1DD9A-8E78-4421-8530-178B4485EFEE}"/>
    <cellStyle name="Separador de milhares 3 38 3" xfId="924" xr:uid="{FA49CBE5-D7B0-4440-AB55-2F2693588316}"/>
    <cellStyle name="Separador de milhares 3 39" xfId="398" xr:uid="{99EC5365-7370-4112-9FBA-D1BF01E0E7B5}"/>
    <cellStyle name="Separador de milhares 3 39 2" xfId="670" xr:uid="{86C02862-45FD-4030-9597-2D4BF4ADB427}"/>
    <cellStyle name="Separador de milhares 3 39 2 2" xfId="1186" xr:uid="{63136CEC-9615-4FDF-A72E-837B0CD001E1}"/>
    <cellStyle name="Separador de milhares 3 39 3" xfId="925" xr:uid="{1A51950C-0CB4-44F5-B2A8-FA152A535E4A}"/>
    <cellStyle name="Separador de milhares 3 4" xfId="399" xr:uid="{D5D42862-6B95-4C3E-B686-72F72599BBCE}"/>
    <cellStyle name="Separador de milhares 3 4 2" xfId="671" xr:uid="{C5581906-AC17-4EA1-82DE-2A4D6DC01445}"/>
    <cellStyle name="Separador de milhares 3 4 2 2" xfId="1187" xr:uid="{16FAD5ED-0421-42D1-A4D8-F5EB558E17E3}"/>
    <cellStyle name="Separador de milhares 3 4 3" xfId="926" xr:uid="{DED3E22E-E029-4E12-AAA9-40728C23912B}"/>
    <cellStyle name="Separador de milhares 3 40" xfId="400" xr:uid="{353E6F41-9707-4E53-BD2B-8717686FAE86}"/>
    <cellStyle name="Separador de milhares 3 40 2" xfId="672" xr:uid="{8F03FF0B-D2EB-4752-B7F9-118FAE078F0D}"/>
    <cellStyle name="Separador de milhares 3 40 2 2" xfId="1188" xr:uid="{3D59EC67-198D-413A-81C8-B92FB772723A}"/>
    <cellStyle name="Separador de milhares 3 40 3" xfId="927" xr:uid="{5C874BBF-93C4-455E-B59F-A0BAAD9F6511}"/>
    <cellStyle name="Separador de milhares 3 41" xfId="401" xr:uid="{5A7626C6-A128-4FCA-8F89-EA050DFA28A7}"/>
    <cellStyle name="Separador de milhares 3 41 2" xfId="673" xr:uid="{A748032C-6F5E-48E0-8751-3F95DDDF550D}"/>
    <cellStyle name="Separador de milhares 3 41 2 2" xfId="1189" xr:uid="{8455BCA7-D526-4260-8554-5CA0CC81853C}"/>
    <cellStyle name="Separador de milhares 3 41 3" xfId="928" xr:uid="{57FCA972-36A3-4B4E-99CC-86CC2AA1BFB7}"/>
    <cellStyle name="Separador de milhares 3 42" xfId="402" xr:uid="{23523171-FB30-4EED-B0C7-F1B0DDC8230B}"/>
    <cellStyle name="Separador de milhares 3 42 2" xfId="674" xr:uid="{6F582EDA-F7EE-46E7-8AF7-F9C2E094F934}"/>
    <cellStyle name="Separador de milhares 3 42 2 2" xfId="1190" xr:uid="{D3821DE1-9773-49C9-A98E-1A9ABE833997}"/>
    <cellStyle name="Separador de milhares 3 42 3" xfId="929" xr:uid="{D45A85EE-941A-438C-B9AF-10933D0C5CC0}"/>
    <cellStyle name="Separador de milhares 3 43" xfId="403" xr:uid="{B9509F0C-F261-4E6A-AD08-2B81E7E5814A}"/>
    <cellStyle name="Separador de milhares 3 43 2" xfId="675" xr:uid="{ED94AE85-3064-40C7-9058-9083004844A8}"/>
    <cellStyle name="Separador de milhares 3 43 2 2" xfId="1191" xr:uid="{3F324144-63DF-47E3-9076-E960077CC7F1}"/>
    <cellStyle name="Separador de milhares 3 43 3" xfId="930" xr:uid="{7F6572A3-3B85-4446-AE5C-5E755CBBE967}"/>
    <cellStyle name="Separador de milhares 3 44" xfId="404" xr:uid="{23944CBE-CD72-4008-862B-CC0451771C33}"/>
    <cellStyle name="Separador de milhares 3 44 2" xfId="676" xr:uid="{79ACF994-82BF-4B13-B046-FAFBA01A7183}"/>
    <cellStyle name="Separador de milhares 3 44 2 2" xfId="1192" xr:uid="{7ACC587E-C705-4AD8-842E-4324AA6A7017}"/>
    <cellStyle name="Separador de milhares 3 44 3" xfId="931" xr:uid="{E2E3FF8E-A9BE-48A3-A658-4604D83D752A}"/>
    <cellStyle name="Separador de milhares 3 45" xfId="405" xr:uid="{50643B46-2B8C-439E-A1E9-2E1586A1DCE5}"/>
    <cellStyle name="Separador de milhares 3 45 2" xfId="677" xr:uid="{B9347BEA-EC12-4DC6-95DF-28D8608C067B}"/>
    <cellStyle name="Separador de milhares 3 45 2 2" xfId="1193" xr:uid="{9B864476-B59C-4AA5-92C6-30CB6767AEDE}"/>
    <cellStyle name="Separador de milhares 3 45 3" xfId="932" xr:uid="{4AF761B3-8489-4B4C-AA9E-6ABA639F6EAF}"/>
    <cellStyle name="Separador de milhares 3 46" xfId="406" xr:uid="{7FD415BE-99C7-4FF9-8262-62246C82DF30}"/>
    <cellStyle name="Separador de milhares 3 46 2" xfId="678" xr:uid="{EC700A49-23E4-4223-BA0F-5630C55C1B6B}"/>
    <cellStyle name="Separador de milhares 3 46 2 2" xfId="1194" xr:uid="{FC5AE173-8D7E-4ECB-B104-0F59DDDBE31F}"/>
    <cellStyle name="Separador de milhares 3 46 3" xfId="933" xr:uid="{B848E4E3-C674-4254-8A48-759242D6389F}"/>
    <cellStyle name="Separador de milhares 3 47" xfId="407" xr:uid="{B9E6E179-3E42-4352-9A0B-887EB876797D}"/>
    <cellStyle name="Separador de milhares 3 47 2" xfId="679" xr:uid="{FC6FC3FC-48B1-4693-805A-10814FC1BB8F}"/>
    <cellStyle name="Separador de milhares 3 47 2 2" xfId="1195" xr:uid="{6EF690EB-F340-4892-9A9B-376E7C9A08FA}"/>
    <cellStyle name="Separador de milhares 3 47 3" xfId="934" xr:uid="{FB0933DA-B955-4256-B870-1C5EF010EF31}"/>
    <cellStyle name="Separador de milhares 3 48" xfId="408" xr:uid="{F78C6697-C71B-408D-BF13-BC60B0346552}"/>
    <cellStyle name="Separador de milhares 3 48 2" xfId="680" xr:uid="{2BCC2220-8943-4244-AFFD-7C3CEDCFE341}"/>
    <cellStyle name="Separador de milhares 3 48 2 2" xfId="1196" xr:uid="{E226D7D7-E8B7-4554-BD97-33D278F18BDF}"/>
    <cellStyle name="Separador de milhares 3 48 3" xfId="935" xr:uid="{0EA3C36F-5CEF-41CF-9FF1-BB44C5609B84}"/>
    <cellStyle name="Separador de milhares 3 49" xfId="409" xr:uid="{2A6A38E6-6132-4D9B-84DD-D227E20642B0}"/>
    <cellStyle name="Separador de milhares 3 49 2" xfId="681" xr:uid="{42984C6E-11A0-46D2-AE05-9D8AD5048FC2}"/>
    <cellStyle name="Separador de milhares 3 49 2 2" xfId="1197" xr:uid="{EF2100F2-40BA-46F5-A2BF-ADDC7874DB94}"/>
    <cellStyle name="Separador de milhares 3 49 3" xfId="936" xr:uid="{B6C9D04A-FB42-40CF-BB6E-0D61B8927005}"/>
    <cellStyle name="Separador de milhares 3 5" xfId="410" xr:uid="{6FF223C0-3928-44DD-B2C2-9948597B0847}"/>
    <cellStyle name="Separador de milhares 3 5 2" xfId="682" xr:uid="{94FC0148-0631-499C-913C-B2A4E3706B7C}"/>
    <cellStyle name="Separador de milhares 3 5 2 2" xfId="1198" xr:uid="{B8DE77A2-DEB3-4D2B-A2E3-0785FB1F8EC7}"/>
    <cellStyle name="Separador de milhares 3 5 3" xfId="937" xr:uid="{8CAEE548-4F8A-4C87-AEB8-E16870068B4A}"/>
    <cellStyle name="Separador de milhares 3 50" xfId="411" xr:uid="{E8615FE7-79F1-430D-A903-41D08259C317}"/>
    <cellStyle name="Separador de milhares 3 50 2" xfId="683" xr:uid="{78A53624-BA9A-48A7-BA15-AFC967238DB4}"/>
    <cellStyle name="Separador de milhares 3 50 2 2" xfId="1199" xr:uid="{1872F339-E0D4-4904-B488-424879B24424}"/>
    <cellStyle name="Separador de milhares 3 50 3" xfId="938" xr:uid="{28A2F10B-1CBA-4FAA-B30B-54A8FFDA572F}"/>
    <cellStyle name="Separador de milhares 3 51" xfId="412" xr:uid="{CBEC0318-730C-468D-B723-0A581643CA2C}"/>
    <cellStyle name="Separador de milhares 3 51 2" xfId="684" xr:uid="{13214745-6F33-4DAB-AC11-6B744608E260}"/>
    <cellStyle name="Separador de milhares 3 51 2 2" xfId="1200" xr:uid="{8D398166-D7FF-4BFD-A3CA-F60A597B10DE}"/>
    <cellStyle name="Separador de milhares 3 51 3" xfId="939" xr:uid="{5D013510-8722-49A1-8338-C9B42A2D8094}"/>
    <cellStyle name="Separador de milhares 3 52" xfId="413" xr:uid="{D992FA86-388C-42CB-99E3-CD8688955AC1}"/>
    <cellStyle name="Separador de milhares 3 52 2" xfId="685" xr:uid="{A6487E40-C6DB-4943-B5BC-DAB2F6064C82}"/>
    <cellStyle name="Separador de milhares 3 52 2 2" xfId="1201" xr:uid="{91D475E4-B4FE-4226-86FC-4B4727CA3C2C}"/>
    <cellStyle name="Separador de milhares 3 52 3" xfId="940" xr:uid="{9F04155E-EC0E-48B0-B410-45070AC95C88}"/>
    <cellStyle name="Separador de milhares 3 53" xfId="414" xr:uid="{BE944BAA-318A-419B-ABA6-0B63824254B9}"/>
    <cellStyle name="Separador de milhares 3 53 2" xfId="686" xr:uid="{BC33F6D9-2ACD-423E-93DA-871DF45D81E2}"/>
    <cellStyle name="Separador de milhares 3 53 2 2" xfId="1202" xr:uid="{091689F9-243C-4B9D-BBDE-AC0BA0E3E3B4}"/>
    <cellStyle name="Separador de milhares 3 53 3" xfId="941" xr:uid="{40D08AAC-37A4-4C81-9E8E-384B3F04F95E}"/>
    <cellStyle name="Separador de milhares 3 54" xfId="415" xr:uid="{3EFFBF23-B2CE-48E2-80E9-EF458A65D790}"/>
    <cellStyle name="Separador de milhares 3 54 2" xfId="687" xr:uid="{6ABD13DA-D928-4281-A9E6-EBE4BF15C1C7}"/>
    <cellStyle name="Separador de milhares 3 54 2 2" xfId="1203" xr:uid="{533213F0-5D08-467B-86DA-946EF84EE12C}"/>
    <cellStyle name="Separador de milhares 3 54 3" xfId="942" xr:uid="{619909A1-904A-4749-89BA-56A2274A9CA7}"/>
    <cellStyle name="Separador de milhares 3 55" xfId="416" xr:uid="{E5A61536-AF4A-410D-8905-AC2F50FAC107}"/>
    <cellStyle name="Separador de milhares 3 55 2" xfId="688" xr:uid="{6FEEA339-89D9-430A-8DA1-84016D9FFF78}"/>
    <cellStyle name="Separador de milhares 3 55 2 2" xfId="1204" xr:uid="{FAD68D3C-C521-4690-943F-9817E64B946C}"/>
    <cellStyle name="Separador de milhares 3 55 3" xfId="943" xr:uid="{5E2D2E2D-217E-4159-93BC-A1F2CDE98BDB}"/>
    <cellStyle name="Separador de milhares 3 56" xfId="417" xr:uid="{F6DF4824-C2B9-45EC-BE49-5075FA825284}"/>
    <cellStyle name="Separador de milhares 3 56 2" xfId="689" xr:uid="{B2742B68-B3B4-4C71-85A9-9CCDCE5C4DA9}"/>
    <cellStyle name="Separador de milhares 3 56 2 2" xfId="1205" xr:uid="{307AF0FC-66C7-42DA-96D3-357FA71BE8B5}"/>
    <cellStyle name="Separador de milhares 3 56 3" xfId="944" xr:uid="{B925B9C4-0E04-4D35-B1EA-C3041780A7B5}"/>
    <cellStyle name="Separador de milhares 3 57" xfId="418" xr:uid="{EE0674E9-3553-4248-9BF1-3A68645010D9}"/>
    <cellStyle name="Separador de milhares 3 57 2" xfId="690" xr:uid="{121FCA35-B8EF-4EA7-A36B-4C43F3877F8E}"/>
    <cellStyle name="Separador de milhares 3 57 2 2" xfId="1206" xr:uid="{D3B37F09-86B7-4FC9-8F7A-B911F35DE20C}"/>
    <cellStyle name="Separador de milhares 3 57 3" xfId="945" xr:uid="{6D6AD37E-E9B1-4BD6-8EBF-35F3CCB74A5F}"/>
    <cellStyle name="Separador de milhares 3 58" xfId="419" xr:uid="{06AF6DAD-2922-4919-83F2-C663F366ACCC}"/>
    <cellStyle name="Separador de milhares 3 58 2" xfId="691" xr:uid="{E89941E3-CF81-4914-8659-A2C854B67F54}"/>
    <cellStyle name="Separador de milhares 3 58 2 2" xfId="1207" xr:uid="{033A7527-68E3-475B-A7FC-B4A9D01107A7}"/>
    <cellStyle name="Separador de milhares 3 58 3" xfId="946" xr:uid="{34FD7148-4798-42C6-AB09-F0551521E616}"/>
    <cellStyle name="Separador de milhares 3 59" xfId="420" xr:uid="{9C248096-4618-43FE-BA9E-7E8CEE4042D2}"/>
    <cellStyle name="Separador de milhares 3 59 2" xfId="692" xr:uid="{83FE43FB-13CF-4F92-81B5-C6D4B369C06B}"/>
    <cellStyle name="Separador de milhares 3 59 2 2" xfId="1208" xr:uid="{9AB453BE-D59A-439E-8B81-E5E5CF3E66EE}"/>
    <cellStyle name="Separador de milhares 3 59 3" xfId="947" xr:uid="{008DCBEB-C8BE-4E8E-A43E-B004732E3F94}"/>
    <cellStyle name="Separador de milhares 3 6" xfId="421" xr:uid="{66B644AE-EC87-41A0-993E-737BE8C0383A}"/>
    <cellStyle name="Separador de milhares 3 6 2" xfId="693" xr:uid="{2C8BE550-8A1C-4E61-BB81-CE7B3B0D5C66}"/>
    <cellStyle name="Separador de milhares 3 6 2 2" xfId="1209" xr:uid="{5C809BEC-D595-4056-A360-2641ADDA75C1}"/>
    <cellStyle name="Separador de milhares 3 6 3" xfId="948" xr:uid="{4D3EEDEC-74E2-4122-B230-AD02C551612B}"/>
    <cellStyle name="Separador de milhares 3 60" xfId="422" xr:uid="{3FCA4B20-D875-4555-A850-85CC75EAB3CE}"/>
    <cellStyle name="Separador de milhares 3 60 2" xfId="694" xr:uid="{653A2C10-6F54-4E4C-91A4-B18A10A2A95A}"/>
    <cellStyle name="Separador de milhares 3 60 2 2" xfId="1210" xr:uid="{F16A6AFE-DF83-4769-BA8D-A0E853A3B61C}"/>
    <cellStyle name="Separador de milhares 3 60 3" xfId="949" xr:uid="{3C9FC19A-0560-41DB-82E1-806754A93450}"/>
    <cellStyle name="Separador de milhares 3 61" xfId="423" xr:uid="{A963BC12-8206-461A-941D-C028CCBD1D9B}"/>
    <cellStyle name="Separador de milhares 3 61 2" xfId="695" xr:uid="{F6A10F5D-6679-4C01-B544-25471F5ECAB9}"/>
    <cellStyle name="Separador de milhares 3 61 2 2" xfId="1211" xr:uid="{1AA60EC1-F4A8-4AF0-A057-CBDB72C8A76C}"/>
    <cellStyle name="Separador de milhares 3 61 3" xfId="950" xr:uid="{77006A02-3B36-47AD-A159-2F452BC491E9}"/>
    <cellStyle name="Separador de milhares 3 62" xfId="424" xr:uid="{D45416BA-93B9-4EB4-A3E8-D8BAFD4433B6}"/>
    <cellStyle name="Separador de milhares 3 62 2" xfId="696" xr:uid="{59173F1C-E225-440E-A3B1-A694D49846C8}"/>
    <cellStyle name="Separador de milhares 3 62 2 2" xfId="1212" xr:uid="{18800AAC-5598-494C-A0AA-A9B0C2927195}"/>
    <cellStyle name="Separador de milhares 3 62 3" xfId="951" xr:uid="{7D023B63-F9C5-4E6A-AC21-4D51058D334E}"/>
    <cellStyle name="Separador de milhares 3 63" xfId="425" xr:uid="{7F6540EA-63CD-442F-A233-77F2DBDB4A58}"/>
    <cellStyle name="Separador de milhares 3 63 2" xfId="697" xr:uid="{6CEAC46C-D165-4D39-9836-B6DFE9EE98DF}"/>
    <cellStyle name="Separador de milhares 3 63 2 2" xfId="1213" xr:uid="{E6FF0478-47B5-4E99-8C2D-09B769362F6E}"/>
    <cellStyle name="Separador de milhares 3 63 3" xfId="952" xr:uid="{2F78C3E0-E97F-4BC9-B7DD-AA1159CF338F}"/>
    <cellStyle name="Separador de milhares 3 64" xfId="426" xr:uid="{CA29ED63-C23B-4A12-85F4-F0359312A73E}"/>
    <cellStyle name="Separador de milhares 3 64 2" xfId="698" xr:uid="{AA8E6CAA-CF70-4F29-B4F4-369C17F5385D}"/>
    <cellStyle name="Separador de milhares 3 64 2 2" xfId="1214" xr:uid="{AECDE384-8493-4529-B930-D9C23EC1AC20}"/>
    <cellStyle name="Separador de milhares 3 64 3" xfId="953" xr:uid="{A0F05A2A-3F2A-41AC-838B-05CD3416AB8F}"/>
    <cellStyle name="Separador de milhares 3 65" xfId="427" xr:uid="{1A4E71DF-79AC-40EC-8781-0C4CD6EBE2A1}"/>
    <cellStyle name="Separador de milhares 3 65 2" xfId="699" xr:uid="{9A3D2C78-C473-433F-A7CB-8040E0016A56}"/>
    <cellStyle name="Separador de milhares 3 65 2 2" xfId="1215" xr:uid="{FC546203-D785-4536-9829-AF27DC3F824E}"/>
    <cellStyle name="Separador de milhares 3 65 3" xfId="954" xr:uid="{E1168F1F-CCF9-4143-8582-149ADD51958E}"/>
    <cellStyle name="Separador de milhares 3 66" xfId="428" xr:uid="{95087A80-4529-4814-BBE8-F8B54CC45F1F}"/>
    <cellStyle name="Separador de milhares 3 66 2" xfId="700" xr:uid="{04DB4693-0BEB-43B0-A2CE-E1D636D22241}"/>
    <cellStyle name="Separador de milhares 3 66 2 2" xfId="1216" xr:uid="{25B77C2E-7FFB-44EF-B62A-2349A80A18AA}"/>
    <cellStyle name="Separador de milhares 3 66 3" xfId="955" xr:uid="{200BA1D7-C0BC-4330-A267-BFD8C248DB5B}"/>
    <cellStyle name="Separador de milhares 3 67" xfId="429" xr:uid="{ED3EADC9-6075-4D29-BDD7-62508C89690E}"/>
    <cellStyle name="Separador de milhares 3 67 2" xfId="701" xr:uid="{65349100-F74B-4A52-A0C0-934F4A5A7DEA}"/>
    <cellStyle name="Separador de milhares 3 67 2 2" xfId="1217" xr:uid="{B9EB618E-1880-4506-853D-102EE6F1EE4E}"/>
    <cellStyle name="Separador de milhares 3 67 3" xfId="956" xr:uid="{E33EEFD6-4FA2-4B4E-ADC9-483241196FC5}"/>
    <cellStyle name="Separador de milhares 3 68" xfId="430" xr:uid="{0B052B6B-9CCF-4D7B-8DDE-3102DE55AD0C}"/>
    <cellStyle name="Separador de milhares 3 68 2" xfId="702" xr:uid="{EDC383F4-E8BF-4A26-88B7-757DFF296395}"/>
    <cellStyle name="Separador de milhares 3 68 2 2" xfId="1218" xr:uid="{210A5052-5EA7-4944-8004-ACAC20754CF2}"/>
    <cellStyle name="Separador de milhares 3 68 3" xfId="957" xr:uid="{0FECE859-B091-4688-B25E-1320192B1010}"/>
    <cellStyle name="Separador de milhares 3 69" xfId="431" xr:uid="{2374A9C9-CB81-411F-A69A-6916FC72CDC8}"/>
    <cellStyle name="Separador de milhares 3 69 2" xfId="703" xr:uid="{6580165B-8132-42F3-B183-F5BADD9958DC}"/>
    <cellStyle name="Separador de milhares 3 69 2 2" xfId="1219" xr:uid="{381F17F3-EAE7-46C9-80F9-BED3688388E8}"/>
    <cellStyle name="Separador de milhares 3 69 3" xfId="958" xr:uid="{9DF9402E-0417-4101-8A0B-82C48550B370}"/>
    <cellStyle name="Separador de milhares 3 7" xfId="432" xr:uid="{3649A91A-CD0E-450A-846B-1CE34E06DBEA}"/>
    <cellStyle name="Separador de milhares 3 7 2" xfId="704" xr:uid="{CA257F01-28F7-47BE-9926-719495A1151F}"/>
    <cellStyle name="Separador de milhares 3 7 2 2" xfId="1220" xr:uid="{8052C695-929C-40E9-A7FF-26E42509F9C6}"/>
    <cellStyle name="Separador de milhares 3 7 3" xfId="959" xr:uid="{7444EA5A-77D6-47BB-9BE4-82926F9DB805}"/>
    <cellStyle name="Separador de milhares 3 70" xfId="433" xr:uid="{C017A4F1-1BC9-40D2-856D-B0E0AE4494C3}"/>
    <cellStyle name="Separador de milhares 3 70 2" xfId="705" xr:uid="{CB9D4E01-C90D-4421-AD7F-267AE312F2BE}"/>
    <cellStyle name="Separador de milhares 3 70 2 2" xfId="1221" xr:uid="{767AB901-759A-4CA4-8C2D-B51A6CDD12E8}"/>
    <cellStyle name="Separador de milhares 3 70 3" xfId="960" xr:uid="{F2EECBCD-AAE8-4FE0-A54D-93B8303AC7E7}"/>
    <cellStyle name="Separador de milhares 3 71" xfId="434" xr:uid="{20749DF8-F885-43EF-9F9B-444C2C51FC9E}"/>
    <cellStyle name="Separador de milhares 3 71 2" xfId="706" xr:uid="{F46E101B-F008-4299-A3B2-7DFC2D9AF9DC}"/>
    <cellStyle name="Separador de milhares 3 71 2 2" xfId="1222" xr:uid="{BBEE72B7-1C68-46FB-8CEB-41B9CBEA52E3}"/>
    <cellStyle name="Separador de milhares 3 71 3" xfId="961" xr:uid="{F9C51FA8-8BE7-4802-989A-8B0F01251795}"/>
    <cellStyle name="Separador de milhares 3 72" xfId="435" xr:uid="{C8447483-F6A5-4D0C-84AC-6DEB6364B924}"/>
    <cellStyle name="Separador de milhares 3 72 2" xfId="707" xr:uid="{895ACCB2-5584-4A03-B73F-920566640230}"/>
    <cellStyle name="Separador de milhares 3 72 2 2" xfId="1223" xr:uid="{88A78020-1034-415D-8E94-8907072EF5D2}"/>
    <cellStyle name="Separador de milhares 3 72 3" xfId="962" xr:uid="{062CD905-2001-4D73-B5AE-D2D427162EE9}"/>
    <cellStyle name="Separador de milhares 3 73" xfId="436" xr:uid="{BA195F3C-DC88-4BDE-B96B-A9E9C8C09A9E}"/>
    <cellStyle name="Separador de milhares 3 73 2" xfId="708" xr:uid="{B004D365-7FDA-4272-A215-D69D8798C20F}"/>
    <cellStyle name="Separador de milhares 3 73 2 2" xfId="1224" xr:uid="{05D82D2A-67E2-438A-90D6-C4A1E3591D53}"/>
    <cellStyle name="Separador de milhares 3 73 3" xfId="963" xr:uid="{1ADA5C11-FA2B-4463-99E3-D106D63B6CAC}"/>
    <cellStyle name="Separador de milhares 3 74" xfId="437" xr:uid="{A7856896-1CE0-458C-8B01-6DD62476975C}"/>
    <cellStyle name="Separador de milhares 3 74 2" xfId="709" xr:uid="{F07699F3-3CF1-4584-917D-C7F18354C3B6}"/>
    <cellStyle name="Separador de milhares 3 74 2 2" xfId="1225" xr:uid="{B539145E-B3FD-4F13-90B3-6A3B7D877B53}"/>
    <cellStyle name="Separador de milhares 3 74 3" xfId="964" xr:uid="{29F0BB24-3202-41AE-A3F5-75BD868CA23E}"/>
    <cellStyle name="Separador de milhares 3 75" xfId="438" xr:uid="{4D302043-6E50-4A34-9087-269E4F17E9EA}"/>
    <cellStyle name="Separador de milhares 3 75 2" xfId="710" xr:uid="{EF157979-ADAC-4615-A579-233EDDD99D08}"/>
    <cellStyle name="Separador de milhares 3 75 2 2" xfId="1226" xr:uid="{AE9670E5-5B10-4C47-96BD-3FB597558951}"/>
    <cellStyle name="Separador de milhares 3 75 3" xfId="965" xr:uid="{649D0E88-09BF-4A20-8FDB-4D13AB684578}"/>
    <cellStyle name="Separador de milhares 3 76" xfId="439" xr:uid="{833C9CE5-8306-4AD5-AAA0-957906EF19A6}"/>
    <cellStyle name="Separador de milhares 3 76 2" xfId="711" xr:uid="{CD45E4CE-B011-493E-9564-6CA8D43BFF4A}"/>
    <cellStyle name="Separador de milhares 3 76 2 2" xfId="1227" xr:uid="{F61E3F7D-0DE3-47DB-ABBC-C9FDC913B710}"/>
    <cellStyle name="Separador de milhares 3 76 3" xfId="966" xr:uid="{95AF974E-EF40-4FD8-AE95-24354B519911}"/>
    <cellStyle name="Separador de milhares 3 77" xfId="440" xr:uid="{3D53AD00-B0BE-44C2-893B-E2F16A48FA39}"/>
    <cellStyle name="Separador de milhares 3 77 2" xfId="712" xr:uid="{555F5E1F-32FD-478B-A0AE-FFED8C1C0BEC}"/>
    <cellStyle name="Separador de milhares 3 77 2 2" xfId="1228" xr:uid="{2DB3D30A-46E3-4D97-888A-043FF7569372}"/>
    <cellStyle name="Separador de milhares 3 77 3" xfId="967" xr:uid="{0FDA9E27-E427-4316-BE43-07231DB4E58E}"/>
    <cellStyle name="Separador de milhares 3 78" xfId="441" xr:uid="{257F6593-4EB7-474B-8928-A2FAB0173851}"/>
    <cellStyle name="Separador de milhares 3 78 2" xfId="713" xr:uid="{ABE72C02-A54D-4F78-9017-58E54472012B}"/>
    <cellStyle name="Separador de milhares 3 78 2 2" xfId="1229" xr:uid="{50FD3014-2632-48FE-9512-9712E34A261C}"/>
    <cellStyle name="Separador de milhares 3 78 3" xfId="968" xr:uid="{4B8BA9B6-0872-44F2-A279-C4DC99ADAD7C}"/>
    <cellStyle name="Separador de milhares 3 79" xfId="442" xr:uid="{FB15D6F4-5C8D-403B-991A-21F8E5C74469}"/>
    <cellStyle name="Separador de milhares 3 79 2" xfId="714" xr:uid="{1949E399-8026-46B8-A879-825CA357CC9A}"/>
    <cellStyle name="Separador de milhares 3 79 2 2" xfId="1230" xr:uid="{4D36BFD4-A91D-40E6-8F22-EE9952244C3E}"/>
    <cellStyle name="Separador de milhares 3 79 3" xfId="969" xr:uid="{287714F0-5AD9-4040-AA2F-D2DE0C67584F}"/>
    <cellStyle name="Separador de milhares 3 8" xfId="443" xr:uid="{35670FD5-EBA0-4D36-8B17-0394CE4AB71C}"/>
    <cellStyle name="Separador de milhares 3 8 2" xfId="715" xr:uid="{95F2AF52-A18D-4DE3-85A2-0516E2AD3337}"/>
    <cellStyle name="Separador de milhares 3 8 2 2" xfId="1231" xr:uid="{3FACEFE3-55D5-4046-A43F-A803E960DB0B}"/>
    <cellStyle name="Separador de milhares 3 8 3" xfId="970" xr:uid="{71C5A58A-0C33-44D5-91E4-778B35DFCEF9}"/>
    <cellStyle name="Separador de milhares 3 80" xfId="638" xr:uid="{9D371FEC-8BD3-4378-AAEB-5A341EC3B177}"/>
    <cellStyle name="Separador de milhares 3 80 2" xfId="1154" xr:uid="{E9B223A8-BA89-4150-9035-285F67C9CF87}"/>
    <cellStyle name="Separador de milhares 3 81" xfId="893" xr:uid="{B6005A46-30A0-4427-B318-CC370709C8B6}"/>
    <cellStyle name="Separador de milhares 3 9" xfId="444" xr:uid="{FA6B6875-01CC-464C-98B1-B28465718D92}"/>
    <cellStyle name="Separador de milhares 3 9 2" xfId="716" xr:uid="{5766F8E3-46BD-4065-A2ED-54DEBB8DF796}"/>
    <cellStyle name="Separador de milhares 3 9 2 2" xfId="1232" xr:uid="{E5EC10A7-D8B8-46DA-B832-287E737F12A7}"/>
    <cellStyle name="Separador de milhares 3 9 3" xfId="971" xr:uid="{87E31963-A8DD-4E2B-A347-32B7EB5A6495}"/>
    <cellStyle name="Separador de milhares 32 10" xfId="445" xr:uid="{414ECD09-C3F1-4D54-A006-67510F063033}"/>
    <cellStyle name="Separador de milhares 32 10 2" xfId="717" xr:uid="{AA71BCD3-1E07-493C-A4CC-7307DCF71F7B}"/>
    <cellStyle name="Separador de milhares 32 10 2 2" xfId="1233" xr:uid="{BE3C0FFC-3254-45DF-93E0-D7217A725CA7}"/>
    <cellStyle name="Separador de milhares 32 10 3" xfId="972" xr:uid="{1048FC34-A19C-4DE0-8C1A-EAB857373624}"/>
    <cellStyle name="Separador de milhares 32 11" xfId="446" xr:uid="{6C8AE889-5641-4275-A5F1-6BE9F6B4352A}"/>
    <cellStyle name="Separador de milhares 32 11 2" xfId="718" xr:uid="{DF70E396-7F2A-4371-A452-6989925C53E9}"/>
    <cellStyle name="Separador de milhares 32 11 2 2" xfId="1234" xr:uid="{46F79248-765E-4AC3-A65F-9EA4B909F7CA}"/>
    <cellStyle name="Separador de milhares 32 11 3" xfId="973" xr:uid="{A0AEF780-F087-4BF1-B2B3-17EB1D255C5B}"/>
    <cellStyle name="Separador de milhares 32 12" xfId="447" xr:uid="{C14B7181-7D93-409D-A45A-2BC9936A887F}"/>
    <cellStyle name="Separador de milhares 32 12 2" xfId="719" xr:uid="{AF0B56D4-13B6-47AC-AC4B-38DD13BA4977}"/>
    <cellStyle name="Separador de milhares 32 12 2 2" xfId="1235" xr:uid="{DA54B00F-A22B-4C70-B5BC-5AA85521C41D}"/>
    <cellStyle name="Separador de milhares 32 12 3" xfId="974" xr:uid="{4F198B7A-7C88-436A-8583-B264321DAF61}"/>
    <cellStyle name="Separador de milhares 32 2" xfId="448" xr:uid="{C02E66F7-22C9-4647-A6E7-FFCF9DDBB016}"/>
    <cellStyle name="Separador de milhares 32 2 2" xfId="720" xr:uid="{B69A14E5-9D93-4BEE-91AA-B5E39465C7C1}"/>
    <cellStyle name="Separador de milhares 32 2 2 2" xfId="1236" xr:uid="{3EA4FC59-95C4-474C-B1B9-DB9A9EAB3164}"/>
    <cellStyle name="Separador de milhares 32 2 3" xfId="975" xr:uid="{93B8A4CA-D76F-45DA-AFC2-8A7C10BA527B}"/>
    <cellStyle name="Separador de milhares 32 3" xfId="449" xr:uid="{B85BF2F6-565F-45E7-8264-C7DFB4AE1F0D}"/>
    <cellStyle name="Separador de milhares 32 3 2" xfId="721" xr:uid="{48D1DF61-11D5-4163-B914-5B83F0BEE39F}"/>
    <cellStyle name="Separador de milhares 32 3 2 2" xfId="1237" xr:uid="{08BDF311-3F84-454B-901F-E6A0DF016D07}"/>
    <cellStyle name="Separador de milhares 32 3 3" xfId="976" xr:uid="{CA10B8E9-A47B-488A-99DA-E971BE526C8C}"/>
    <cellStyle name="Separador de milhares 32 4" xfId="450" xr:uid="{09FA7207-9F7F-422C-8CD3-146E51906C7A}"/>
    <cellStyle name="Separador de milhares 32 4 2" xfId="722" xr:uid="{8839E5D7-2F30-4B9E-A72F-A550F0900C0B}"/>
    <cellStyle name="Separador de milhares 32 4 2 2" xfId="1238" xr:uid="{C9F03CAA-3FC4-4895-AD53-D2B53BB25D46}"/>
    <cellStyle name="Separador de milhares 32 4 3" xfId="977" xr:uid="{F4937DB2-1412-41DB-9FEE-60EF93AEA93C}"/>
    <cellStyle name="Separador de milhares 32 5" xfId="451" xr:uid="{72152DE6-A343-4727-9376-356352FD6207}"/>
    <cellStyle name="Separador de milhares 32 5 2" xfId="723" xr:uid="{88B92317-6EAE-4869-8C6A-2143ECB9BFD0}"/>
    <cellStyle name="Separador de milhares 32 5 2 2" xfId="1239" xr:uid="{2614B538-123C-41BC-8113-C672E6122534}"/>
    <cellStyle name="Separador de milhares 32 5 3" xfId="978" xr:uid="{C6898715-A795-46A5-9088-9587319CA2FC}"/>
    <cellStyle name="Separador de milhares 32 6" xfId="452" xr:uid="{E1BF28DD-A2CB-4FC0-9F5C-32461E4ED1C3}"/>
    <cellStyle name="Separador de milhares 32 6 2" xfId="724" xr:uid="{F809E4EB-6F34-4BA2-8563-30A713007AFD}"/>
    <cellStyle name="Separador de milhares 32 6 2 2" xfId="1240" xr:uid="{79BD05B0-2BBE-4D2A-93B6-C133869C3CF6}"/>
    <cellStyle name="Separador de milhares 32 6 3" xfId="979" xr:uid="{421718EC-3BF0-4458-9DE9-A67539BC2544}"/>
    <cellStyle name="Separador de milhares 32 7" xfId="453" xr:uid="{DF182F04-92F0-4E07-A10E-291CC11DABB4}"/>
    <cellStyle name="Separador de milhares 32 7 2" xfId="725" xr:uid="{7A8AB0D7-E07F-49EF-87B5-B8AA97AE6CF2}"/>
    <cellStyle name="Separador de milhares 32 7 2 2" xfId="1241" xr:uid="{9577AB3E-43C8-49C1-88E3-4457F0F4E1C2}"/>
    <cellStyle name="Separador de milhares 32 7 3" xfId="980" xr:uid="{06B24E53-2297-4887-AAD3-1F177649FBB8}"/>
    <cellStyle name="Separador de milhares 32 8" xfId="454" xr:uid="{742AAADA-C492-41B0-A9E2-210AE825EF8C}"/>
    <cellStyle name="Separador de milhares 32 8 2" xfId="726" xr:uid="{5FC6FD6B-D7D9-4DE8-9B32-863B67449CEC}"/>
    <cellStyle name="Separador de milhares 32 8 2 2" xfId="1242" xr:uid="{DC5CA8FE-2B66-438E-93CC-B6A004CB690D}"/>
    <cellStyle name="Separador de milhares 32 8 3" xfId="981" xr:uid="{CB364BBC-2211-4E67-8639-35B468838DC7}"/>
    <cellStyle name="Separador de milhares 32 9" xfId="455" xr:uid="{BD4BFC5D-D65D-42C4-8503-8314CB63D742}"/>
    <cellStyle name="Separador de milhares 32 9 2" xfId="727" xr:uid="{106BAB83-B922-48E2-9C8E-D25AD61F8518}"/>
    <cellStyle name="Separador de milhares 32 9 2 2" xfId="1243" xr:uid="{A1C5FBAA-BDED-456C-AD85-5768804E809E}"/>
    <cellStyle name="Separador de milhares 32 9 3" xfId="982" xr:uid="{401CEC6E-F9D5-4B7E-B8A6-EC32D610D529}"/>
    <cellStyle name="Separador de milhares 34 10" xfId="456" xr:uid="{54D3369D-59FD-459F-89EC-31347EFAC82B}"/>
    <cellStyle name="Separador de milhares 34 10 2" xfId="728" xr:uid="{F9A0E087-8D49-4A78-91DB-38A135E8A6A4}"/>
    <cellStyle name="Separador de milhares 34 10 2 2" xfId="1244" xr:uid="{1E01C41A-A834-4DB0-9477-02B9B3200C07}"/>
    <cellStyle name="Separador de milhares 34 10 3" xfId="983" xr:uid="{CB5D8246-DBAC-4127-BED7-FD38D5A4B683}"/>
    <cellStyle name="Separador de milhares 34 11" xfId="457" xr:uid="{A4EA4FA9-2370-41A1-88ED-BC106D22B388}"/>
    <cellStyle name="Separador de milhares 34 11 2" xfId="729" xr:uid="{8B6F5CA5-54BB-4D6B-AD7B-E07F6CD80EA4}"/>
    <cellStyle name="Separador de milhares 34 11 2 2" xfId="1245" xr:uid="{E08A9379-2D70-41C4-BABD-FF2884DD2989}"/>
    <cellStyle name="Separador de milhares 34 11 3" xfId="984" xr:uid="{03253A16-C29E-4E8D-B31F-5F695460E172}"/>
    <cellStyle name="Separador de milhares 34 12" xfId="458" xr:uid="{7E5CE66B-C3A8-406C-B1FC-637FBB1A884E}"/>
    <cellStyle name="Separador de milhares 34 12 2" xfId="730" xr:uid="{4F77CFEA-08FB-4CD4-BD86-97288E115613}"/>
    <cellStyle name="Separador de milhares 34 12 2 2" xfId="1246" xr:uid="{F98072EF-525E-4FAD-BB7B-E51A951C1EB7}"/>
    <cellStyle name="Separador de milhares 34 12 3" xfId="985" xr:uid="{C7BA7744-9AA9-44B2-8670-262E2661600C}"/>
    <cellStyle name="Separador de milhares 34 2" xfId="459" xr:uid="{C4EAB120-CB0F-4D44-8041-103BF1E3D144}"/>
    <cellStyle name="Separador de milhares 34 2 2" xfId="731" xr:uid="{3E99A3A5-B41F-4230-876C-B932C2184458}"/>
    <cellStyle name="Separador de milhares 34 2 2 2" xfId="1247" xr:uid="{6BF2DEEF-CA6A-4EE2-8025-74DF665F3FC8}"/>
    <cellStyle name="Separador de milhares 34 2 3" xfId="986" xr:uid="{BC8BF7F5-F4A9-478A-8D0E-346495A38A8E}"/>
    <cellStyle name="Separador de milhares 34 3" xfId="460" xr:uid="{5BD77001-6010-4AD5-B4BC-E5E3BD304653}"/>
    <cellStyle name="Separador de milhares 34 3 2" xfId="732" xr:uid="{B5B62E76-3D25-4B5B-BFBE-A6F78A285BC8}"/>
    <cellStyle name="Separador de milhares 34 3 2 2" xfId="1248" xr:uid="{00DBC57E-9112-4163-90E6-9AFF65144AE3}"/>
    <cellStyle name="Separador de milhares 34 3 3" xfId="987" xr:uid="{D4A5040F-150C-47FA-9ECB-37EC6CEF707B}"/>
    <cellStyle name="Separador de milhares 34 4" xfId="461" xr:uid="{E0C8BC9F-F1BB-4E0F-8509-E8E06E98B4F1}"/>
    <cellStyle name="Separador de milhares 34 4 2" xfId="733" xr:uid="{5B4B8E3F-7316-4612-AB77-1A0DCB46E3D0}"/>
    <cellStyle name="Separador de milhares 34 4 2 2" xfId="1249" xr:uid="{0EE89D5C-A075-467E-B11E-65AA032470DF}"/>
    <cellStyle name="Separador de milhares 34 4 3" xfId="988" xr:uid="{9031ED80-73BB-4FB0-871E-4C24E975A7A8}"/>
    <cellStyle name="Separador de milhares 34 5" xfId="462" xr:uid="{27529051-BD49-464E-953A-3677C8E81594}"/>
    <cellStyle name="Separador de milhares 34 5 2" xfId="734" xr:uid="{F2315C78-B983-4447-866D-381D4B1B9D68}"/>
    <cellStyle name="Separador de milhares 34 5 2 2" xfId="1250" xr:uid="{E6B8A3B0-EDD2-4E86-BFDF-9B79A2C7A76B}"/>
    <cellStyle name="Separador de milhares 34 5 3" xfId="989" xr:uid="{AD3629F9-3391-42AB-8175-0A35B22B371E}"/>
    <cellStyle name="Separador de milhares 34 6" xfId="463" xr:uid="{B334AA08-E4E7-4416-BCFF-A07124724EC6}"/>
    <cellStyle name="Separador de milhares 34 6 2" xfId="735" xr:uid="{3B5D73D9-D906-411F-A0E7-50AF1F425539}"/>
    <cellStyle name="Separador de milhares 34 6 2 2" xfId="1251" xr:uid="{5B35B11C-2F31-4637-ABD9-00D14F42B563}"/>
    <cellStyle name="Separador de milhares 34 6 3" xfId="990" xr:uid="{AC1B66C0-133B-4A46-8D58-3B32E8DEAC3D}"/>
    <cellStyle name="Separador de milhares 34 7" xfId="464" xr:uid="{4F462B65-8B57-4078-95B8-D597C1AF443D}"/>
    <cellStyle name="Separador de milhares 34 7 2" xfId="736" xr:uid="{945B57A9-78BB-4808-A2E6-2B49A52A1AF8}"/>
    <cellStyle name="Separador de milhares 34 7 2 2" xfId="1252" xr:uid="{24B0DF5D-3346-4411-B8C2-481D32E77DED}"/>
    <cellStyle name="Separador de milhares 34 7 3" xfId="991" xr:uid="{0FE57DB8-244C-48D9-93B6-3DA454ED799E}"/>
    <cellStyle name="Separador de milhares 34 8" xfId="465" xr:uid="{56891FE2-E382-4686-8F48-70E8449015DB}"/>
    <cellStyle name="Separador de milhares 34 8 2" xfId="737" xr:uid="{2252122A-26F1-4F66-8611-1BDC941D436F}"/>
    <cellStyle name="Separador de milhares 34 8 2 2" xfId="1253" xr:uid="{374F059A-75AC-4D6D-90C4-33D543F86D82}"/>
    <cellStyle name="Separador de milhares 34 8 3" xfId="992" xr:uid="{AF62A7EB-86F5-4219-A523-F9BEFFC4EE86}"/>
    <cellStyle name="Separador de milhares 34 9" xfId="466" xr:uid="{73CD827E-F113-49B7-BB4C-7087F4549B8C}"/>
    <cellStyle name="Separador de milhares 34 9 2" xfId="738" xr:uid="{7606077C-79D9-4B75-A501-96AB84BA50E4}"/>
    <cellStyle name="Separador de milhares 34 9 2 2" xfId="1254" xr:uid="{6107081E-F650-45BE-81EB-57968C2F24F3}"/>
    <cellStyle name="Separador de milhares 34 9 3" xfId="993" xr:uid="{0624E299-D9BC-4620-A795-DE8E86686D98}"/>
    <cellStyle name="Separador de milhares 36 10" xfId="467" xr:uid="{6E95EDC2-323A-42A1-9B66-1BEE3D3542CA}"/>
    <cellStyle name="Separador de milhares 36 10 2" xfId="739" xr:uid="{1A8FB902-C494-4159-B4D2-A66E4C951875}"/>
    <cellStyle name="Separador de milhares 36 10 2 2" xfId="1255" xr:uid="{7A95753D-B2D0-4E03-A1C0-05E0AA4048C9}"/>
    <cellStyle name="Separador de milhares 36 10 3" xfId="994" xr:uid="{7E3B3ECB-CE73-4348-958A-D8FE669164E9}"/>
    <cellStyle name="Separador de milhares 36 11" xfId="468" xr:uid="{7050EC78-A5CF-48A4-9959-B8FEB3D1F366}"/>
    <cellStyle name="Separador de milhares 36 11 2" xfId="740" xr:uid="{887A01F2-3F7C-4208-BBFE-73B4092BDD7F}"/>
    <cellStyle name="Separador de milhares 36 11 2 2" xfId="1256" xr:uid="{6C3DABE6-479D-4058-A659-8AE34EEC9F47}"/>
    <cellStyle name="Separador de milhares 36 11 3" xfId="995" xr:uid="{D561F741-070D-4793-8299-2A8CDB81B251}"/>
    <cellStyle name="Separador de milhares 36 12" xfId="469" xr:uid="{DD510449-DC7D-48C3-8E36-897F59A7DB7D}"/>
    <cellStyle name="Separador de milhares 36 12 2" xfId="741" xr:uid="{A82648F8-59AD-4341-8DE4-AF7A18DE3EFE}"/>
    <cellStyle name="Separador de milhares 36 12 2 2" xfId="1257" xr:uid="{3E5656E5-8E71-4FAB-98BE-93444DDBED10}"/>
    <cellStyle name="Separador de milhares 36 12 3" xfId="996" xr:uid="{B7C8E4D1-7089-48BD-AB14-6BFE56908C69}"/>
    <cellStyle name="Separador de milhares 36 2" xfId="470" xr:uid="{75310ED5-732A-4581-A44D-CCEFC438A90A}"/>
    <cellStyle name="Separador de milhares 36 2 2" xfId="742" xr:uid="{7E518109-B247-4BA9-838C-FA4BE4CDA85B}"/>
    <cellStyle name="Separador de milhares 36 2 2 2" xfId="1258" xr:uid="{7B0554DE-4E5E-49D7-A20F-3710EBD87960}"/>
    <cellStyle name="Separador de milhares 36 2 3" xfId="997" xr:uid="{153BE4B6-8BBB-47C3-9A3C-4E868742A050}"/>
    <cellStyle name="Separador de milhares 36 3" xfId="471" xr:uid="{B9529199-B48E-4F05-88E3-7FEED89D6549}"/>
    <cellStyle name="Separador de milhares 36 3 2" xfId="743" xr:uid="{CE875B49-6663-42BC-B23A-E09EB08A9F92}"/>
    <cellStyle name="Separador de milhares 36 3 2 2" xfId="1259" xr:uid="{812113ED-2899-491D-A068-47FD1003E365}"/>
    <cellStyle name="Separador de milhares 36 3 3" xfId="998" xr:uid="{6ACD615F-BD3E-4585-A10B-46A1C1CEC8C8}"/>
    <cellStyle name="Separador de milhares 36 4" xfId="472" xr:uid="{7F6F3BAC-ED86-44F9-A232-4B05084C23B0}"/>
    <cellStyle name="Separador de milhares 36 4 2" xfId="744" xr:uid="{B49D0B24-DD75-4109-947D-EAF9BE558854}"/>
    <cellStyle name="Separador de milhares 36 4 2 2" xfId="1260" xr:uid="{DE393EBE-FEFD-4C32-B040-9D00587D748C}"/>
    <cellStyle name="Separador de milhares 36 4 3" xfId="999" xr:uid="{627FC3B2-F36A-47A5-9AC5-C8122FD70E3D}"/>
    <cellStyle name="Separador de milhares 36 5" xfId="473" xr:uid="{49F9220E-B815-4BA6-8A73-6D23DE467FD4}"/>
    <cellStyle name="Separador de milhares 36 5 2" xfId="745" xr:uid="{C1B0916F-E508-4D51-B036-F3AF1FDC44AA}"/>
    <cellStyle name="Separador de milhares 36 5 2 2" xfId="1261" xr:uid="{794BF46A-B1BC-4511-AA4B-ADD40DCCA620}"/>
    <cellStyle name="Separador de milhares 36 5 3" xfId="1000" xr:uid="{BA8C516A-15D6-451C-ABFB-017B7E7CC950}"/>
    <cellStyle name="Separador de milhares 36 6" xfId="474" xr:uid="{FF16AB5B-25B7-40DD-B7B6-BD823B9CFBAB}"/>
    <cellStyle name="Separador de milhares 36 6 2" xfId="746" xr:uid="{A93A5ECE-2E1F-4B99-A998-2D949FBCEA87}"/>
    <cellStyle name="Separador de milhares 36 6 2 2" xfId="1262" xr:uid="{3056AA24-AC8D-4E97-9565-8E8A475F957F}"/>
    <cellStyle name="Separador de milhares 36 6 3" xfId="1001" xr:uid="{BBB4010A-350C-4E08-B921-23FB21F3E9A5}"/>
    <cellStyle name="Separador de milhares 36 7" xfId="475" xr:uid="{A05A939F-EB0D-463F-B54D-9C9F250BB9B0}"/>
    <cellStyle name="Separador de milhares 36 7 2" xfId="747" xr:uid="{A83B6016-9DE9-4877-8D1B-538AF7B37543}"/>
    <cellStyle name="Separador de milhares 36 7 2 2" xfId="1263" xr:uid="{6C165FDF-FB86-4B97-826C-8FF7391ADDC2}"/>
    <cellStyle name="Separador de milhares 36 7 3" xfId="1002" xr:uid="{5C3B67E2-B1E1-4865-A5B0-CB4052EFC89A}"/>
    <cellStyle name="Separador de milhares 36 8" xfId="476" xr:uid="{1CC17AF4-A34C-46C8-B549-487D218A2CB5}"/>
    <cellStyle name="Separador de milhares 36 8 2" xfId="748" xr:uid="{310B0743-12B1-42D0-B3DA-5F5AE3D6FF0C}"/>
    <cellStyle name="Separador de milhares 36 8 2 2" xfId="1264" xr:uid="{B20F58B6-F947-4A70-89A6-A9D4C8CDC5A0}"/>
    <cellStyle name="Separador de milhares 36 8 3" xfId="1003" xr:uid="{3A5EEA0F-0537-43C3-88C4-73DEBDE95D6C}"/>
    <cellStyle name="Separador de milhares 36 9" xfId="477" xr:uid="{5A4D2509-E118-45AA-A65B-67CDA75F041B}"/>
    <cellStyle name="Separador de milhares 36 9 2" xfId="749" xr:uid="{A7006C5A-6C1D-49E0-A5D5-752082C75ACF}"/>
    <cellStyle name="Separador de milhares 36 9 2 2" xfId="1265" xr:uid="{64AE5EDB-080F-4896-A1B1-78CEC8415B91}"/>
    <cellStyle name="Separador de milhares 36 9 3" xfId="1004" xr:uid="{9ED052D5-3878-477A-B199-37783D924F5F}"/>
    <cellStyle name="Separador de milhares 4" xfId="478" xr:uid="{803871EC-8056-42F4-9253-AE4BCCE81E7E}"/>
    <cellStyle name="Separador de milhares 4 10" xfId="479" xr:uid="{2BA7E61D-0D77-47C2-877C-4D7524B35B4D}"/>
    <cellStyle name="Separador de milhares 4 10 2" xfId="751" xr:uid="{6AC42FE2-FEC6-4F9F-BDDC-F0FD08E2B3BF}"/>
    <cellStyle name="Separador de milhares 4 10 2 2" xfId="1267" xr:uid="{656BFF6A-F9D4-4BA2-AFA2-92A31E195414}"/>
    <cellStyle name="Separador de milhares 4 10 3" xfId="1006" xr:uid="{2F7EFD54-503E-4E48-915E-8D527AE737FE}"/>
    <cellStyle name="Separador de milhares 4 11" xfId="480" xr:uid="{9ACADE9D-6615-46B7-A19B-70D5D5A3DCAE}"/>
    <cellStyle name="Separador de milhares 4 11 2" xfId="752" xr:uid="{0664ACDE-5949-43C5-BF8B-2FA92AFF029D}"/>
    <cellStyle name="Separador de milhares 4 11 2 2" xfId="1268" xr:uid="{792FE211-3D9D-4707-ABEA-788BB6D9D012}"/>
    <cellStyle name="Separador de milhares 4 11 3" xfId="1007" xr:uid="{0AAF3EB6-54E9-46DE-B7C4-66AA40147007}"/>
    <cellStyle name="Separador de milhares 4 12" xfId="481" xr:uid="{74BCA60B-1E6B-481E-BE83-2513DB6F1A5B}"/>
    <cellStyle name="Separador de milhares 4 12 2" xfId="753" xr:uid="{BB3A0DD4-2FE6-4503-8077-27D7078F47AF}"/>
    <cellStyle name="Separador de milhares 4 12 2 2" xfId="1269" xr:uid="{550BCA7B-3427-437A-B7F0-F5F7954B8A39}"/>
    <cellStyle name="Separador de milhares 4 12 3" xfId="1008" xr:uid="{F3484007-FF99-4009-8F32-F63CB7E495E9}"/>
    <cellStyle name="Separador de milhares 4 13" xfId="482" xr:uid="{9D38FCFA-1E15-43F3-AEE6-DBB830D891FF}"/>
    <cellStyle name="Separador de milhares 4 13 2" xfId="754" xr:uid="{61094E77-C7F9-4A3E-B198-F5680510535F}"/>
    <cellStyle name="Separador de milhares 4 13 2 2" xfId="1270" xr:uid="{AC18B276-34DA-421E-93CF-59A0970C5FC5}"/>
    <cellStyle name="Separador de milhares 4 13 3" xfId="1009" xr:uid="{9692582F-C365-42D9-91C2-520AA18186E3}"/>
    <cellStyle name="Separador de milhares 4 14" xfId="483" xr:uid="{B5F68AE0-95C1-495C-B318-864C3D112193}"/>
    <cellStyle name="Separador de milhares 4 14 2" xfId="755" xr:uid="{2A504883-CD1F-4360-B950-C23BEA6A4EF3}"/>
    <cellStyle name="Separador de milhares 4 14 2 2" xfId="1271" xr:uid="{8E4E7F77-805B-461A-87D4-869167841E2E}"/>
    <cellStyle name="Separador de milhares 4 14 3" xfId="1010" xr:uid="{E55CA518-AEA0-47E6-8302-ECA2CE4267D4}"/>
    <cellStyle name="Separador de milhares 4 15" xfId="484" xr:uid="{039BB582-9948-4C75-9054-CD976456CDA5}"/>
    <cellStyle name="Separador de milhares 4 15 2" xfId="756" xr:uid="{A09E0D42-942E-476F-9C78-8E7F94001C8B}"/>
    <cellStyle name="Separador de milhares 4 15 2 2" xfId="1272" xr:uid="{2E66106E-7F99-476E-88F5-1CFA2261CE9D}"/>
    <cellStyle name="Separador de milhares 4 15 3" xfId="1011" xr:uid="{729FF5AD-B708-4DEB-85F9-F4DBFA72D417}"/>
    <cellStyle name="Separador de milhares 4 16" xfId="485" xr:uid="{A33868A8-7639-48E9-B683-BFD34B19B4F3}"/>
    <cellStyle name="Separador de milhares 4 16 2" xfId="757" xr:uid="{82108C25-EA33-4285-A36C-1959807861FC}"/>
    <cellStyle name="Separador de milhares 4 16 2 2" xfId="1273" xr:uid="{E96FB350-935D-47FE-B312-A7032C6798FD}"/>
    <cellStyle name="Separador de milhares 4 16 3" xfId="1012" xr:uid="{3E290B86-AE9F-4F11-B0AF-070309267270}"/>
    <cellStyle name="Separador de milhares 4 17" xfId="486" xr:uid="{1B6F93E9-2251-4BCF-93F5-8263DFE7A76A}"/>
    <cellStyle name="Separador de milhares 4 17 2" xfId="758" xr:uid="{7BF5AD2E-104B-47D1-9B92-623815D4FFD9}"/>
    <cellStyle name="Separador de milhares 4 17 2 2" xfId="1274" xr:uid="{0A043E29-FE53-4135-B1BB-84B0A9967D0E}"/>
    <cellStyle name="Separador de milhares 4 17 3" xfId="1013" xr:uid="{8F63D53D-27AF-4F71-98C4-3DF8D6907DA1}"/>
    <cellStyle name="Separador de milhares 4 18" xfId="487" xr:uid="{168E7C8C-BBE1-42DC-A926-CEDCEEA3D205}"/>
    <cellStyle name="Separador de milhares 4 18 2" xfId="759" xr:uid="{704A84DC-EBC6-4FF2-A839-CB192061AB5A}"/>
    <cellStyle name="Separador de milhares 4 18 2 2" xfId="1275" xr:uid="{BB458633-43A5-41C8-8672-8D85BE8E2B0B}"/>
    <cellStyle name="Separador de milhares 4 18 3" xfId="1014" xr:uid="{8709A406-1D0B-47FD-8A17-B036A4E93017}"/>
    <cellStyle name="Separador de milhares 4 19" xfId="488" xr:uid="{12061D53-A23E-4A9A-9AE5-B6EF01B97536}"/>
    <cellStyle name="Separador de milhares 4 19 2" xfId="760" xr:uid="{EDD73ECD-EA3C-42A1-BE78-E042BE35DC5B}"/>
    <cellStyle name="Separador de milhares 4 19 2 2" xfId="1276" xr:uid="{494980AC-DE3F-4687-9443-7F99F4D3C6F1}"/>
    <cellStyle name="Separador de milhares 4 19 3" xfId="1015" xr:uid="{97B321D0-BAF1-40BC-AAFF-129EFBE201C5}"/>
    <cellStyle name="Separador de milhares 4 2" xfId="489" xr:uid="{1D9C161E-7D2C-434C-9FD0-928BC2BDDAA7}"/>
    <cellStyle name="Separador de milhares 4 2 2" xfId="761" xr:uid="{70049ABB-A22C-482A-B4B8-8B6DE49C5985}"/>
    <cellStyle name="Separador de milhares 4 2 2 2" xfId="1277" xr:uid="{31A8173A-2B37-4C28-9D6A-4A2508D10AAF}"/>
    <cellStyle name="Separador de milhares 4 2 3" xfId="1016" xr:uid="{BD9CC635-EF7C-4246-AD96-B199B8079AFC}"/>
    <cellStyle name="Separador de milhares 4 20" xfId="750" xr:uid="{924CE6E0-7468-41F9-9445-E5BD503C7324}"/>
    <cellStyle name="Separador de milhares 4 20 2" xfId="1266" xr:uid="{375D0FFC-7671-4C2C-ABB2-8C455AD6F279}"/>
    <cellStyle name="Separador de milhares 4 21" xfId="1005" xr:uid="{091F4BCB-CA95-47FD-9837-CB19EF4639D2}"/>
    <cellStyle name="Separador de milhares 4 3" xfId="490" xr:uid="{4E842CB4-D3B0-43F8-BB54-6DCD3D07BFF1}"/>
    <cellStyle name="Separador de milhares 4 3 2" xfId="762" xr:uid="{1A7165CA-B604-4841-9590-15A7C1BFD6B4}"/>
    <cellStyle name="Separador de milhares 4 3 2 2" xfId="1278" xr:uid="{C94097B2-C635-4FD2-9023-24EAEEAC63E8}"/>
    <cellStyle name="Separador de milhares 4 3 3" xfId="1017" xr:uid="{C596506A-CA6A-42FA-A4AD-5F8A0066DAF5}"/>
    <cellStyle name="Separador de milhares 4 4" xfId="491" xr:uid="{E7C6448B-EFB5-4CCF-89A2-413D19E2E53E}"/>
    <cellStyle name="Separador de milhares 4 4 2" xfId="763" xr:uid="{0E2ED9E1-0D2B-4E28-8489-E97D6BD2F93E}"/>
    <cellStyle name="Separador de milhares 4 4 2 2" xfId="1279" xr:uid="{6B9C631D-B5F3-42FC-9FF3-7D942FC2DEC5}"/>
    <cellStyle name="Separador de milhares 4 4 3" xfId="1018" xr:uid="{F90B88D8-136F-4B30-8164-490AD4EC81B9}"/>
    <cellStyle name="Separador de milhares 4 5" xfId="492" xr:uid="{75FD8EB1-F53B-4D56-BC00-BAF63F4A7271}"/>
    <cellStyle name="Separador de milhares 4 5 2" xfId="764" xr:uid="{33C5396C-09FE-4A29-A7CB-B7F037004505}"/>
    <cellStyle name="Separador de milhares 4 5 2 2" xfId="1280" xr:uid="{88F51795-0CF9-40B2-902A-6B4C04B70CD5}"/>
    <cellStyle name="Separador de milhares 4 5 3" xfId="1019" xr:uid="{2405A23A-8A72-4458-B6CE-D0D59F8C9CA0}"/>
    <cellStyle name="Separador de milhares 4 6" xfId="493" xr:uid="{EB4DE674-C0B4-4A85-9AEE-596116029923}"/>
    <cellStyle name="Separador de milhares 4 6 2" xfId="765" xr:uid="{DFC6F51B-5FE6-4BB0-BD1C-88895A31B16C}"/>
    <cellStyle name="Separador de milhares 4 6 2 2" xfId="1281" xr:uid="{8F29FEC4-3E08-41E3-9CC5-B3F44817E5D0}"/>
    <cellStyle name="Separador de milhares 4 6 3" xfId="1020" xr:uid="{B1B5615C-CCFA-4F54-AF72-254A90B49D73}"/>
    <cellStyle name="Separador de milhares 4 7" xfId="494" xr:uid="{10348DA8-6B31-4D3B-85D9-88427F6845BD}"/>
    <cellStyle name="Separador de milhares 4 7 2" xfId="766" xr:uid="{999136D7-3265-492C-85FE-4C032FD8AA35}"/>
    <cellStyle name="Separador de milhares 4 7 2 2" xfId="1282" xr:uid="{2FBB86F1-2DEB-4DE9-9A8A-DC96B739F285}"/>
    <cellStyle name="Separador de milhares 4 7 3" xfId="1021" xr:uid="{AB9F66E5-7FD7-43D3-83AC-6EB54C6F27AD}"/>
    <cellStyle name="Separador de milhares 4 8" xfId="495" xr:uid="{D0B7EF42-AC1E-4C26-BCFA-A63435C03C63}"/>
    <cellStyle name="Separador de milhares 4 8 2" xfId="767" xr:uid="{E3A95750-DC9B-4B28-B5C5-C5B5D157219D}"/>
    <cellStyle name="Separador de milhares 4 8 2 2" xfId="1283" xr:uid="{7E3874EF-1C78-4B7C-B283-0F349F1EE03F}"/>
    <cellStyle name="Separador de milhares 4 8 3" xfId="1022" xr:uid="{DB61E3F6-8D59-4765-964A-9FE93EFEC3F4}"/>
    <cellStyle name="Separador de milhares 4 9" xfId="496" xr:uid="{3E86E4B3-C75D-4B41-BD41-B81D74C01838}"/>
    <cellStyle name="Separador de milhares 4 9 2" xfId="768" xr:uid="{EB531C1F-5355-42C5-85DE-83708562DEDB}"/>
    <cellStyle name="Separador de milhares 4 9 2 2" xfId="1284" xr:uid="{216D9F9F-0BC2-4CA7-8C91-5D1442049281}"/>
    <cellStyle name="Separador de milhares 4 9 3" xfId="1023" xr:uid="{653ABB6E-545C-445C-9A72-6F004B3AE2F7}"/>
    <cellStyle name="Separador de milhares 8 13" xfId="19" xr:uid="{0F80F771-3D3A-4C56-AEB1-9A67684D0241}"/>
    <cellStyle name="Separador de milhares 8 13 2" xfId="22" xr:uid="{EF212AB4-3DC5-4B32-A219-7B1606FB17D9}"/>
    <cellStyle name="Separador de milhares 8 13 2 2" xfId="535" xr:uid="{E999AED1-1509-4426-8C89-DB0F7CBD345B}"/>
    <cellStyle name="Separador de milhares 8 13 2 2 2" xfId="1052" xr:uid="{12229644-D46E-48C3-82D0-1029F3BBFF3D}"/>
    <cellStyle name="Separador de milhares 8 13 2 3" xfId="796" xr:uid="{13CF647B-192D-47AB-9995-CAC7EA59E4D4}"/>
    <cellStyle name="Separador de milhares 8 13 3" xfId="532" xr:uid="{76173835-F93C-418F-A18A-D4F7FF3F27C0}"/>
    <cellStyle name="Separador de milhares 8 13 3 2" xfId="1049" xr:uid="{8B16F568-4741-4960-B759-AC04E097063E}"/>
    <cellStyle name="Separador de milhares 8 13 4" xfId="793" xr:uid="{67D1A1AC-B281-4BDE-9C38-4464A8FD252A}"/>
    <cellStyle name="Separador de milhares 83" xfId="497" xr:uid="{74926CF1-A583-4C7A-BBF4-B5E132688400}"/>
    <cellStyle name="Separador de milhares 83 2" xfId="769" xr:uid="{5C36A085-4A1B-4956-B104-EF5075681319}"/>
    <cellStyle name="Separador de milhares 83 2 2" xfId="1285" xr:uid="{78423E5C-07D1-45D7-99F2-44AE8F393051}"/>
    <cellStyle name="Separador de milhares 83 3" xfId="1024" xr:uid="{8B936D41-E883-4FF1-ADCF-092B93F3174C}"/>
    <cellStyle name="Separador de milhares 9" xfId="20" xr:uid="{70C489AC-2291-4D43-ADFC-E09283004DC5}"/>
    <cellStyle name="Separador de milhares 9 10" xfId="498" xr:uid="{CF04E666-DC37-4725-B1B6-5AEAF42F2E3A}"/>
    <cellStyle name="Separador de milhares 9 10 2" xfId="770" xr:uid="{3821AFF2-EC6F-468F-9A83-6257D63D5314}"/>
    <cellStyle name="Separador de milhares 9 10 2 2" xfId="1286" xr:uid="{CC7806CB-E93F-456D-BB60-886DC1249233}"/>
    <cellStyle name="Separador de milhares 9 10 3" xfId="1025" xr:uid="{9845350D-FF88-4527-B4BE-F289EBDDA247}"/>
    <cellStyle name="Separador de milhares 9 11" xfId="499" xr:uid="{1D5471B4-F0FC-4A07-9DBA-CDD398E1A3E9}"/>
    <cellStyle name="Separador de milhares 9 11 2" xfId="771" xr:uid="{005D3804-19F7-482E-B6E4-09BE762D3390}"/>
    <cellStyle name="Separador de milhares 9 11 2 2" xfId="1287" xr:uid="{4D82B6F2-D7AA-4C69-9563-1C0DCACEBED4}"/>
    <cellStyle name="Separador de milhares 9 11 3" xfId="1026" xr:uid="{8EC72095-F721-498C-B6C1-B36B14A0698B}"/>
    <cellStyle name="Separador de milhares 9 12" xfId="500" xr:uid="{33D14083-43C1-441D-BA90-3AADE0A43A7F}"/>
    <cellStyle name="Separador de milhares 9 12 2" xfId="772" xr:uid="{ADBA7479-93B4-4736-8DFD-CAEB8BF4905A}"/>
    <cellStyle name="Separador de milhares 9 12 2 2" xfId="1288" xr:uid="{A631175D-5933-4990-937A-F225080903DA}"/>
    <cellStyle name="Separador de milhares 9 12 3" xfId="1027" xr:uid="{78837E6A-00A5-4A4F-922C-A2A045D9926A}"/>
    <cellStyle name="Separador de milhares 9 13" xfId="533" xr:uid="{FA4A63F4-28CA-4E95-A25D-509410229E6D}"/>
    <cellStyle name="Separador de milhares 9 13 2" xfId="1050" xr:uid="{72A7640A-86CD-49EE-A79E-846F972874CF}"/>
    <cellStyle name="Separador de milhares 9 14" xfId="24" xr:uid="{612AE25F-EB2E-4606-9019-9D23893A6BB5}"/>
    <cellStyle name="Separador de milhares 9 14 2" xfId="536" xr:uid="{03244716-216A-4A1A-B999-85F352902CDA}"/>
    <cellStyle name="Separador de milhares 9 14 2 2" xfId="1053" xr:uid="{551C02E2-C512-4F5F-AB20-7A052C0D24E0}"/>
    <cellStyle name="Separador de milhares 9 14 3" xfId="797" xr:uid="{5D3D73AA-E641-4469-9A0F-F29C688D6AF3}"/>
    <cellStyle name="Separador de milhares 9 15" xfId="21" xr:uid="{9FB63DFD-55C7-4508-B7F7-040A0A2AE37A}"/>
    <cellStyle name="Separador de milhares 9 15 2" xfId="534" xr:uid="{E8E4DB5F-D084-4ABE-853D-ADDB3A68078D}"/>
    <cellStyle name="Separador de milhares 9 15 2 2" xfId="1051" xr:uid="{8FFD1580-3CF8-4CA4-B12D-0998391D043A}"/>
    <cellStyle name="Separador de milhares 9 15 3" xfId="795" xr:uid="{7BE54DC4-82FA-442D-A8D5-7EB2F0DF4676}"/>
    <cellStyle name="Separador de milhares 9 16" xfId="794" xr:uid="{424E2A28-70EF-4666-8F9D-4E603773A954}"/>
    <cellStyle name="Separador de milhares 9 2" xfId="501" xr:uid="{81A23DEE-95D7-44AF-BD21-10EED46B0BD7}"/>
    <cellStyle name="Separador de milhares 9 2 2" xfId="773" xr:uid="{7C8844DF-107A-467F-A071-BDCCE10EA256}"/>
    <cellStyle name="Separador de milhares 9 2 2 2" xfId="1289" xr:uid="{BB3DE004-70FE-43F9-9E2E-6B96E9B23CDB}"/>
    <cellStyle name="Separador de milhares 9 2 3" xfId="1028" xr:uid="{C960A130-168D-478F-A0CF-9C5E49A97CA4}"/>
    <cellStyle name="Separador de milhares 9 3" xfId="502" xr:uid="{A8BD3E33-5167-498C-BADF-2A12AC70D8CA}"/>
    <cellStyle name="Separador de milhares 9 3 2" xfId="774" xr:uid="{78599B76-5589-4A9D-9A28-D8DEAC928D0D}"/>
    <cellStyle name="Separador de milhares 9 3 2 2" xfId="1290" xr:uid="{A993D23E-5060-4980-8C0F-EFC03D5E83B4}"/>
    <cellStyle name="Separador de milhares 9 3 3" xfId="1029" xr:uid="{BB9D5850-A009-4BCD-B3A7-8897E9BE63E1}"/>
    <cellStyle name="Separador de milhares 9 4" xfId="503" xr:uid="{558F4837-289F-41B3-98B5-B70DB47F6CDB}"/>
    <cellStyle name="Separador de milhares 9 4 2" xfId="775" xr:uid="{C327C15B-91C9-44C0-B243-04675AD3EDC4}"/>
    <cellStyle name="Separador de milhares 9 4 2 2" xfId="1291" xr:uid="{B1A62BE0-3491-466B-A55D-5E233F4FE9F1}"/>
    <cellStyle name="Separador de milhares 9 4 3" xfId="1030" xr:uid="{F876257F-5D48-44B1-A6DC-0E72648BB6F9}"/>
    <cellStyle name="Separador de milhares 9 5" xfId="504" xr:uid="{2EACA0CA-C9A0-4C35-81F9-5F8439C93965}"/>
    <cellStyle name="Separador de milhares 9 5 2" xfId="776" xr:uid="{51DE6AC0-556B-4B9F-BEFA-09ED8D28E099}"/>
    <cellStyle name="Separador de milhares 9 5 2 2" xfId="1292" xr:uid="{1FEFDAFC-FDFE-4643-9927-6DDAE313858F}"/>
    <cellStyle name="Separador de milhares 9 5 3" xfId="1031" xr:uid="{6063CD55-AE9A-4A09-BEB2-D00EA71A825C}"/>
    <cellStyle name="Separador de milhares 9 6" xfId="505" xr:uid="{82509B0E-D2A8-4746-90A6-784A09CB4BE6}"/>
    <cellStyle name="Separador de milhares 9 6 2" xfId="777" xr:uid="{6BFD4844-3956-40E5-BDC2-7BACBF785F69}"/>
    <cellStyle name="Separador de milhares 9 6 2 2" xfId="1293" xr:uid="{D984463A-9AE5-44B8-B598-0003353149A8}"/>
    <cellStyle name="Separador de milhares 9 6 3" xfId="1032" xr:uid="{67F8DA68-8B6A-4458-BEA9-08F3D72B037B}"/>
    <cellStyle name="Separador de milhares 9 7" xfId="506" xr:uid="{53EF5011-DB6A-4A69-994F-11E38051DF14}"/>
    <cellStyle name="Separador de milhares 9 7 2" xfId="778" xr:uid="{7EE50A79-CEA6-44FA-923D-A7A6ADA20D1E}"/>
    <cellStyle name="Separador de milhares 9 7 2 2" xfId="1294" xr:uid="{B9F9DDB1-87D5-4B47-BE67-6109A93BBA31}"/>
    <cellStyle name="Separador de milhares 9 7 3" xfId="1033" xr:uid="{CAF94A43-E530-4EB8-BD07-D47FB8CE8A2C}"/>
    <cellStyle name="Separador de milhares 9 8" xfId="507" xr:uid="{BBCDD55E-3D88-48E0-8BD9-F04C23E13DC3}"/>
    <cellStyle name="Separador de milhares 9 8 2" xfId="779" xr:uid="{FD772DC0-23AD-474A-8335-80E17F192136}"/>
    <cellStyle name="Separador de milhares 9 8 2 2" xfId="1295" xr:uid="{2D08976B-6A9A-4FE2-A5F9-03A8E95F46C2}"/>
    <cellStyle name="Separador de milhares 9 8 3" xfId="1034" xr:uid="{0F553533-4345-4A6D-9D40-768B9B7F11A6}"/>
    <cellStyle name="Separador de milhares 9 9" xfId="508" xr:uid="{13715B53-8BF2-4739-AD39-6A89024FB7BE}"/>
    <cellStyle name="Separador de milhares 9 9 2" xfId="780" xr:uid="{45A9CD7B-E30D-4013-AADC-36D2AC244E7C}"/>
    <cellStyle name="Separador de milhares 9 9 2 2" xfId="1296" xr:uid="{A15A348E-F285-4AF6-8028-6BD9DDCE3898}"/>
    <cellStyle name="Separador de milhares 9 9 3" xfId="1035" xr:uid="{DA343C0F-1230-401C-994C-0D4DC7770B19}"/>
    <cellStyle name="Table (Normal)" xfId="1305" xr:uid="{575FD63A-8056-474F-B286-C22360C8930F}"/>
    <cellStyle name="Titulo1" xfId="509" xr:uid="{69C0B000-11CC-498E-B4B1-368FDBFDBE42}"/>
    <cellStyle name="Titulo2" xfId="510" xr:uid="{CBEECFC0-4516-4E65-AFB2-582CF7F30754}"/>
    <cellStyle name="Total 2" xfId="512" xr:uid="{15F1F9DF-EDAA-449F-8A23-22CFDFE62107}"/>
    <cellStyle name="Total 2 2" xfId="513" xr:uid="{77D1FA10-86B9-4225-A205-20885D0C4E57}"/>
    <cellStyle name="Total 3" xfId="514" xr:uid="{8C408F8D-DFA8-40BB-B281-3850C0DA42EF}"/>
    <cellStyle name="Total 4" xfId="515" xr:uid="{8E64A0B0-2AF5-4F11-B3EC-8449ED15DD9E}"/>
    <cellStyle name="Total 5" xfId="516" xr:uid="{1FC58970-1491-4A80-B046-BB8D109076C2}"/>
    <cellStyle name="Total 6" xfId="517" xr:uid="{967AD86B-A6F6-42B5-8559-3B15256EC4C1}"/>
    <cellStyle name="Total 7" xfId="511" xr:uid="{E78AFEB1-7197-4682-9AEB-68F93F8ECD4D}"/>
    <cellStyle name="Vírgula" xfId="1" builtinId="3"/>
    <cellStyle name="Vírgula 2" xfId="9" xr:uid="{77816FF7-D604-46E2-A444-D014EFE81E34}"/>
    <cellStyle name="Vírgula 2 2" xfId="519" xr:uid="{DD9D52E3-642E-4DC4-959C-F34D7C344036}"/>
    <cellStyle name="Vírgula 2 2 10 3" xfId="51" xr:uid="{5D0A5C7F-DA32-48E5-9C38-371F1BF12DC4}"/>
    <cellStyle name="Vírgula 2 2 10 3 2" xfId="544" xr:uid="{83C23CDD-42D1-4AC7-9617-2BCEBE3FAD3D}"/>
    <cellStyle name="Vírgula 2 2 10 3 2 2" xfId="1061" xr:uid="{6BE6604C-DB2C-4047-9378-CF141D90033F}"/>
    <cellStyle name="Vírgula 2 2 13" xfId="48" xr:uid="{AA5F2CDB-AE0D-4994-A6E3-212B76B71175}"/>
    <cellStyle name="Vírgula 2 2 13 2" xfId="524" xr:uid="{BE5B49CD-A844-4222-B8AB-1CC9EE1D9B5E}"/>
    <cellStyle name="Vírgula 2 2 13 2 2" xfId="786" xr:uid="{16520B69-8F21-4D12-BAB2-550F4EDF282F}"/>
    <cellStyle name="Vírgula 2 2 13 2 2 2" xfId="1302" xr:uid="{2002EFF6-FC19-478A-905F-582249DA3164}"/>
    <cellStyle name="Vírgula 2 2 13 2 3" xfId="1041" xr:uid="{CF6CE71E-29B5-4596-8F5A-79246ABAC7DF}"/>
    <cellStyle name="Vírgula 2 2 14" xfId="49" xr:uid="{14C7D8C1-0109-4194-97D2-4CCC687A586A}"/>
    <cellStyle name="Vírgula 2 2 14 2" xfId="543" xr:uid="{F01F782A-A076-4D17-AC20-BCB8D4DBD85B}"/>
    <cellStyle name="Vírgula 2 2 14 2 2" xfId="1060" xr:uid="{1D8F2809-CD20-4158-A2DB-7F67BC35D461}"/>
    <cellStyle name="Vírgula 2 2 15" xfId="46" xr:uid="{B398FB41-E81C-4729-ABED-F276F897C411}"/>
    <cellStyle name="Vírgula 2 2 15 2" xfId="542" xr:uid="{B6A34F49-9DDD-4C12-89BD-EACCB5BD3C34}"/>
    <cellStyle name="Vírgula 2 2 15 2 2" xfId="1059" xr:uid="{4361BA3D-CA62-43A8-A7F1-EAAB7B0AE0C6}"/>
    <cellStyle name="Vírgula 2 2 2" xfId="782" xr:uid="{A5BEF797-C06D-45E8-BE67-637618947483}"/>
    <cellStyle name="Vírgula 2 2 2 2" xfId="1298" xr:uid="{96559900-7CC3-48E0-8A9A-D818950F5BF0}"/>
    <cellStyle name="Vírgula 2 2 3" xfId="1037" xr:uid="{1C41D16F-ECEC-4551-B2B1-27EDF016A74E}"/>
    <cellStyle name="Vírgula 2 2 4" xfId="66" xr:uid="{17E8FCDE-D5B1-4FF8-9BC1-CEBBC521D185}"/>
    <cellStyle name="Vírgula 2 2 4 2" xfId="74" xr:uid="{9E896DA3-A47E-40E1-8DB5-63B667F49120}"/>
    <cellStyle name="Vírgula 2 2 4 2 2" xfId="549" xr:uid="{2DD84A37-9E35-47C5-A7AC-AA6E3E2473ED}"/>
    <cellStyle name="Vírgula 2 2 4 2 2 2" xfId="1065" xr:uid="{F441050C-0C01-425D-8A8E-3734CBCD2B03}"/>
    <cellStyle name="Vírgula 2 2 4 2 3" xfId="804" xr:uid="{FB7BBB1C-22A1-445A-AD35-08C6441CF721}"/>
    <cellStyle name="Vírgula 2 2 4 3" xfId="45" xr:uid="{D368671E-8F23-4344-B15A-3DC7BFCE989D}"/>
    <cellStyle name="Vírgula 2 2 4 3 2" xfId="541" xr:uid="{CDB63DF5-03AA-4EEF-BE3C-8C5E0369FBB5}"/>
    <cellStyle name="Vírgula 2 2 4 3 2 2" xfId="1058" xr:uid="{49F6D5DA-F3EB-4576-A1B8-1DAB866FE572}"/>
    <cellStyle name="Vírgula 2 2 4 4" xfId="546" xr:uid="{A8EC477A-96EC-4486-936F-E5236388CF06}"/>
    <cellStyle name="Vírgula 2 2 4 4 2" xfId="1063" xr:uid="{6D9851D2-0AFF-47D9-A68C-8E3835BF22A4}"/>
    <cellStyle name="Vírgula 2 2 4 5" xfId="802" xr:uid="{ED7B2D0C-DC25-42B1-991E-23F3AFF86B55}"/>
    <cellStyle name="Vírgula 2 2 6" xfId="36" xr:uid="{31FE1E3C-06D6-4D50-B200-2D21E5AC7936}"/>
    <cellStyle name="Vírgula 2 2 6 2" xfId="540" xr:uid="{9DB078B4-355D-4E84-9B40-33558E14F151}"/>
    <cellStyle name="Vírgula 2 2 6 2 2" xfId="1057" xr:uid="{F773332C-C0CA-4939-A3BA-84FBE4899220}"/>
    <cellStyle name="Vírgula 2 2 7" xfId="54" xr:uid="{5F2B3157-3978-4D78-90BF-67891D83360D}"/>
    <cellStyle name="Vírgula 2 2 7 2" xfId="545" xr:uid="{4A09245E-8E8D-459D-A494-FA8BF6AFD1AC}"/>
    <cellStyle name="Vírgula 2 2 7 2 2" xfId="1062" xr:uid="{F939F041-3C51-41CF-9E2A-9CA6ECC9CDFC}"/>
    <cellStyle name="Vírgula 2 3" xfId="518" xr:uid="{5FDE8CFC-B96A-40EF-B765-E0CD256D5102}"/>
    <cellStyle name="Vírgula 2 3 2" xfId="781" xr:uid="{CEE07A21-4952-4080-9CE3-EE73780B87E3}"/>
    <cellStyle name="Vírgula 2 3 2 2" xfId="1297" xr:uid="{9D229092-FCFE-4402-B991-724764FED702}"/>
    <cellStyle name="Vírgula 2 3 3" xfId="1036" xr:uid="{C9768AF7-2E83-4A63-803B-F43F6B85BC21}"/>
    <cellStyle name="Vírgula 2 4" xfId="530" xr:uid="{DBA28C8A-3D3F-422D-AD0A-90AE6DBE10CB}"/>
    <cellStyle name="Vírgula 2 4 2" xfId="1047" xr:uid="{4B89E39E-F43C-4EAB-9B6F-88C76F44D723}"/>
    <cellStyle name="Vírgula 2 5" xfId="791" xr:uid="{48ACD0A4-2D35-4CE8-B5BE-F05144D8B0B7}"/>
    <cellStyle name="Vírgula 2 5 2" xfId="13" xr:uid="{FEFDA27F-7472-480E-846E-C9AFB5B2120B}"/>
    <cellStyle name="Vírgula 2 5 2 2" xfId="531" xr:uid="{EC594E0C-6217-4983-A471-BA20DE47D8AC}"/>
    <cellStyle name="Vírgula 2 5 2 2 2" xfId="1048" xr:uid="{9D0DE673-6E41-4B40-9CEF-60A398B3DFE8}"/>
    <cellStyle name="Vírgula 2 5 2 3" xfId="792" xr:uid="{305848FA-6121-4C31-8A12-4D93C4465A91}"/>
    <cellStyle name="Vírgula 3" xfId="34" xr:uid="{ADAE4248-5ED5-4B7B-A074-E99D0CB64FBC}"/>
    <cellStyle name="Vírgula 3 2" xfId="75" xr:uid="{2A4BAB6A-2108-4BF5-BC68-F86C6868FFD5}"/>
    <cellStyle name="Vírgula 3 2 2" xfId="550" xr:uid="{90BBE051-CAF3-425F-8E4A-21714797BE7F}"/>
    <cellStyle name="Vírgula 3 2 2 2" xfId="1066" xr:uid="{EF091CBF-54E9-44E3-8F02-7A092FA4DD50}"/>
    <cellStyle name="Vírgula 3 2 3" xfId="805" xr:uid="{EB5CBD6D-D5C7-4F2A-8BA2-BDECF3AA8DD1}"/>
    <cellStyle name="Vírgula 4" xfId="73" xr:uid="{1A0692D0-AC1B-4EA0-933E-D3133E4A6F5F}"/>
    <cellStyle name="Vírgula 4 2" xfId="520" xr:uid="{9043D34D-DC31-49B9-93E8-EF7CFE8AB36F}"/>
    <cellStyle name="Vírgula 4 2 2" xfId="783" xr:uid="{E085F967-D99F-4476-8A97-EF4000B424FA}"/>
    <cellStyle name="Vírgula 4 2 2 2" xfId="1299" xr:uid="{646D3CCB-93E6-4E29-BDBE-1BE8C0F9C9B3}"/>
    <cellStyle name="Vírgula 4 2 3" xfId="1038" xr:uid="{9BD6F7F3-71B0-491F-9852-1E33EC28F0DE}"/>
    <cellStyle name="Vírgula 4 3" xfId="548" xr:uid="{59676628-5732-410D-A463-3D38B9D6B12D}"/>
    <cellStyle name="Vírgula 4 3 2" xfId="1064" xr:uid="{66778CDF-D9FE-4980-B0E5-7A8A91DE61B2}"/>
    <cellStyle name="Vírgula 4 4" xfId="803" xr:uid="{0CBBD573-E834-4C3F-89D0-1575FD6B7BD2}"/>
    <cellStyle name="Vírgula 5" xfId="521" xr:uid="{D28E27A8-9124-4788-9B35-A51096A73101}"/>
    <cellStyle name="Vírgula 5 2" xfId="784" xr:uid="{A17BB51B-F157-45B3-8227-40E639260F3A}"/>
    <cellStyle name="Vírgula 5 2 2" xfId="1300" xr:uid="{6B831BCF-6C49-4E6C-BC21-51937B39BBC8}"/>
    <cellStyle name="Vírgula 5 3" xfId="1039" xr:uid="{9EB0BFF6-6C16-49AF-8810-E4A6D6A5FE45}"/>
    <cellStyle name="Vírgula 6" xfId="523" xr:uid="{685D0FA2-F493-4852-AF72-F90D0A9D78DE}"/>
    <cellStyle name="Vírgula 6 2" xfId="785" xr:uid="{C2744A0E-1FB7-43CE-AFD1-D33E4F6A207F}"/>
    <cellStyle name="Vírgula 6 2 2" xfId="1301" xr:uid="{49FDA81A-3CB4-4F7B-BF18-45C4EBAC57DD}"/>
    <cellStyle name="Vírgula 6 3" xfId="1040" xr:uid="{E14B326A-F761-460D-A08F-085D80B3CDF5}"/>
    <cellStyle name="Vírgula 7" xfId="525" xr:uid="{3222C14A-46E5-40DD-88EB-60E7106B9362}"/>
    <cellStyle name="Vírgula 7 2" xfId="1042" xr:uid="{61B18474-2F04-43C8-939A-B4B652A187D2}"/>
    <cellStyle name="Vírgula 8" xfId="526" xr:uid="{727A8E49-C854-4B5A-8961-8BB0428F2D62}"/>
    <cellStyle name="Vírgula 8 2" xfId="1043" xr:uid="{86AE4A08-5967-41A6-9BF5-5B29EFC14429}"/>
    <cellStyle name="Vírgula 9" xfId="787" xr:uid="{967862C7-395D-4C51-B542-D8A3565A1E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299357</xdr:colOff>
      <xdr:row>6</xdr:row>
      <xdr:rowOff>85450</xdr:rowOff>
    </xdr:from>
    <xdr:ext cx="3728357" cy="1933850"/>
    <xdr:sp macro="" textlink="">
      <xdr:nvSpPr>
        <xdr:cNvPr id="3" name="Retângulo de cantos arredondados 10">
          <a:extLst>
            <a:ext uri="{FF2B5EF4-FFF2-40B4-BE49-F238E27FC236}">
              <a16:creationId xmlns:a16="http://schemas.microsoft.com/office/drawing/2014/main" id="{01DCBD2B-1003-43A9-8715-2BB4618A3EDB}"/>
            </a:ext>
          </a:extLst>
        </xdr:cNvPr>
        <xdr:cNvSpPr/>
      </xdr:nvSpPr>
      <xdr:spPr>
        <a:xfrm>
          <a:off x="6465207" y="1361800"/>
          <a:ext cx="3728357" cy="1933850"/>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twoCellAnchor>
    <xdr:from>
      <xdr:col>9</xdr:col>
      <xdr:colOff>97518</xdr:colOff>
      <xdr:row>5</xdr:row>
      <xdr:rowOff>198574</xdr:rowOff>
    </xdr:from>
    <xdr:to>
      <xdr:col>13</xdr:col>
      <xdr:colOff>260803</xdr:colOff>
      <xdr:row>6</xdr:row>
      <xdr:rowOff>214488</xdr:rowOff>
    </xdr:to>
    <xdr:sp macro="" textlink="">
      <xdr:nvSpPr>
        <xdr:cNvPr id="4" name="CaixaDeTexto 3">
          <a:extLst>
            <a:ext uri="{FF2B5EF4-FFF2-40B4-BE49-F238E27FC236}">
              <a16:creationId xmlns:a16="http://schemas.microsoft.com/office/drawing/2014/main" id="{B8AC7E3A-AD5A-4972-956D-4C175EDB6E6B}"/>
            </a:ext>
          </a:extLst>
        </xdr:cNvPr>
        <xdr:cNvSpPr txBox="1"/>
      </xdr:nvSpPr>
      <xdr:spPr>
        <a:xfrm>
          <a:off x="7082518" y="1246324"/>
          <a:ext cx="2493735" cy="24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1200" b="1">
              <a:solidFill>
                <a:sysClr val="windowText" lastClr="000000"/>
              </a:solidFill>
            </a:rPr>
            <a:t>Informações Societárias </a:t>
          </a:r>
          <a:r>
            <a:rPr lang="pt-BR" sz="1200" b="1" baseline="0">
              <a:solidFill>
                <a:sysClr val="windowText" lastClr="000000"/>
              </a:solidFill>
            </a:rPr>
            <a:t>(IFRS-4)</a:t>
          </a:r>
          <a:endParaRPr lang="pt-BR" sz="1200" b="1">
            <a:solidFill>
              <a:sysClr val="windowText" lastClr="000000"/>
            </a:solidFill>
          </a:endParaRPr>
        </a:p>
      </xdr:txBody>
    </xdr:sp>
    <xdr:clientData/>
  </xdr:twoCellAnchor>
  <xdr:oneCellAnchor>
    <xdr:from>
      <xdr:col>1</xdr:col>
      <xdr:colOff>319768</xdr:colOff>
      <xdr:row>6</xdr:row>
      <xdr:rowOff>77046</xdr:rowOff>
    </xdr:from>
    <xdr:ext cx="3728357" cy="1933850"/>
    <xdr:sp macro="" textlink="">
      <xdr:nvSpPr>
        <xdr:cNvPr id="5" name="Retângulo de cantos arredondados 10">
          <a:extLst>
            <a:ext uri="{FF2B5EF4-FFF2-40B4-BE49-F238E27FC236}">
              <a16:creationId xmlns:a16="http://schemas.microsoft.com/office/drawing/2014/main" id="{2246C474-A3F5-4671-80D5-229C33C959C1}"/>
            </a:ext>
          </a:extLst>
        </xdr:cNvPr>
        <xdr:cNvSpPr/>
      </xdr:nvSpPr>
      <xdr:spPr>
        <a:xfrm>
          <a:off x="986518" y="1353396"/>
          <a:ext cx="3728357" cy="1933850"/>
        </a:xfrm>
        <a:prstGeom prst="roundRect">
          <a:avLst/>
        </a:prstGeom>
        <a:noFill/>
        <a:ln w="158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twoCellAnchor>
    <xdr:from>
      <xdr:col>2</xdr:col>
      <xdr:colOff>167314</xdr:colOff>
      <xdr:row>5</xdr:row>
      <xdr:rowOff>198574</xdr:rowOff>
    </xdr:from>
    <xdr:to>
      <xdr:col>4</xdr:col>
      <xdr:colOff>631878</xdr:colOff>
      <xdr:row>6</xdr:row>
      <xdr:rowOff>214488</xdr:rowOff>
    </xdr:to>
    <xdr:sp macro="" textlink="">
      <xdr:nvSpPr>
        <xdr:cNvPr id="6" name="CaixaDeTexto 5">
          <a:extLst>
            <a:ext uri="{FF2B5EF4-FFF2-40B4-BE49-F238E27FC236}">
              <a16:creationId xmlns:a16="http://schemas.microsoft.com/office/drawing/2014/main" id="{5E897265-3C66-43D9-8C20-1878234B4DFC}"/>
            </a:ext>
          </a:extLst>
        </xdr:cNvPr>
        <xdr:cNvSpPr txBox="1"/>
      </xdr:nvSpPr>
      <xdr:spPr>
        <a:xfrm>
          <a:off x="1475414" y="1246324"/>
          <a:ext cx="2750564" cy="24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1200" b="1">
              <a:solidFill>
                <a:schemeClr val="accent1"/>
              </a:solidFill>
            </a:rPr>
            <a:t>Informações por</a:t>
          </a:r>
          <a:r>
            <a:rPr lang="pt-BR" sz="1200" b="1" baseline="0">
              <a:solidFill>
                <a:schemeClr val="accent1"/>
              </a:solidFill>
            </a:rPr>
            <a:t> Verticias de Negócios</a:t>
          </a:r>
          <a:endParaRPr lang="pt-BR" sz="1200" b="1">
            <a:solidFill>
              <a:schemeClr val="accent1"/>
            </a:solidFill>
          </a:endParaRPr>
        </a:p>
      </xdr:txBody>
    </xdr:sp>
    <xdr:clientData/>
  </xdr:twoCellAnchor>
  <xdr:twoCellAnchor editAs="oneCell">
    <xdr:from>
      <xdr:col>1</xdr:col>
      <xdr:colOff>485775</xdr:colOff>
      <xdr:row>0</xdr:row>
      <xdr:rowOff>133350</xdr:rowOff>
    </xdr:from>
    <xdr:to>
      <xdr:col>3</xdr:col>
      <xdr:colOff>69745</xdr:colOff>
      <xdr:row>4</xdr:row>
      <xdr:rowOff>133350</xdr:rowOff>
    </xdr:to>
    <xdr:pic>
      <xdr:nvPicPr>
        <xdr:cNvPr id="7" name="Imagem 6">
          <a:extLst>
            <a:ext uri="{FF2B5EF4-FFF2-40B4-BE49-F238E27FC236}">
              <a16:creationId xmlns:a16="http://schemas.microsoft.com/office/drawing/2014/main" id="{FC03F707-8194-4BDE-87D4-64D93938164A}"/>
            </a:ext>
          </a:extLst>
        </xdr:cNvPr>
        <xdr:cNvPicPr>
          <a:picLocks noChangeAspect="1"/>
        </xdr:cNvPicPr>
      </xdr:nvPicPr>
      <xdr:blipFill>
        <a:blip xmlns:r="http://schemas.openxmlformats.org/officeDocument/2006/relationships" r:embed="rId1"/>
        <a:stretch>
          <a:fillRect/>
        </a:stretch>
      </xdr:blipFill>
      <xdr:spPr>
        <a:xfrm>
          <a:off x="1152525" y="133350"/>
          <a:ext cx="1873145" cy="819150"/>
        </a:xfrm>
        <a:prstGeom prst="rect">
          <a:avLst/>
        </a:prstGeom>
      </xdr:spPr>
    </xdr:pic>
    <xdr:clientData/>
  </xdr:twoCellAnchor>
  <xdr:oneCellAnchor>
    <xdr:from>
      <xdr:col>8</xdr:col>
      <xdr:colOff>299357</xdr:colOff>
      <xdr:row>6</xdr:row>
      <xdr:rowOff>85450</xdr:rowOff>
    </xdr:from>
    <xdr:ext cx="3728357" cy="1933850"/>
    <xdr:sp macro="" textlink="">
      <xdr:nvSpPr>
        <xdr:cNvPr id="8" name="Retângulo de cantos arredondados 10">
          <a:extLst>
            <a:ext uri="{FF2B5EF4-FFF2-40B4-BE49-F238E27FC236}">
              <a16:creationId xmlns:a16="http://schemas.microsoft.com/office/drawing/2014/main" id="{E9289F9A-B338-45F1-8EEB-157383FC9ADF}"/>
            </a:ext>
          </a:extLst>
        </xdr:cNvPr>
        <xdr:cNvSpPr/>
      </xdr:nvSpPr>
      <xdr:spPr>
        <a:xfrm>
          <a:off x="6364877" y="1365610"/>
          <a:ext cx="3728357" cy="1933850"/>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twoCellAnchor>
    <xdr:from>
      <xdr:col>9</xdr:col>
      <xdr:colOff>171122</xdr:colOff>
      <xdr:row>5</xdr:row>
      <xdr:rowOff>206110</xdr:rowOff>
    </xdr:from>
    <xdr:to>
      <xdr:col>13</xdr:col>
      <xdr:colOff>334407</xdr:colOff>
      <xdr:row>7</xdr:row>
      <xdr:rowOff>38421</xdr:rowOff>
    </xdr:to>
    <xdr:sp macro="" textlink="">
      <xdr:nvSpPr>
        <xdr:cNvPr id="9" name="CaixaDeTexto 8">
          <a:extLst>
            <a:ext uri="{FF2B5EF4-FFF2-40B4-BE49-F238E27FC236}">
              <a16:creationId xmlns:a16="http://schemas.microsoft.com/office/drawing/2014/main" id="{2917D835-97BB-4480-9E9D-7BAF9753ABA9}"/>
            </a:ext>
          </a:extLst>
        </xdr:cNvPr>
        <xdr:cNvSpPr txBox="1"/>
      </xdr:nvSpPr>
      <xdr:spPr>
        <a:xfrm>
          <a:off x="7044362" y="1257670"/>
          <a:ext cx="2456905" cy="2971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pt-BR" sz="1200" b="1">
              <a:solidFill>
                <a:sysClr val="windowText" lastClr="000000"/>
              </a:solidFill>
            </a:rPr>
            <a:t>Accounting</a:t>
          </a:r>
          <a:r>
            <a:rPr lang="pt-BR" sz="1200" b="1" baseline="0">
              <a:solidFill>
                <a:sysClr val="windowText" lastClr="000000"/>
              </a:solidFill>
            </a:rPr>
            <a:t> Information</a:t>
          </a:r>
          <a:r>
            <a:rPr lang="pt-BR" sz="1200" b="1">
              <a:solidFill>
                <a:sysClr val="windowText" lastClr="000000"/>
              </a:solidFill>
            </a:rPr>
            <a:t> </a:t>
          </a:r>
          <a:r>
            <a:rPr lang="pt-BR" sz="1200" b="1" baseline="0">
              <a:solidFill>
                <a:sysClr val="windowText" lastClr="000000"/>
              </a:solidFill>
            </a:rPr>
            <a:t>(IFRS-4)</a:t>
          </a:r>
          <a:endParaRPr lang="pt-BR" sz="1200" b="1">
            <a:solidFill>
              <a:sysClr val="windowText" lastClr="000000"/>
            </a:solidFill>
          </a:endParaRPr>
        </a:p>
      </xdr:txBody>
    </xdr:sp>
    <xdr:clientData/>
  </xdr:twoCellAnchor>
  <xdr:oneCellAnchor>
    <xdr:from>
      <xdr:col>1</xdr:col>
      <xdr:colOff>319768</xdr:colOff>
      <xdr:row>6</xdr:row>
      <xdr:rowOff>77046</xdr:rowOff>
    </xdr:from>
    <xdr:ext cx="3728357" cy="1933850"/>
    <xdr:sp macro="" textlink="">
      <xdr:nvSpPr>
        <xdr:cNvPr id="10" name="Retângulo de cantos arredondados 10">
          <a:extLst>
            <a:ext uri="{FF2B5EF4-FFF2-40B4-BE49-F238E27FC236}">
              <a16:creationId xmlns:a16="http://schemas.microsoft.com/office/drawing/2014/main" id="{592F4703-7E66-4A1F-AA50-ED9D7B37573C}"/>
            </a:ext>
          </a:extLst>
        </xdr:cNvPr>
        <xdr:cNvSpPr/>
      </xdr:nvSpPr>
      <xdr:spPr>
        <a:xfrm>
          <a:off x="975088" y="1357206"/>
          <a:ext cx="3728357" cy="1933850"/>
        </a:xfrm>
        <a:prstGeom prst="roundRect">
          <a:avLst/>
        </a:prstGeom>
        <a:noFill/>
        <a:ln w="158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twoCellAnchor>
    <xdr:from>
      <xdr:col>2</xdr:col>
      <xdr:colOff>252985</xdr:colOff>
      <xdr:row>6</xdr:row>
      <xdr:rowOff>1451</xdr:rowOff>
    </xdr:from>
    <xdr:to>
      <xdr:col>5</xdr:col>
      <xdr:colOff>76199</xdr:colOff>
      <xdr:row>7</xdr:row>
      <xdr:rowOff>62362</xdr:rowOff>
    </xdr:to>
    <xdr:sp macro="" textlink="">
      <xdr:nvSpPr>
        <xdr:cNvPr id="11" name="CaixaDeTexto 10">
          <a:extLst>
            <a:ext uri="{FF2B5EF4-FFF2-40B4-BE49-F238E27FC236}">
              <a16:creationId xmlns:a16="http://schemas.microsoft.com/office/drawing/2014/main" id="{5B9E9F97-9D53-4189-8172-6A95129E2F91}"/>
            </a:ext>
          </a:extLst>
        </xdr:cNvPr>
        <xdr:cNvSpPr txBox="1"/>
      </xdr:nvSpPr>
      <xdr:spPr>
        <a:xfrm>
          <a:off x="1540765" y="1281611"/>
          <a:ext cx="2703574" cy="2971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pt-BR" sz="1100" b="1">
              <a:solidFill>
                <a:sysClr val="windowText" lastClr="000000"/>
              </a:solidFill>
            </a:rPr>
            <a:t>  </a:t>
          </a:r>
          <a:r>
            <a:rPr lang="pt-BR" sz="1200" b="1">
              <a:solidFill>
                <a:sysClr val="windowText" lastClr="000000"/>
              </a:solidFill>
            </a:rPr>
            <a:t> </a:t>
          </a:r>
          <a:r>
            <a:rPr lang="pt-BR" sz="1200" b="1">
              <a:solidFill>
                <a:schemeClr val="accent1"/>
              </a:solidFill>
            </a:rPr>
            <a:t>Business</a:t>
          </a:r>
          <a:r>
            <a:rPr lang="pt-BR" sz="1200" b="1" baseline="0">
              <a:solidFill>
                <a:schemeClr val="accent1"/>
              </a:solidFill>
            </a:rPr>
            <a:t> Verticals Information</a:t>
          </a:r>
          <a:endParaRPr lang="pt-BR" sz="1200" b="1">
            <a:solidFill>
              <a:schemeClr val="accent1"/>
            </a:solidFill>
          </a:endParaRPr>
        </a:p>
      </xdr:txBody>
    </xdr:sp>
    <xdr:clientData/>
  </xdr:twoCellAnchor>
  <xdr:oneCellAnchor>
    <xdr:from>
      <xdr:col>2</xdr:col>
      <xdr:colOff>1542650</xdr:colOff>
      <xdr:row>2</xdr:row>
      <xdr:rowOff>77470</xdr:rowOff>
    </xdr:from>
    <xdr:ext cx="5083575" cy="304699"/>
    <xdr:sp macro="" textlink="">
      <xdr:nvSpPr>
        <xdr:cNvPr id="12" name="CaixaDeTexto 11">
          <a:extLst>
            <a:ext uri="{FF2B5EF4-FFF2-40B4-BE49-F238E27FC236}">
              <a16:creationId xmlns:a16="http://schemas.microsoft.com/office/drawing/2014/main" id="{E4219B98-AF7C-4A64-9179-DFDB17E51806}"/>
            </a:ext>
          </a:extLst>
        </xdr:cNvPr>
        <xdr:cNvSpPr txBox="1"/>
      </xdr:nvSpPr>
      <xdr:spPr>
        <a:xfrm>
          <a:off x="2830430" y="473710"/>
          <a:ext cx="5083575" cy="304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600" b="1">
              <a:solidFill>
                <a:srgbClr val="002060"/>
              </a:solidFill>
            </a:rPr>
            <a:t>Porto Seguro </a:t>
          </a:r>
          <a:r>
            <a:rPr lang="pt-BR" sz="1600" b="1" baseline="0">
              <a:solidFill>
                <a:srgbClr val="002060"/>
              </a:solidFill>
            </a:rPr>
            <a:t>S.A. - </a:t>
          </a:r>
          <a:r>
            <a:rPr kumimoji="0" lang="pt-BR" sz="1600" b="1" i="0" u="none" strike="noStrike" kern="0" cap="none" spc="0" normalizeH="0" baseline="0" noProof="0">
              <a:ln>
                <a:noFill/>
              </a:ln>
              <a:solidFill>
                <a:srgbClr val="002060"/>
              </a:solidFill>
              <a:effectLst/>
              <a:uLnTx/>
              <a:uFillTx/>
              <a:latin typeface="+mn-lt"/>
              <a:ea typeface="+mn-ea"/>
              <a:cs typeface="+mn-cs"/>
            </a:rPr>
            <a:t>Historical Series Spreadsheet</a:t>
          </a:r>
          <a:endParaRPr lang="pt-BR" sz="1600" b="1">
            <a:solidFill>
              <a:srgbClr val="002060"/>
            </a:solidFill>
          </a:endParaRPr>
        </a:p>
      </xdr:txBody>
    </xdr:sp>
    <xdr:clientData/>
  </xdr:oneCellAnchor>
  <xdr:oneCellAnchor>
    <xdr:from>
      <xdr:col>8</xdr:col>
      <xdr:colOff>299357</xdr:colOff>
      <xdr:row>6</xdr:row>
      <xdr:rowOff>85450</xdr:rowOff>
    </xdr:from>
    <xdr:ext cx="3728357" cy="1933850"/>
    <xdr:sp macro="" textlink="">
      <xdr:nvSpPr>
        <xdr:cNvPr id="13" name="Retângulo de cantos arredondados 10">
          <a:extLst>
            <a:ext uri="{FF2B5EF4-FFF2-40B4-BE49-F238E27FC236}">
              <a16:creationId xmlns:a16="http://schemas.microsoft.com/office/drawing/2014/main" id="{EBEDF091-FD20-4E76-B5D3-EAFBC81B7B90}"/>
            </a:ext>
          </a:extLst>
        </xdr:cNvPr>
        <xdr:cNvSpPr/>
      </xdr:nvSpPr>
      <xdr:spPr>
        <a:xfrm>
          <a:off x="6364877" y="1365610"/>
          <a:ext cx="3728357" cy="1933850"/>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twoCellAnchor>
    <xdr:from>
      <xdr:col>9</xdr:col>
      <xdr:colOff>97518</xdr:colOff>
      <xdr:row>5</xdr:row>
      <xdr:rowOff>200033</xdr:rowOff>
    </xdr:from>
    <xdr:to>
      <xdr:col>13</xdr:col>
      <xdr:colOff>260803</xdr:colOff>
      <xdr:row>6</xdr:row>
      <xdr:rowOff>215947</xdr:rowOff>
    </xdr:to>
    <xdr:sp macro="" textlink="">
      <xdr:nvSpPr>
        <xdr:cNvPr id="14" name="CaixaDeTexto 13">
          <a:extLst>
            <a:ext uri="{FF2B5EF4-FFF2-40B4-BE49-F238E27FC236}">
              <a16:creationId xmlns:a16="http://schemas.microsoft.com/office/drawing/2014/main" id="{337AAE09-493E-479F-97F8-50F43AEBC407}"/>
            </a:ext>
          </a:extLst>
        </xdr:cNvPr>
        <xdr:cNvSpPr txBox="1"/>
      </xdr:nvSpPr>
      <xdr:spPr>
        <a:xfrm>
          <a:off x="6970758" y="1251593"/>
          <a:ext cx="2456905" cy="24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1200" b="1">
              <a:solidFill>
                <a:sysClr val="windowText" lastClr="000000"/>
              </a:solidFill>
            </a:rPr>
            <a:t>Accounting</a:t>
          </a:r>
          <a:r>
            <a:rPr lang="pt-BR" sz="1200" b="1" baseline="0">
              <a:solidFill>
                <a:sysClr val="windowText" lastClr="000000"/>
              </a:solidFill>
            </a:rPr>
            <a:t> Information</a:t>
          </a:r>
          <a:r>
            <a:rPr lang="pt-BR" sz="1200" b="1">
              <a:solidFill>
                <a:sysClr val="windowText" lastClr="000000"/>
              </a:solidFill>
            </a:rPr>
            <a:t> </a:t>
          </a:r>
          <a:r>
            <a:rPr lang="pt-BR" sz="1200" b="1" baseline="0">
              <a:solidFill>
                <a:sysClr val="windowText" lastClr="000000"/>
              </a:solidFill>
            </a:rPr>
            <a:t>(IFRS-4)</a:t>
          </a:r>
          <a:endParaRPr lang="pt-BR" sz="1200" b="1">
            <a:solidFill>
              <a:sysClr val="windowText" lastClr="000000"/>
            </a:solidFill>
          </a:endParaRPr>
        </a:p>
      </xdr:txBody>
    </xdr:sp>
    <xdr:clientData/>
  </xdr:twoCellAnchor>
  <xdr:oneCellAnchor>
    <xdr:from>
      <xdr:col>1</xdr:col>
      <xdr:colOff>319768</xdr:colOff>
      <xdr:row>6</xdr:row>
      <xdr:rowOff>77046</xdr:rowOff>
    </xdr:from>
    <xdr:ext cx="3728357" cy="1933850"/>
    <xdr:sp macro="" textlink="">
      <xdr:nvSpPr>
        <xdr:cNvPr id="15" name="Retângulo de cantos arredondados 10">
          <a:extLst>
            <a:ext uri="{FF2B5EF4-FFF2-40B4-BE49-F238E27FC236}">
              <a16:creationId xmlns:a16="http://schemas.microsoft.com/office/drawing/2014/main" id="{A9AF5D32-A68A-444C-AD22-8CAD06F56ED9}"/>
            </a:ext>
          </a:extLst>
        </xdr:cNvPr>
        <xdr:cNvSpPr/>
      </xdr:nvSpPr>
      <xdr:spPr>
        <a:xfrm>
          <a:off x="975088" y="1357206"/>
          <a:ext cx="3728357" cy="1933850"/>
        </a:xfrm>
        <a:prstGeom prst="roundRect">
          <a:avLst/>
        </a:prstGeom>
        <a:noFill/>
        <a:ln w="158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twoCellAnchor>
    <xdr:from>
      <xdr:col>2</xdr:col>
      <xdr:colOff>167314</xdr:colOff>
      <xdr:row>5</xdr:row>
      <xdr:rowOff>200033</xdr:rowOff>
    </xdr:from>
    <xdr:to>
      <xdr:col>4</xdr:col>
      <xdr:colOff>631878</xdr:colOff>
      <xdr:row>6</xdr:row>
      <xdr:rowOff>215947</xdr:rowOff>
    </xdr:to>
    <xdr:sp macro="" textlink="">
      <xdr:nvSpPr>
        <xdr:cNvPr id="16" name="CaixaDeTexto 15">
          <a:extLst>
            <a:ext uri="{FF2B5EF4-FFF2-40B4-BE49-F238E27FC236}">
              <a16:creationId xmlns:a16="http://schemas.microsoft.com/office/drawing/2014/main" id="{20DB5A88-C6B2-456F-8EFD-56710057E54E}"/>
            </a:ext>
          </a:extLst>
        </xdr:cNvPr>
        <xdr:cNvSpPr txBox="1"/>
      </xdr:nvSpPr>
      <xdr:spPr>
        <a:xfrm>
          <a:off x="1455094" y="1251593"/>
          <a:ext cx="2712464" cy="24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1200" b="1">
              <a:solidFill>
                <a:schemeClr val="accent1"/>
              </a:solidFill>
            </a:rPr>
            <a:t>Business</a:t>
          </a:r>
          <a:r>
            <a:rPr lang="pt-BR" sz="1200" b="1" baseline="0">
              <a:solidFill>
                <a:schemeClr val="accent1"/>
              </a:solidFill>
            </a:rPr>
            <a:t>-Verticals Information</a:t>
          </a:r>
          <a:endParaRPr lang="pt-BR" sz="1200" b="1">
            <a:solidFill>
              <a:schemeClr val="accent1"/>
            </a:solidFill>
          </a:endParaRPr>
        </a:p>
      </xdr:txBody>
    </xdr:sp>
    <xdr:clientData/>
  </xdr:twoCellAnchor>
  <xdr:twoCellAnchor editAs="oneCell">
    <xdr:from>
      <xdr:col>1</xdr:col>
      <xdr:colOff>482600</xdr:colOff>
      <xdr:row>0</xdr:row>
      <xdr:rowOff>133350</xdr:rowOff>
    </xdr:from>
    <xdr:to>
      <xdr:col>3</xdr:col>
      <xdr:colOff>66570</xdr:colOff>
      <xdr:row>4</xdr:row>
      <xdr:rowOff>133350</xdr:rowOff>
    </xdr:to>
    <xdr:pic>
      <xdr:nvPicPr>
        <xdr:cNvPr id="17" name="Imagem 16">
          <a:extLst>
            <a:ext uri="{FF2B5EF4-FFF2-40B4-BE49-F238E27FC236}">
              <a16:creationId xmlns:a16="http://schemas.microsoft.com/office/drawing/2014/main" id="{36072CD1-489E-4FA9-86AB-3DEFD4A3DD24}"/>
            </a:ext>
          </a:extLst>
        </xdr:cNvPr>
        <xdr:cNvPicPr>
          <a:picLocks noChangeAspect="1"/>
        </xdr:cNvPicPr>
      </xdr:nvPicPr>
      <xdr:blipFill>
        <a:blip xmlns:r="http://schemas.openxmlformats.org/officeDocument/2006/relationships" r:embed="rId1"/>
        <a:stretch>
          <a:fillRect/>
        </a:stretch>
      </xdr:blipFill>
      <xdr:spPr>
        <a:xfrm>
          <a:off x="1137920" y="133350"/>
          <a:ext cx="1831870" cy="8229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47625</xdr:colOff>
      <xdr:row>0</xdr:row>
      <xdr:rowOff>133350</xdr:rowOff>
    </xdr:from>
    <xdr:ext cx="390525" cy="390525"/>
    <xdr:pic>
      <xdr:nvPicPr>
        <xdr:cNvPr id="3" name="Picture 11" descr="http://www.premier1.com.br/Graphics/botoes/Botao-Voltar.gif">
          <a:hlinkClick xmlns:r="http://schemas.openxmlformats.org/officeDocument/2006/relationships" r:id="rId1"/>
          <a:extLst>
            <a:ext uri="{FF2B5EF4-FFF2-40B4-BE49-F238E27FC236}">
              <a16:creationId xmlns:a16="http://schemas.microsoft.com/office/drawing/2014/main" id="{8789DE2C-05A1-4207-8844-B61FD253EE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73350" y="133350"/>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57150</xdr:rowOff>
    </xdr:from>
    <xdr:to>
      <xdr:col>2</xdr:col>
      <xdr:colOff>177800</xdr:colOff>
      <xdr:row>3</xdr:row>
      <xdr:rowOff>237035</xdr:rowOff>
    </xdr:to>
    <xdr:pic>
      <xdr:nvPicPr>
        <xdr:cNvPr id="5" name="Imagem 4">
          <a:extLst>
            <a:ext uri="{FF2B5EF4-FFF2-40B4-BE49-F238E27FC236}">
              <a16:creationId xmlns:a16="http://schemas.microsoft.com/office/drawing/2014/main" id="{461AE1D0-6367-44EA-8177-C7624F6254B2}"/>
            </a:ext>
          </a:extLst>
        </xdr:cNvPr>
        <xdr:cNvPicPr>
          <a:picLocks noChangeAspect="1"/>
        </xdr:cNvPicPr>
      </xdr:nvPicPr>
      <xdr:blipFill>
        <a:blip xmlns:r="http://schemas.openxmlformats.org/officeDocument/2006/relationships" r:embed="rId3"/>
        <a:stretch>
          <a:fillRect/>
        </a:stretch>
      </xdr:blipFill>
      <xdr:spPr>
        <a:xfrm>
          <a:off x="0" y="57150"/>
          <a:ext cx="1492250" cy="656135"/>
        </a:xfrm>
        <a:prstGeom prst="rect">
          <a:avLst/>
        </a:prstGeom>
      </xdr:spPr>
    </xdr:pic>
    <xdr:clientData/>
  </xdr:twoCellAnchor>
  <xdr:oneCellAnchor>
    <xdr:from>
      <xdr:col>2</xdr:col>
      <xdr:colOff>9525</xdr:colOff>
      <xdr:row>1</xdr:row>
      <xdr:rowOff>25731</xdr:rowOff>
    </xdr:from>
    <xdr:ext cx="8972549" cy="530658"/>
    <xdr:sp macro="" textlink="">
      <xdr:nvSpPr>
        <xdr:cNvPr id="6" name="CaixaDeTexto 5">
          <a:extLst>
            <a:ext uri="{FF2B5EF4-FFF2-40B4-BE49-F238E27FC236}">
              <a16:creationId xmlns:a16="http://schemas.microsoft.com/office/drawing/2014/main" id="{C7F78FCC-8B96-4C1F-9ED3-F959D28F859F}"/>
            </a:ext>
          </a:extLst>
        </xdr:cNvPr>
        <xdr:cNvSpPr txBox="1"/>
      </xdr:nvSpPr>
      <xdr:spPr>
        <a:xfrm>
          <a:off x="1304925" y="193371"/>
          <a:ext cx="8972549" cy="53065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pt-BR" sz="2800">
              <a:latin typeface="+mn-lt"/>
            </a:rPr>
            <a:t>Glossary</a:t>
          </a:r>
        </a:p>
      </xdr:txBody>
    </xdr:sp>
    <xdr:clientData/>
  </xdr:oneCellAnchor>
  <xdr:oneCellAnchor>
    <xdr:from>
      <xdr:col>4</xdr:col>
      <xdr:colOff>47625</xdr:colOff>
      <xdr:row>0</xdr:row>
      <xdr:rowOff>133350</xdr:rowOff>
    </xdr:from>
    <xdr:ext cx="390525" cy="390525"/>
    <xdr:pic>
      <xdr:nvPicPr>
        <xdr:cNvPr id="7" name="Picture 11" descr="http://www.premier1.com.br/Graphics/botoes/Botao-Voltar.gif">
          <a:hlinkClick xmlns:r="http://schemas.openxmlformats.org/officeDocument/2006/relationships" r:id="rId1"/>
          <a:extLst>
            <a:ext uri="{FF2B5EF4-FFF2-40B4-BE49-F238E27FC236}">
              <a16:creationId xmlns:a16="http://schemas.microsoft.com/office/drawing/2014/main" id="{01434A34-6DA2-41F9-9E66-5753A70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133350"/>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571499</xdr:colOff>
      <xdr:row>3</xdr:row>
      <xdr:rowOff>16206</xdr:rowOff>
    </xdr:from>
    <xdr:ext cx="585673" cy="264560"/>
    <xdr:sp macro="" textlink="">
      <xdr:nvSpPr>
        <xdr:cNvPr id="8" name="CaixaDeTexto 7">
          <a:extLst>
            <a:ext uri="{FF2B5EF4-FFF2-40B4-BE49-F238E27FC236}">
              <a16:creationId xmlns:a16="http://schemas.microsoft.com/office/drawing/2014/main" id="{DB986C81-5363-45C3-BE0A-DDEBBC339595}"/>
            </a:ext>
          </a:extLst>
        </xdr:cNvPr>
        <xdr:cNvSpPr txBox="1"/>
      </xdr:nvSpPr>
      <xdr:spPr>
        <a:xfrm>
          <a:off x="2514599" y="519126"/>
          <a:ext cx="58567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pt-BR" sz="1100" b="1"/>
            <a:t>Return</a:t>
          </a:r>
        </a:p>
      </xdr:txBody>
    </xdr:sp>
    <xdr:clientData/>
  </xdr:oneCellAnchor>
  <xdr:twoCellAnchor editAs="oneCell">
    <xdr:from>
      <xdr:col>0</xdr:col>
      <xdr:colOff>0</xdr:colOff>
      <xdr:row>0</xdr:row>
      <xdr:rowOff>57150</xdr:rowOff>
    </xdr:from>
    <xdr:to>
      <xdr:col>2</xdr:col>
      <xdr:colOff>190500</xdr:colOff>
      <xdr:row>3</xdr:row>
      <xdr:rowOff>227510</xdr:rowOff>
    </xdr:to>
    <xdr:pic>
      <xdr:nvPicPr>
        <xdr:cNvPr id="9" name="Imagem 8">
          <a:extLst>
            <a:ext uri="{FF2B5EF4-FFF2-40B4-BE49-F238E27FC236}">
              <a16:creationId xmlns:a16="http://schemas.microsoft.com/office/drawing/2014/main" id="{464EC562-C9DD-4D3E-9948-AE387CFBC42F}"/>
            </a:ext>
          </a:extLst>
        </xdr:cNvPr>
        <xdr:cNvPicPr>
          <a:picLocks noChangeAspect="1"/>
        </xdr:cNvPicPr>
      </xdr:nvPicPr>
      <xdr:blipFill>
        <a:blip xmlns:r="http://schemas.openxmlformats.org/officeDocument/2006/relationships" r:embed="rId3"/>
        <a:stretch>
          <a:fillRect/>
        </a:stretch>
      </xdr:blipFill>
      <xdr:spPr>
        <a:xfrm>
          <a:off x="0" y="57150"/>
          <a:ext cx="1485900" cy="673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390525</xdr:colOff>
      <xdr:row>1</xdr:row>
      <xdr:rowOff>171450</xdr:rowOff>
    </xdr:from>
    <xdr:ext cx="609600" cy="264560"/>
    <xdr:sp macro="" textlink="">
      <xdr:nvSpPr>
        <xdr:cNvPr id="2" name="CaixaDeTexto 1">
          <a:extLst>
            <a:ext uri="{FF2B5EF4-FFF2-40B4-BE49-F238E27FC236}">
              <a16:creationId xmlns:a16="http://schemas.microsoft.com/office/drawing/2014/main" id="{22A62E6E-FEA6-4893-9612-D5D929C11833}"/>
            </a:ext>
          </a:extLst>
        </xdr:cNvPr>
        <xdr:cNvSpPr txBox="1"/>
      </xdr:nvSpPr>
      <xdr:spPr>
        <a:xfrm>
          <a:off x="390525" y="361950"/>
          <a:ext cx="6096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oneCellAnchor>
    <xdr:from>
      <xdr:col>0</xdr:col>
      <xdr:colOff>485775</xdr:colOff>
      <xdr:row>0</xdr:row>
      <xdr:rowOff>9525</xdr:rowOff>
    </xdr:from>
    <xdr:ext cx="390525" cy="390525"/>
    <xdr:pic>
      <xdr:nvPicPr>
        <xdr:cNvPr id="3" name="Picture 11" descr="http://www.premier1.com.br/Graphics/botoes/Botao-Voltar.gif">
          <a:hlinkClick xmlns:r="http://schemas.openxmlformats.org/officeDocument/2006/relationships" r:id="rId1"/>
          <a:extLst>
            <a:ext uri="{FF2B5EF4-FFF2-40B4-BE49-F238E27FC236}">
              <a16:creationId xmlns:a16="http://schemas.microsoft.com/office/drawing/2014/main" id="{616F8275-6B59-42EA-9862-7BD6B4362A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952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1057275</xdr:colOff>
      <xdr:row>0</xdr:row>
      <xdr:rowOff>38100</xdr:rowOff>
    </xdr:from>
    <xdr:to>
      <xdr:col>0</xdr:col>
      <xdr:colOff>2601933</xdr:colOff>
      <xdr:row>3</xdr:row>
      <xdr:rowOff>60067</xdr:rowOff>
    </xdr:to>
    <xdr:pic>
      <xdr:nvPicPr>
        <xdr:cNvPr id="4" name="Imagem 3">
          <a:extLst>
            <a:ext uri="{FF2B5EF4-FFF2-40B4-BE49-F238E27FC236}">
              <a16:creationId xmlns:a16="http://schemas.microsoft.com/office/drawing/2014/main" id="{F2EC85E1-DCB9-47FA-A79C-4A61A4EAA6EF}"/>
            </a:ext>
          </a:extLst>
        </xdr:cNvPr>
        <xdr:cNvPicPr>
          <a:picLocks noChangeAspect="1"/>
        </xdr:cNvPicPr>
      </xdr:nvPicPr>
      <xdr:blipFill rotWithShape="1">
        <a:blip xmlns:r="http://schemas.openxmlformats.org/officeDocument/2006/relationships" r:embed="rId3"/>
        <a:srcRect t="18347"/>
        <a:stretch/>
      </xdr:blipFill>
      <xdr:spPr>
        <a:xfrm>
          <a:off x="1057275" y="38100"/>
          <a:ext cx="1544658" cy="593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390525</xdr:colOff>
      <xdr:row>1</xdr:row>
      <xdr:rowOff>171450</xdr:rowOff>
    </xdr:from>
    <xdr:ext cx="609600" cy="264560"/>
    <xdr:sp macro="" textlink="">
      <xdr:nvSpPr>
        <xdr:cNvPr id="2" name="CaixaDeTexto 1">
          <a:extLst>
            <a:ext uri="{FF2B5EF4-FFF2-40B4-BE49-F238E27FC236}">
              <a16:creationId xmlns:a16="http://schemas.microsoft.com/office/drawing/2014/main" id="{A31806CA-D9AF-4B6D-8884-F06A83F3AACF}"/>
            </a:ext>
          </a:extLst>
        </xdr:cNvPr>
        <xdr:cNvSpPr txBox="1"/>
      </xdr:nvSpPr>
      <xdr:spPr>
        <a:xfrm>
          <a:off x="390525" y="361950"/>
          <a:ext cx="6096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oneCellAnchor>
    <xdr:from>
      <xdr:col>0</xdr:col>
      <xdr:colOff>485775</xdr:colOff>
      <xdr:row>0</xdr:row>
      <xdr:rowOff>9525</xdr:rowOff>
    </xdr:from>
    <xdr:ext cx="390525" cy="390525"/>
    <xdr:pic>
      <xdr:nvPicPr>
        <xdr:cNvPr id="3" name="Picture 11" descr="http://www.premier1.com.br/Graphics/botoes/Botao-Voltar.gif">
          <a:hlinkClick xmlns:r="http://schemas.openxmlformats.org/officeDocument/2006/relationships" r:id="rId1"/>
          <a:extLst>
            <a:ext uri="{FF2B5EF4-FFF2-40B4-BE49-F238E27FC236}">
              <a16:creationId xmlns:a16="http://schemas.microsoft.com/office/drawing/2014/main" id="{2DE0E3F1-1BC2-495D-BBAE-C1DB526CF0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952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1057275</xdr:colOff>
      <xdr:row>0</xdr:row>
      <xdr:rowOff>38100</xdr:rowOff>
    </xdr:from>
    <xdr:to>
      <xdr:col>0</xdr:col>
      <xdr:colOff>2601933</xdr:colOff>
      <xdr:row>3</xdr:row>
      <xdr:rowOff>60067</xdr:rowOff>
    </xdr:to>
    <xdr:pic>
      <xdr:nvPicPr>
        <xdr:cNvPr id="4" name="Imagem 3">
          <a:extLst>
            <a:ext uri="{FF2B5EF4-FFF2-40B4-BE49-F238E27FC236}">
              <a16:creationId xmlns:a16="http://schemas.microsoft.com/office/drawing/2014/main" id="{A95B9ED7-0534-4494-B5BF-1FEE9F6B6490}"/>
            </a:ext>
          </a:extLst>
        </xdr:cNvPr>
        <xdr:cNvPicPr>
          <a:picLocks noChangeAspect="1"/>
        </xdr:cNvPicPr>
      </xdr:nvPicPr>
      <xdr:blipFill rotWithShape="1">
        <a:blip xmlns:r="http://schemas.openxmlformats.org/officeDocument/2006/relationships" r:embed="rId3"/>
        <a:srcRect t="18347"/>
        <a:stretch/>
      </xdr:blipFill>
      <xdr:spPr>
        <a:xfrm>
          <a:off x="1057275" y="38100"/>
          <a:ext cx="1544658" cy="5934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247650</xdr:colOff>
      <xdr:row>0</xdr:row>
      <xdr:rowOff>66675</xdr:rowOff>
    </xdr:from>
    <xdr:ext cx="390525" cy="323850"/>
    <xdr:pic>
      <xdr:nvPicPr>
        <xdr:cNvPr id="2" name="Picture 11" descr="http://www.premier1.com.br/Graphics/botoes/Botao-Voltar.gif">
          <a:hlinkClick xmlns:r="http://schemas.openxmlformats.org/officeDocument/2006/relationships" r:id="rId1"/>
          <a:extLst>
            <a:ext uri="{FF2B5EF4-FFF2-40B4-BE49-F238E27FC236}">
              <a16:creationId xmlns:a16="http://schemas.microsoft.com/office/drawing/2014/main" id="{3091A322-2C4B-4F14-B0F8-FCAFA64DCC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66675"/>
          <a:ext cx="3905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171450</xdr:colOff>
      <xdr:row>0</xdr:row>
      <xdr:rowOff>352425</xdr:rowOff>
    </xdr:from>
    <xdr:ext cx="828675" cy="264560"/>
    <xdr:sp macro="" textlink="">
      <xdr:nvSpPr>
        <xdr:cNvPr id="3" name="CaixaDeTexto 2">
          <a:extLst>
            <a:ext uri="{FF2B5EF4-FFF2-40B4-BE49-F238E27FC236}">
              <a16:creationId xmlns:a16="http://schemas.microsoft.com/office/drawing/2014/main" id="{4E65FEFE-3D0B-470A-9D06-031D811A801E}"/>
            </a:ext>
          </a:extLst>
        </xdr:cNvPr>
        <xdr:cNvSpPr txBox="1"/>
      </xdr:nvSpPr>
      <xdr:spPr>
        <a:xfrm>
          <a:off x="171450" y="352425"/>
          <a:ext cx="8286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twoCellAnchor editAs="oneCell">
    <xdr:from>
      <xdr:col>0</xdr:col>
      <xdr:colOff>866775</xdr:colOff>
      <xdr:row>0</xdr:row>
      <xdr:rowOff>0</xdr:rowOff>
    </xdr:from>
    <xdr:to>
      <xdr:col>0</xdr:col>
      <xdr:colOff>2257425</xdr:colOff>
      <xdr:row>1</xdr:row>
      <xdr:rowOff>11610</xdr:rowOff>
    </xdr:to>
    <xdr:pic>
      <xdr:nvPicPr>
        <xdr:cNvPr id="4" name="Imagem 3">
          <a:extLst>
            <a:ext uri="{FF2B5EF4-FFF2-40B4-BE49-F238E27FC236}">
              <a16:creationId xmlns:a16="http://schemas.microsoft.com/office/drawing/2014/main" id="{AE674C11-49E8-4822-812D-E0199DA678DA}"/>
            </a:ext>
          </a:extLst>
        </xdr:cNvPr>
        <xdr:cNvPicPr>
          <a:picLocks noChangeAspect="1"/>
        </xdr:cNvPicPr>
      </xdr:nvPicPr>
      <xdr:blipFill>
        <a:blip xmlns:r="http://schemas.openxmlformats.org/officeDocument/2006/relationships" r:embed="rId3"/>
        <a:stretch>
          <a:fillRect/>
        </a:stretch>
      </xdr:blipFill>
      <xdr:spPr>
        <a:xfrm>
          <a:off x="866775" y="0"/>
          <a:ext cx="1397000" cy="656135"/>
        </a:xfrm>
        <a:prstGeom prst="rect">
          <a:avLst/>
        </a:prstGeom>
      </xdr:spPr>
    </xdr:pic>
    <xdr:clientData/>
  </xdr:twoCellAnchor>
  <xdr:twoCellAnchor editAs="oneCell">
    <xdr:from>
      <xdr:col>0</xdr:col>
      <xdr:colOff>866775</xdr:colOff>
      <xdr:row>0</xdr:row>
      <xdr:rowOff>0</xdr:rowOff>
    </xdr:from>
    <xdr:to>
      <xdr:col>0</xdr:col>
      <xdr:colOff>2263775</xdr:colOff>
      <xdr:row>1</xdr:row>
      <xdr:rowOff>8435</xdr:rowOff>
    </xdr:to>
    <xdr:pic>
      <xdr:nvPicPr>
        <xdr:cNvPr id="5" name="Imagem 4">
          <a:extLst>
            <a:ext uri="{FF2B5EF4-FFF2-40B4-BE49-F238E27FC236}">
              <a16:creationId xmlns:a16="http://schemas.microsoft.com/office/drawing/2014/main" id="{DB6BA2E7-B322-4310-9EBE-B5DE6C4AF453}"/>
            </a:ext>
          </a:extLst>
        </xdr:cNvPr>
        <xdr:cNvPicPr>
          <a:picLocks noChangeAspect="1"/>
        </xdr:cNvPicPr>
      </xdr:nvPicPr>
      <xdr:blipFill>
        <a:blip xmlns:r="http://schemas.openxmlformats.org/officeDocument/2006/relationships" r:embed="rId3"/>
        <a:stretch>
          <a:fillRect/>
        </a:stretch>
      </xdr:blipFill>
      <xdr:spPr>
        <a:xfrm>
          <a:off x="866775" y="0"/>
          <a:ext cx="1397000" cy="656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394073</xdr:colOff>
      <xdr:row>0</xdr:row>
      <xdr:rowOff>18676</xdr:rowOff>
    </xdr:from>
    <xdr:ext cx="390525" cy="390525"/>
    <xdr:pic>
      <xdr:nvPicPr>
        <xdr:cNvPr id="2" name="Picture 11" descr="http://www.premier1.com.br/Graphics/botoes/Botao-Voltar.gif">
          <a:hlinkClick xmlns:r="http://schemas.openxmlformats.org/officeDocument/2006/relationships" r:id="rId1"/>
          <a:extLst>
            <a:ext uri="{FF2B5EF4-FFF2-40B4-BE49-F238E27FC236}">
              <a16:creationId xmlns:a16="http://schemas.microsoft.com/office/drawing/2014/main" id="{928E3435-AEB7-40FD-9246-93FA175F5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073" y="18676"/>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298823</xdr:colOff>
      <xdr:row>1</xdr:row>
      <xdr:rowOff>162112</xdr:rowOff>
    </xdr:from>
    <xdr:ext cx="784412" cy="264560"/>
    <xdr:sp macro="" textlink="">
      <xdr:nvSpPr>
        <xdr:cNvPr id="3" name="CaixaDeTexto 2">
          <a:extLst>
            <a:ext uri="{FF2B5EF4-FFF2-40B4-BE49-F238E27FC236}">
              <a16:creationId xmlns:a16="http://schemas.microsoft.com/office/drawing/2014/main" id="{52463CD8-31D0-4DDE-882D-A3A6C8844670}"/>
            </a:ext>
          </a:extLst>
        </xdr:cNvPr>
        <xdr:cNvSpPr txBox="1"/>
      </xdr:nvSpPr>
      <xdr:spPr>
        <a:xfrm>
          <a:off x="298823" y="346262"/>
          <a:ext cx="78441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twoCellAnchor editAs="oneCell">
    <xdr:from>
      <xdr:col>0</xdr:col>
      <xdr:colOff>1045882</xdr:colOff>
      <xdr:row>0</xdr:row>
      <xdr:rowOff>46691</xdr:rowOff>
    </xdr:from>
    <xdr:to>
      <xdr:col>0</xdr:col>
      <xdr:colOff>2600065</xdr:colOff>
      <xdr:row>3</xdr:row>
      <xdr:rowOff>114789</xdr:rowOff>
    </xdr:to>
    <xdr:pic>
      <xdr:nvPicPr>
        <xdr:cNvPr id="4" name="Imagem 3">
          <a:extLst>
            <a:ext uri="{FF2B5EF4-FFF2-40B4-BE49-F238E27FC236}">
              <a16:creationId xmlns:a16="http://schemas.microsoft.com/office/drawing/2014/main" id="{814F29A0-F8DE-494A-AE29-C6E93ABBC36C}"/>
            </a:ext>
          </a:extLst>
        </xdr:cNvPr>
        <xdr:cNvPicPr>
          <a:picLocks noChangeAspect="1"/>
        </xdr:cNvPicPr>
      </xdr:nvPicPr>
      <xdr:blipFill rotWithShape="1">
        <a:blip xmlns:r="http://schemas.openxmlformats.org/officeDocument/2006/relationships" r:embed="rId3"/>
        <a:srcRect t="18347"/>
        <a:stretch/>
      </xdr:blipFill>
      <xdr:spPr>
        <a:xfrm>
          <a:off x="1045882" y="46691"/>
          <a:ext cx="1554183" cy="607848"/>
        </a:xfrm>
        <a:prstGeom prst="rect">
          <a:avLst/>
        </a:prstGeom>
      </xdr:spPr>
    </xdr:pic>
    <xdr:clientData/>
  </xdr:twoCellAnchor>
  <xdr:oneCellAnchor>
    <xdr:from>
      <xdr:col>0</xdr:col>
      <xdr:colOff>394073</xdr:colOff>
      <xdr:row>0</xdr:row>
      <xdr:rowOff>18676</xdr:rowOff>
    </xdr:from>
    <xdr:ext cx="390525" cy="390525"/>
    <xdr:pic>
      <xdr:nvPicPr>
        <xdr:cNvPr id="5" name="Picture 11" descr="http://www.premier1.com.br/Graphics/botoes/Botao-Voltar.gif">
          <a:hlinkClick xmlns:r="http://schemas.openxmlformats.org/officeDocument/2006/relationships" r:id="rId1"/>
          <a:extLst>
            <a:ext uri="{FF2B5EF4-FFF2-40B4-BE49-F238E27FC236}">
              <a16:creationId xmlns:a16="http://schemas.microsoft.com/office/drawing/2014/main" id="{67C8E261-00BF-4417-B71C-0E85DF524D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073" y="18676"/>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1400175</xdr:colOff>
      <xdr:row>2</xdr:row>
      <xdr:rowOff>494210</xdr:rowOff>
    </xdr:to>
    <xdr:pic>
      <xdr:nvPicPr>
        <xdr:cNvPr id="2" name="Imagem 1">
          <a:extLst>
            <a:ext uri="{FF2B5EF4-FFF2-40B4-BE49-F238E27FC236}">
              <a16:creationId xmlns:a16="http://schemas.microsoft.com/office/drawing/2014/main" id="{37E840AA-5F85-485F-8F70-609CAC5C45DC}"/>
            </a:ext>
          </a:extLst>
        </xdr:cNvPr>
        <xdr:cNvPicPr>
          <a:picLocks noChangeAspect="1"/>
        </xdr:cNvPicPr>
      </xdr:nvPicPr>
      <xdr:blipFill>
        <a:blip xmlns:r="http://schemas.openxmlformats.org/officeDocument/2006/relationships" r:embed="rId1"/>
        <a:stretch>
          <a:fillRect/>
        </a:stretch>
      </xdr:blipFill>
      <xdr:spPr>
        <a:xfrm>
          <a:off x="0" y="165100"/>
          <a:ext cx="1400175" cy="659310"/>
        </a:xfrm>
        <a:prstGeom prst="rect">
          <a:avLst/>
        </a:prstGeom>
      </xdr:spPr>
    </xdr:pic>
    <xdr:clientData/>
  </xdr:twoCellAnchor>
  <xdr:oneCellAnchor>
    <xdr:from>
      <xdr:col>0</xdr:col>
      <xdr:colOff>2152097</xdr:colOff>
      <xdr:row>0</xdr:row>
      <xdr:rowOff>155245</xdr:rowOff>
    </xdr:from>
    <xdr:ext cx="390525" cy="390525"/>
    <xdr:pic>
      <xdr:nvPicPr>
        <xdr:cNvPr id="3" name="Picture 11" descr="http://www.premier1.com.br/Graphics/botoes/Botao-Voltar.gif">
          <a:hlinkClick xmlns:r="http://schemas.openxmlformats.org/officeDocument/2006/relationships" r:id="rId2"/>
          <a:extLst>
            <a:ext uri="{FF2B5EF4-FFF2-40B4-BE49-F238E27FC236}">
              <a16:creationId xmlns:a16="http://schemas.microsoft.com/office/drawing/2014/main" id="{27C86290-C20F-4DD9-92AD-49F0C16021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2097" y="15524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2012950</xdr:colOff>
      <xdr:row>2</xdr:row>
      <xdr:rowOff>177470</xdr:rowOff>
    </xdr:from>
    <xdr:ext cx="630718" cy="264560"/>
    <xdr:sp macro="" textlink="">
      <xdr:nvSpPr>
        <xdr:cNvPr id="4" name="CaixaDeTexto 3">
          <a:extLst>
            <a:ext uri="{FF2B5EF4-FFF2-40B4-BE49-F238E27FC236}">
              <a16:creationId xmlns:a16="http://schemas.microsoft.com/office/drawing/2014/main" id="{6FE6BD52-45CB-4BE2-9588-68732DEBCF7F}"/>
            </a:ext>
          </a:extLst>
        </xdr:cNvPr>
        <xdr:cNvSpPr txBox="1"/>
      </xdr:nvSpPr>
      <xdr:spPr>
        <a:xfrm>
          <a:off x="2012950" y="507670"/>
          <a:ext cx="63071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oneCellAnchor>
    <xdr:from>
      <xdr:col>0</xdr:col>
      <xdr:colOff>2537881</xdr:colOff>
      <xdr:row>0</xdr:row>
      <xdr:rowOff>133350</xdr:rowOff>
    </xdr:from>
    <xdr:ext cx="37667144" cy="718530"/>
    <xdr:sp macro="" textlink="">
      <xdr:nvSpPr>
        <xdr:cNvPr id="5" name="CaixaDeTexto 4">
          <a:extLst>
            <a:ext uri="{FF2B5EF4-FFF2-40B4-BE49-F238E27FC236}">
              <a16:creationId xmlns:a16="http://schemas.microsoft.com/office/drawing/2014/main" id="{0ED56C20-16B1-4D39-B48A-9AAC9EBB496C}"/>
            </a:ext>
          </a:extLst>
        </xdr:cNvPr>
        <xdr:cNvSpPr txBox="1"/>
      </xdr:nvSpPr>
      <xdr:spPr>
        <a:xfrm>
          <a:off x="2537881" y="133350"/>
          <a:ext cx="37667144" cy="71853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600">
              <a:latin typeface="+mn-lt"/>
            </a:rPr>
            <a:t>Balance Sheet </a:t>
          </a:r>
        </a:p>
        <a:p>
          <a:r>
            <a:rPr lang="pt-BR" sz="1200">
              <a:latin typeface="+mn-lt"/>
            </a:rPr>
            <a:t>(Assets and Liabilities)</a:t>
          </a:r>
        </a:p>
        <a:p>
          <a:r>
            <a:rPr lang="pt-BR" sz="1200">
              <a:latin typeface="+mn-lt"/>
            </a:rPr>
            <a:t>(R$ thousand)</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31750</xdr:rowOff>
    </xdr:from>
    <xdr:to>
      <xdr:col>0</xdr:col>
      <xdr:colOff>1400175</xdr:colOff>
      <xdr:row>2</xdr:row>
      <xdr:rowOff>522785</xdr:rowOff>
    </xdr:to>
    <xdr:pic>
      <xdr:nvPicPr>
        <xdr:cNvPr id="2" name="Imagem 1">
          <a:extLst>
            <a:ext uri="{FF2B5EF4-FFF2-40B4-BE49-F238E27FC236}">
              <a16:creationId xmlns:a16="http://schemas.microsoft.com/office/drawing/2014/main" id="{8456186F-0DE9-4DA4-8ACA-D9541BEE4947}"/>
            </a:ext>
          </a:extLst>
        </xdr:cNvPr>
        <xdr:cNvPicPr>
          <a:picLocks noChangeAspect="1"/>
        </xdr:cNvPicPr>
      </xdr:nvPicPr>
      <xdr:blipFill>
        <a:blip xmlns:r="http://schemas.openxmlformats.org/officeDocument/2006/relationships" r:embed="rId1"/>
        <a:stretch>
          <a:fillRect/>
        </a:stretch>
      </xdr:blipFill>
      <xdr:spPr>
        <a:xfrm>
          <a:off x="0" y="196850"/>
          <a:ext cx="1400175" cy="656135"/>
        </a:xfrm>
        <a:prstGeom prst="rect">
          <a:avLst/>
        </a:prstGeom>
      </xdr:spPr>
    </xdr:pic>
    <xdr:clientData/>
  </xdr:twoCellAnchor>
  <xdr:oneCellAnchor>
    <xdr:from>
      <xdr:col>0</xdr:col>
      <xdr:colOff>2145747</xdr:colOff>
      <xdr:row>1</xdr:row>
      <xdr:rowOff>21895</xdr:rowOff>
    </xdr:from>
    <xdr:ext cx="390525" cy="390525"/>
    <xdr:pic>
      <xdr:nvPicPr>
        <xdr:cNvPr id="3" name="Picture 11" descr="http://www.premier1.com.br/Graphics/botoes/Botao-Voltar.gif">
          <a:hlinkClick xmlns:r="http://schemas.openxmlformats.org/officeDocument/2006/relationships" r:id="rId2"/>
          <a:extLst>
            <a:ext uri="{FF2B5EF4-FFF2-40B4-BE49-F238E27FC236}">
              <a16:creationId xmlns:a16="http://schemas.microsoft.com/office/drawing/2014/main" id="{8AF3E276-9FCC-4ABB-ACA1-63EFCB1A69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5747" y="18699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2012950</xdr:colOff>
      <xdr:row>2</xdr:row>
      <xdr:rowOff>209220</xdr:rowOff>
    </xdr:from>
    <xdr:ext cx="630718" cy="264560"/>
    <xdr:sp macro="" textlink="">
      <xdr:nvSpPr>
        <xdr:cNvPr id="4" name="CaixaDeTexto 3">
          <a:extLst>
            <a:ext uri="{FF2B5EF4-FFF2-40B4-BE49-F238E27FC236}">
              <a16:creationId xmlns:a16="http://schemas.microsoft.com/office/drawing/2014/main" id="{B0BE16B4-DDB9-49B4-82A6-57372D9AE87A}"/>
            </a:ext>
          </a:extLst>
        </xdr:cNvPr>
        <xdr:cNvSpPr txBox="1"/>
      </xdr:nvSpPr>
      <xdr:spPr>
        <a:xfrm>
          <a:off x="2012950" y="539420"/>
          <a:ext cx="63071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oneCellAnchor>
    <xdr:from>
      <xdr:col>0</xdr:col>
      <xdr:colOff>2537881</xdr:colOff>
      <xdr:row>1</xdr:row>
      <xdr:rowOff>0</xdr:rowOff>
    </xdr:from>
    <xdr:ext cx="37667144" cy="530658"/>
    <xdr:sp macro="" textlink="">
      <xdr:nvSpPr>
        <xdr:cNvPr id="5" name="CaixaDeTexto 4">
          <a:extLst>
            <a:ext uri="{FF2B5EF4-FFF2-40B4-BE49-F238E27FC236}">
              <a16:creationId xmlns:a16="http://schemas.microsoft.com/office/drawing/2014/main" id="{1B7FDB3C-C223-449C-A5CC-5C8689BD11A9}"/>
            </a:ext>
          </a:extLst>
        </xdr:cNvPr>
        <xdr:cNvSpPr txBox="1"/>
      </xdr:nvSpPr>
      <xdr:spPr>
        <a:xfrm>
          <a:off x="2537881" y="165100"/>
          <a:ext cx="37667144" cy="53065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600">
              <a:latin typeface="+mn-lt"/>
            </a:rPr>
            <a:t>Income Statement</a:t>
          </a:r>
        </a:p>
        <a:p>
          <a:r>
            <a:rPr lang="pt-BR" sz="1200">
              <a:latin typeface="+mn-lt"/>
            </a:rPr>
            <a:t>(R$ thousand)</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0</xdr:col>
      <xdr:colOff>1397000</xdr:colOff>
      <xdr:row>2</xdr:row>
      <xdr:rowOff>524145</xdr:rowOff>
    </xdr:to>
    <xdr:pic>
      <xdr:nvPicPr>
        <xdr:cNvPr id="2" name="Imagem 1">
          <a:extLst>
            <a:ext uri="{FF2B5EF4-FFF2-40B4-BE49-F238E27FC236}">
              <a16:creationId xmlns:a16="http://schemas.microsoft.com/office/drawing/2014/main" id="{C5470FE3-A5FF-4499-991F-AD384372EB39}"/>
            </a:ext>
          </a:extLst>
        </xdr:cNvPr>
        <xdr:cNvPicPr>
          <a:picLocks noChangeAspect="1"/>
        </xdr:cNvPicPr>
      </xdr:nvPicPr>
      <xdr:blipFill>
        <a:blip xmlns:r="http://schemas.openxmlformats.org/officeDocument/2006/relationships" r:embed="rId1"/>
        <a:stretch>
          <a:fillRect/>
        </a:stretch>
      </xdr:blipFill>
      <xdr:spPr>
        <a:xfrm>
          <a:off x="0" y="193675"/>
          <a:ext cx="1397000" cy="660670"/>
        </a:xfrm>
        <a:prstGeom prst="rect">
          <a:avLst/>
        </a:prstGeom>
      </xdr:spPr>
    </xdr:pic>
    <xdr:clientData/>
  </xdr:twoCellAnchor>
  <xdr:oneCellAnchor>
    <xdr:from>
      <xdr:col>0</xdr:col>
      <xdr:colOff>2142572</xdr:colOff>
      <xdr:row>1</xdr:row>
      <xdr:rowOff>21895</xdr:rowOff>
    </xdr:from>
    <xdr:ext cx="390525" cy="390525"/>
    <xdr:pic>
      <xdr:nvPicPr>
        <xdr:cNvPr id="3" name="Picture 11" descr="http://www.premier1.com.br/Graphics/botoes/Botao-Voltar.gif">
          <a:hlinkClick xmlns:r="http://schemas.openxmlformats.org/officeDocument/2006/relationships" r:id="rId2"/>
          <a:extLst>
            <a:ext uri="{FF2B5EF4-FFF2-40B4-BE49-F238E27FC236}">
              <a16:creationId xmlns:a16="http://schemas.microsoft.com/office/drawing/2014/main" id="{811CF39A-F646-4E63-9598-9758EA59F6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2572" y="18699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2000250</xdr:colOff>
      <xdr:row>2</xdr:row>
      <xdr:rowOff>210580</xdr:rowOff>
    </xdr:from>
    <xdr:ext cx="630718" cy="264560"/>
    <xdr:sp macro="" textlink="">
      <xdr:nvSpPr>
        <xdr:cNvPr id="4" name="CaixaDeTexto 3">
          <a:extLst>
            <a:ext uri="{FF2B5EF4-FFF2-40B4-BE49-F238E27FC236}">
              <a16:creationId xmlns:a16="http://schemas.microsoft.com/office/drawing/2014/main" id="{2CEFC27E-7C0F-4AA5-B241-B5D94803D206}"/>
            </a:ext>
          </a:extLst>
        </xdr:cNvPr>
        <xdr:cNvSpPr txBox="1"/>
      </xdr:nvSpPr>
      <xdr:spPr>
        <a:xfrm>
          <a:off x="2000250" y="540780"/>
          <a:ext cx="63071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oneCellAnchor>
    <xdr:from>
      <xdr:col>0</xdr:col>
      <xdr:colOff>2541056</xdr:colOff>
      <xdr:row>1</xdr:row>
      <xdr:rowOff>66675</xdr:rowOff>
    </xdr:from>
    <xdr:ext cx="37667144" cy="342786"/>
    <xdr:sp macro="" textlink="">
      <xdr:nvSpPr>
        <xdr:cNvPr id="5" name="CaixaDeTexto 4">
          <a:extLst>
            <a:ext uri="{FF2B5EF4-FFF2-40B4-BE49-F238E27FC236}">
              <a16:creationId xmlns:a16="http://schemas.microsoft.com/office/drawing/2014/main" id="{5C2BFB25-911D-4FCD-BA6C-FC386240645C}"/>
            </a:ext>
          </a:extLst>
        </xdr:cNvPr>
        <xdr:cNvSpPr txBox="1"/>
      </xdr:nvSpPr>
      <xdr:spPr>
        <a:xfrm>
          <a:off x="2541056" y="231775"/>
          <a:ext cx="37667144" cy="342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600">
              <a:latin typeface="+mn-lt"/>
            </a:rPr>
            <a:t>Indicators</a:t>
          </a:r>
          <a:endParaRPr lang="pt-BR" sz="1200">
            <a:latin typeface="+mn-l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31750</xdr:rowOff>
    </xdr:from>
    <xdr:to>
      <xdr:col>0</xdr:col>
      <xdr:colOff>1397000</xdr:colOff>
      <xdr:row>2</xdr:row>
      <xdr:rowOff>525960</xdr:rowOff>
    </xdr:to>
    <xdr:pic>
      <xdr:nvPicPr>
        <xdr:cNvPr id="2" name="Imagem 1">
          <a:extLst>
            <a:ext uri="{FF2B5EF4-FFF2-40B4-BE49-F238E27FC236}">
              <a16:creationId xmlns:a16="http://schemas.microsoft.com/office/drawing/2014/main" id="{9ACF4608-B4BD-40AF-BABC-E80B90B16076}"/>
            </a:ext>
          </a:extLst>
        </xdr:cNvPr>
        <xdr:cNvPicPr>
          <a:picLocks noChangeAspect="1"/>
        </xdr:cNvPicPr>
      </xdr:nvPicPr>
      <xdr:blipFill>
        <a:blip xmlns:r="http://schemas.openxmlformats.org/officeDocument/2006/relationships" r:embed="rId1"/>
        <a:stretch>
          <a:fillRect/>
        </a:stretch>
      </xdr:blipFill>
      <xdr:spPr>
        <a:xfrm>
          <a:off x="0" y="196850"/>
          <a:ext cx="1397000" cy="659310"/>
        </a:xfrm>
        <a:prstGeom prst="rect">
          <a:avLst/>
        </a:prstGeom>
      </xdr:spPr>
    </xdr:pic>
    <xdr:clientData/>
  </xdr:twoCellAnchor>
  <xdr:oneCellAnchor>
    <xdr:from>
      <xdr:col>0</xdr:col>
      <xdr:colOff>2145747</xdr:colOff>
      <xdr:row>1</xdr:row>
      <xdr:rowOff>21895</xdr:rowOff>
    </xdr:from>
    <xdr:ext cx="390525" cy="390525"/>
    <xdr:pic>
      <xdr:nvPicPr>
        <xdr:cNvPr id="3" name="Picture 11" descr="http://www.premier1.com.br/Graphics/botoes/Botao-Voltar.gif">
          <a:hlinkClick xmlns:r="http://schemas.openxmlformats.org/officeDocument/2006/relationships" r:id="rId2"/>
          <a:extLst>
            <a:ext uri="{FF2B5EF4-FFF2-40B4-BE49-F238E27FC236}">
              <a16:creationId xmlns:a16="http://schemas.microsoft.com/office/drawing/2014/main" id="{97C52756-A412-417A-AFCA-A13252FAFD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5747" y="186995"/>
          <a:ext cx="390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2012950</xdr:colOff>
      <xdr:row>2</xdr:row>
      <xdr:rowOff>209220</xdr:rowOff>
    </xdr:from>
    <xdr:ext cx="630718" cy="264560"/>
    <xdr:sp macro="" textlink="">
      <xdr:nvSpPr>
        <xdr:cNvPr id="4" name="CaixaDeTexto 3">
          <a:extLst>
            <a:ext uri="{FF2B5EF4-FFF2-40B4-BE49-F238E27FC236}">
              <a16:creationId xmlns:a16="http://schemas.microsoft.com/office/drawing/2014/main" id="{98DEB71C-0969-4A97-B361-73341E3F5463}"/>
            </a:ext>
          </a:extLst>
        </xdr:cNvPr>
        <xdr:cNvSpPr txBox="1"/>
      </xdr:nvSpPr>
      <xdr:spPr>
        <a:xfrm>
          <a:off x="2012950" y="539420"/>
          <a:ext cx="63071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pt-BR" sz="1100" b="1">
              <a:solidFill>
                <a:schemeClr val="tx1"/>
              </a:solidFill>
              <a:latin typeface="+mn-lt"/>
              <a:ea typeface="+mn-ea"/>
              <a:cs typeface="+mn-cs"/>
            </a:rPr>
            <a:t>Return</a:t>
          </a:r>
          <a:endParaRPr lang="pt-BR" sz="1100" b="1"/>
        </a:p>
      </xdr:txBody>
    </xdr:sp>
    <xdr:clientData/>
  </xdr:oneCellAnchor>
  <xdr:oneCellAnchor>
    <xdr:from>
      <xdr:col>0</xdr:col>
      <xdr:colOff>2537881</xdr:colOff>
      <xdr:row>1</xdr:row>
      <xdr:rowOff>0</xdr:rowOff>
    </xdr:from>
    <xdr:ext cx="37667144" cy="843693"/>
    <xdr:sp macro="" textlink="">
      <xdr:nvSpPr>
        <xdr:cNvPr id="5" name="CaixaDeTexto 4">
          <a:extLst>
            <a:ext uri="{FF2B5EF4-FFF2-40B4-BE49-F238E27FC236}">
              <a16:creationId xmlns:a16="http://schemas.microsoft.com/office/drawing/2014/main" id="{043CB8E0-558C-400D-9D22-886DB6867016}"/>
            </a:ext>
          </a:extLst>
        </xdr:cNvPr>
        <xdr:cNvSpPr txBox="1"/>
      </xdr:nvSpPr>
      <xdr:spPr>
        <a:xfrm>
          <a:off x="2537881" y="165100"/>
          <a:ext cx="37667144" cy="84369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pt-BR" sz="1600">
              <a:latin typeface="+mn-lt"/>
            </a:rPr>
            <a:t>Products and </a:t>
          </a:r>
        </a:p>
        <a:p>
          <a:r>
            <a:rPr lang="pt-BR" sz="1600">
              <a:latin typeface="+mn-lt"/>
            </a:rPr>
            <a:t>Financial</a:t>
          </a:r>
        </a:p>
        <a:p>
          <a:r>
            <a:rPr lang="pt-BR" sz="1600">
              <a:latin typeface="+mn-lt"/>
            </a:rPr>
            <a:t>Applications</a:t>
          </a:r>
          <a:r>
            <a:rPr lang="pt-BR" sz="1600" baseline="0">
              <a:latin typeface="+mn-lt"/>
            </a:rPr>
            <a:t> </a:t>
          </a:r>
          <a:r>
            <a:rPr lang="pt-BR" sz="1200">
              <a:latin typeface="+mn-lt"/>
            </a:rPr>
            <a:t>(R$ thousand)</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XLS\ITAMAR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pvg02\SYS\USER\F\FM\FMTO\FUNC\OPERACIONAL\OPERACIONAL\OPER97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06643\p&#250;blico\arqexcel\SistemaBoletimMensal2001\ResumoGerencial\ResGerencial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vg02\SYS\USER\F\FM\FMTO\FUNC\OPERACIONAL\OPERACIONAL\OPER97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psdctcc03\mercado\TEMP\Balan&#231;o%20Energ&#233;tico%202001\Balan&#231;o%20Energ&#233;tico%20Agosto2001%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Ziptemp\Giovanni_TEMPORARIO\_Pasta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WINDOWS\TEMP\PRECIOS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rimonial"/>
      <sheetName val="Apoio Input"/>
      <sheetName val="Indicadores Operacionais"/>
      <sheetName val="Apoio"/>
      <sheetName val="Releases"/>
      <sheetName val="BAL12"/>
      <sheetName val="144001"/>
      <sheetName val="TD"/>
      <sheetName val="Esgotamento e P.Médio"/>
      <sheetName val="A"/>
      <sheetName val="A0021"/>
      <sheetName val="Sheet1"/>
      <sheetName val="Bal Saude 2022 IFRS.07.07"/>
      <sheetName val="Lista Suspensa"/>
      <sheetName val="Satisfação (2)"/>
      <sheetName val="FS"/>
      <sheetName val="Tabela 01_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
      <sheetName val="OPSET"/>
      <sheetName val="OPOUT"/>
      <sheetName val="OPNOV"/>
      <sheetName val="OPDEZ"/>
      <sheetName val="1997COMDIVIDENDOS"/>
      <sheetName val="MARCOS"/>
      <sheetName val="OPJAN98"/>
      <sheetName val="REALIZADO"/>
      <sheetName val="LIMITES ANTECIPAÇÃO"/>
      <sheetName val="Plan15"/>
      <sheetName val="Plan16"/>
      <sheetName val="INDICADO"/>
      <sheetName val="Plan1"/>
      <sheetName val="Module1"/>
      <sheetName val="FLASH REN"/>
      <sheetName val="BASE_SEN1"/>
      <sheetName val="Dados de Entrada - Planejamento"/>
      <sheetName val="CEE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0">
          <cell r="X10" t="str">
            <v xml:space="preserve"> </v>
          </cell>
        </row>
        <row r="60">
          <cell r="Z60" t="str">
            <v>JULHO</v>
          </cell>
        </row>
        <row r="63">
          <cell r="Z63" t="str">
            <v>OUTUBRO</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Geral-JAN01"/>
      <sheetName val="ResGeral-FEV01"/>
      <sheetName val="ResGeral-MAR01"/>
      <sheetName val="ResGeral-ABR01"/>
      <sheetName val="ResGeral-MAI01"/>
      <sheetName val="ResGeral-JUN01"/>
      <sheetName val="ResGeral-JUL01"/>
      <sheetName val="ResGeral-AGO01"/>
      <sheetName val="ResGeral-SET01"/>
      <sheetName val="ResGeral-OUT01"/>
      <sheetName val="ResGeral-NOV01"/>
      <sheetName val="ResGeral-DEZ01"/>
      <sheetName val="Resumo-Mensal-Mercado"/>
      <sheetName val="ResGerencial2001"/>
      <sheetName val="P6"/>
      <sheetName val="Entrada de Dados"/>
      <sheetName val="ResGeral_NOV01"/>
      <sheetName val="BASE"/>
      <sheetName val="Navegação"/>
      <sheetName val="Resumo Conceito - PROVA"/>
      <sheetName val="Det_Informática - prova"/>
      <sheetName val="Det_Trans_Viaturas - prova"/>
      <sheetName val="receita 6M"/>
      <sheetName val="receita 9M"/>
      <sheetName val="Coelba_2006 R$"/>
      <sheetName val="PG_Absoluto"/>
      <sheetName val="Entrada_de_Dados"/>
      <sheetName val="Resumo_Conceito_-_PROVA"/>
      <sheetName val="Det_Informática_-_prova"/>
      <sheetName val="Det_Trans_Viaturas_-_prova"/>
      <sheetName val="Entrada_de_Dados1"/>
      <sheetName val="Resumo_Conceito_-_PROVA1"/>
      <sheetName val="Det_Informática_-_prova1"/>
      <sheetName val="Det_Trans_Viaturas_-_prova1"/>
      <sheetName val="CostosVPN"/>
      <sheetName val="Plan1"/>
      <sheetName val="Oranização da Planilha"/>
      <sheetName val="Calendário"/>
      <sheetName val="Conversão de Data"/>
      <sheetName val="Departamentos"/>
      <sheetName val="Setor Agrupado"/>
      <sheetName val="Offline_Linha Indicadores"/>
      <sheetName val="Online - Linha Indicadores"/>
      <sheetName val="Offline_Linhas_DRE_CP_LP"/>
      <sheetName val="De Para Categoria - Offline"/>
      <sheetName val="Offline  - Estrut. Indi"/>
      <sheetName val="Online_Estr. Aloc Cubo"/>
      <sheetName val="Online_Linhas DRE"/>
      <sheetName val="Online - Invest de Marketing"/>
      <sheetName val="Online_Custo Logístico"/>
      <sheetName val="Online - Garantia Estendida"/>
      <sheetName val="Online_Chargeback_Cont"/>
      <sheetName val="Online_DRE - Cubo Rentabilidade"/>
      <sheetName val="Online_Valores_Cont"/>
      <sheetName val="Online_FOB"/>
      <sheetName val="Online_Vol_Vendas"/>
      <sheetName val="Online_Qt_Pedidos"/>
      <sheetName val="Offline_ DRE_Val_Contabilidade "/>
      <sheetName val="Offline - Venda Bruta"/>
      <sheetName val="Offline - Venda CDC"/>
      <sheetName val="Offline - Frete Bruto "/>
      <sheetName val="Offline - Imposto Mercadoria"/>
      <sheetName val="Offline - Bonificação"/>
      <sheetName val="Offline - Custo CMV"/>
      <sheetName val="Offline - Assist. Tecnica"/>
      <sheetName val="Offline - Perda de Invent"/>
      <sheetName val="Offline - Log. Seg"/>
      <sheetName val="Offline - Frete CD"/>
      <sheetName val="Offline - Serviços BI"/>
      <sheetName val="Offline - Serviços SAS"/>
      <sheetName val="Offline - Ind_Volumetria Esto"/>
      <sheetName val="Offline - Indicador Audiência"/>
      <sheetName val="Offline - Ind Abast. Transf."/>
      <sheetName val="Offline - Ind_Comissão de Merc"/>
      <sheetName val="Offline - Ind Mov de Estoque"/>
      <sheetName val="Offline - Ind_Comissao Montagem"/>
      <sheetName val="Offline - Ind de Ocupação"/>
      <sheetName val="Offline - Ind Perda Crediario"/>
      <sheetName val="Offline - Ind Antecipacao CC"/>
      <sheetName val="Offline - Ind Faturamento CC"/>
      <sheetName val="Offline - Valores Multa CP"/>
      <sheetName val="Offline - Valores Antecip CDC"/>
      <sheetName val="Offline - Valores PDD CP"/>
      <sheetName val="Offline - Valores Receita CC"/>
      <sheetName val="Offline - Ind 100% Linha Bran"/>
      <sheetName val="Offline - Ind 100% Moveis"/>
      <sheetName val="Indicadores PowerPivro"/>
      <sheetName val="Custo Estoque"/>
      <sheetName val="Offline - Valores Antecip CC"/>
      <sheetName val="Offline - Frete e Abstecimento"/>
      <sheetName val="LE"/>
      <sheetName val="Energia (98 - 00)"/>
      <sheetName val="Memoria de Calculo M"/>
      <sheetName val="semanais"/>
      <sheetName val="Apoio"/>
      <sheetName val="Pedido x Fornecedor"/>
      <sheetName val="Feriados"/>
      <sheetName val="SEGURO"/>
      <sheetName val="BUDGET"/>
      <sheetName val="Planilha1"/>
      <sheetName val="PEDIDO"/>
      <sheetName val="PEDIDO FAT. DIRETO"/>
      <sheetName val="LANÇ. NFS"/>
      <sheetName val="Protocolo"/>
      <sheetName val="Macro Pedido"/>
      <sheetName val="Macro NF"/>
      <sheetName val="Dados"/>
      <sheetName val="Painel"/>
      <sheetName val="Q2_4"/>
      <sheetName val="Q2_15"/>
      <sheetName val="Q2_2"/>
      <sheetName val="legenda1"/>
      <sheetName val="Oranização_da_Planilha"/>
      <sheetName val="Conversão_de_Data"/>
      <sheetName val="Setor_Agrupado"/>
      <sheetName val="Offline_Linha_Indicadores"/>
      <sheetName val="Online_-_Linha_Indicadores"/>
      <sheetName val="De_Para_Categoria_-_Offline"/>
      <sheetName val="Offline__-_Estrut__Indi"/>
      <sheetName val="Online_Estr__Aloc_Cubo"/>
      <sheetName val="Online_Linhas_DRE"/>
      <sheetName val="Online_-_Invest_de_Marketing"/>
      <sheetName val="Online_Custo_Logístico"/>
      <sheetName val="Online_-_Garantia_Estendida"/>
      <sheetName val="Online_DRE_-_Cubo_Rentabilidade"/>
      <sheetName val="Offline__DRE_Val_Contabilidade_"/>
      <sheetName val="Offline_-_Venda_Bruta"/>
      <sheetName val="Offline_-_Venda_CDC"/>
      <sheetName val="Offline_-_Frete_Bruto_"/>
      <sheetName val="Offline_-_Imposto_Mercadoria"/>
      <sheetName val="Offline_-_Bonificação"/>
      <sheetName val="Offline_-_Custo_CMV"/>
      <sheetName val="Offline_-_Assist__Tecnica"/>
      <sheetName val="Offline_-_Perda_de_Invent"/>
      <sheetName val="Offline_-_Log__Seg"/>
      <sheetName val="Offline_-_Frete_CD"/>
      <sheetName val="Offline_-_Serviços_BI"/>
      <sheetName val="Offline_-_Serviços_SAS"/>
      <sheetName val="Offline_-_Ind_Volumetria_Esto"/>
      <sheetName val="Offline_-_Indicador_Audiência"/>
      <sheetName val="Offline_-_Ind_Abast__Transf_"/>
      <sheetName val="Offline_-_Ind_Comissão_de_Merc"/>
      <sheetName val="Offline_-_Ind_Mov_de_Estoque"/>
      <sheetName val="Offline_-_Ind_Comissao_Montagem"/>
      <sheetName val="Offline_-_Ind_de_Ocupação"/>
      <sheetName val="Offline_-_Ind_Perda_Crediario"/>
      <sheetName val="Offline_-_Ind_Antecipacao_CC"/>
      <sheetName val="Offline_-_Ind_Faturamento_CC"/>
      <sheetName val="Offline_-_Valores_Multa_CP"/>
      <sheetName val="Offline_-_Valores_Antecip_CDC"/>
      <sheetName val="Offline_-_Valores_PDD_CP"/>
      <sheetName val="Offline_-_Valores_Receita_CC"/>
      <sheetName val="Offline_-_Ind_100%_Linha_Bran"/>
      <sheetName val="Offline_-_Ind_100%_Moveis"/>
      <sheetName val="Indicadores_PowerPivro"/>
      <sheetName val="Custo_Estoque"/>
      <sheetName val="Offline_-_Valores_Antecip_CC"/>
      <sheetName val="Offline_-_Frete_e_Abstecimento"/>
      <sheetName val="Energia_(98_-_00)"/>
      <sheetName val="Memoria_de_Calculo_M"/>
      <sheetName val="Pedido_x_Fornecedor"/>
      <sheetName val="PEDIDO_FAT__DIRETO"/>
      <sheetName val="LANÇ__NFS"/>
      <sheetName val="Macro_Pedido"/>
      <sheetName val="Macro_NF"/>
      <sheetName val="BCO DE DADOS"/>
      <sheetName val="support"/>
      <sheetName val="Fórmulas"/>
      <sheetName val="Resumo"/>
      <sheetName val="Report"/>
      <sheetName val="Base Consolidada"/>
      <sheetName val="Base Histórico"/>
      <sheetName val="Histórico Bonificação"/>
      <sheetName val="Validação"/>
      <sheetName val="SAP &gt;&gt;"/>
      <sheetName val="Base Orbis"/>
      <sheetName val="Base Lojas"/>
      <sheetName val="Bonificação"/>
      <sheetName val="PBI Mg 2018"/>
      <sheetName val="Base PBI Orçamento"/>
      <sheetName val="Compradores&gt;&gt;"/>
      <sheetName val="Report RG"/>
      <sheetName val="Base Consolidada RG"/>
      <sheetName val="Report ES"/>
      <sheetName val="Base Consolidada ES"/>
      <sheetName val="Report AA"/>
      <sheetName val="Base Consolidada AA"/>
      <sheetName val="filtro"/>
      <sheetName val="Plano de contas"/>
      <sheetName val="receita_6M"/>
      <sheetName val="receita_9M"/>
    </sheetNames>
    <sheetDataSet>
      <sheetData sheetId="0">
        <row r="2">
          <cell r="B2" t="str">
            <v>RESUMO  GERENCIAL  DO  MERCADO DE  ENERGIA  ELÉTRICA  DA  ENERSUL  - NOVEMBRO/2001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t="str">
            <v>RESUMO  GERENCIAL  DO  MERCADO DE  ENERGIA  ELÉTRICA  DA  ENERSUL  - NOVEMBRO/2001</v>
          </cell>
        </row>
        <row r="4">
          <cell r="B4" t="str">
            <v>DISCRIMINAÇÃO</v>
          </cell>
          <cell r="C4" t="str">
            <v>NO MÊS</v>
          </cell>
          <cell r="E4" t="str">
            <v>VAR %</v>
          </cell>
          <cell r="F4" t="str">
            <v>ATÉ O MÊS</v>
          </cell>
          <cell r="H4" t="str">
            <v>VAR %</v>
          </cell>
        </row>
        <row r="5">
          <cell r="C5" t="str">
            <v>2000</v>
          </cell>
          <cell r="D5" t="str">
            <v>2001</v>
          </cell>
          <cell r="E5" t="str">
            <v>01/00</v>
          </cell>
          <cell r="F5" t="str">
            <v>2000</v>
          </cell>
          <cell r="G5" t="str">
            <v>2001</v>
          </cell>
          <cell r="H5" t="str">
            <v>01/00</v>
          </cell>
        </row>
        <row r="6">
          <cell r="B6" t="str">
            <v>01 - VENDAS DIRETAS (MWh)</v>
          </cell>
          <cell r="C6">
            <v>252039.56799999997</v>
          </cell>
          <cell r="D6">
            <v>208260.74499999997</v>
          </cell>
          <cell r="E6">
            <v>-17.369821471841284</v>
          </cell>
          <cell r="F6">
            <v>2568005.9909999999</v>
          </cell>
          <cell r="G6">
            <v>2444990.4139999994</v>
          </cell>
          <cell r="H6">
            <v>-4.7903150316287775</v>
          </cell>
        </row>
        <row r="7">
          <cell r="B7" t="str">
            <v>- Residencial</v>
          </cell>
          <cell r="C7">
            <v>89053.411999999997</v>
          </cell>
          <cell r="D7">
            <v>63720.902000000002</v>
          </cell>
          <cell r="E7">
            <v>-28.446422692933982</v>
          </cell>
          <cell r="F7">
            <v>892440.72600000002</v>
          </cell>
          <cell r="G7">
            <v>804401.94799999986</v>
          </cell>
          <cell r="H7">
            <v>-9.8649440164612301</v>
          </cell>
        </row>
        <row r="8">
          <cell r="B8" t="str">
            <v>- Industrial</v>
          </cell>
          <cell r="C8">
            <v>52227.37</v>
          </cell>
          <cell r="D8">
            <v>52688.311000000002</v>
          </cell>
          <cell r="E8">
            <v>0.88256598025135968</v>
          </cell>
          <cell r="F8">
            <v>544800.33600000001</v>
          </cell>
          <cell r="G8">
            <v>570241.02100000007</v>
          </cell>
          <cell r="H8">
            <v>4.6697263784360121</v>
          </cell>
        </row>
        <row r="9">
          <cell r="B9" t="str">
            <v>- Comercial</v>
          </cell>
          <cell r="C9">
            <v>49364.468000000001</v>
          </cell>
          <cell r="D9">
            <v>39595.741999999998</v>
          </cell>
          <cell r="E9">
            <v>-19.788982634229956</v>
          </cell>
          <cell r="F9">
            <v>508144.462</v>
          </cell>
          <cell r="G9">
            <v>481819.70999999996</v>
          </cell>
          <cell r="H9">
            <v>-5.1805645773228992</v>
          </cell>
        </row>
        <row r="10">
          <cell r="B10" t="str">
            <v>- Rural</v>
          </cell>
          <cell r="C10">
            <v>24759.058000000001</v>
          </cell>
          <cell r="D10">
            <v>21543.687999999998</v>
          </cell>
          <cell r="E10">
            <v>-12.986641091110984</v>
          </cell>
          <cell r="F10">
            <v>241803.7</v>
          </cell>
          <cell r="G10">
            <v>230505.28899999999</v>
          </cell>
          <cell r="H10">
            <v>-4.672555051887139</v>
          </cell>
        </row>
        <row r="11">
          <cell r="B11" t="str">
            <v>- Poderes Públicos</v>
          </cell>
          <cell r="C11">
            <v>11091.55</v>
          </cell>
          <cell r="D11">
            <v>9176.64</v>
          </cell>
          <cell r="E11">
            <v>-17.264584300661312</v>
          </cell>
          <cell r="F11">
            <v>120285.281</v>
          </cell>
          <cell r="G11">
            <v>107029.89700000001</v>
          </cell>
          <cell r="H11">
            <v>-11.019955134826509</v>
          </cell>
        </row>
        <row r="12">
          <cell r="B12" t="str">
            <v>- Iluminação Pública</v>
          </cell>
          <cell r="C12">
            <v>12084.496999999999</v>
          </cell>
          <cell r="D12">
            <v>8758.59</v>
          </cell>
          <cell r="E12">
            <v>-27.522097113351094</v>
          </cell>
          <cell r="F12">
            <v>127921.05300000001</v>
          </cell>
          <cell r="G12">
            <v>116502.088</v>
          </cell>
          <cell r="H12">
            <v>-8.926572078796136</v>
          </cell>
        </row>
        <row r="13">
          <cell r="B13" t="str">
            <v>- Serviços Públicos</v>
          </cell>
          <cell r="C13">
            <v>12849.539000000001</v>
          </cell>
          <cell r="D13">
            <v>12349.743</v>
          </cell>
          <cell r="E13">
            <v>-3.8896025764037168</v>
          </cell>
          <cell r="F13">
            <v>126771.39200000002</v>
          </cell>
          <cell r="G13">
            <v>128516.74600000001</v>
          </cell>
          <cell r="H13">
            <v>1.3767727658934303</v>
          </cell>
        </row>
        <row r="14">
          <cell r="B14" t="str">
            <v>- Próprio</v>
          </cell>
          <cell r="C14">
            <v>609.67399999999998</v>
          </cell>
          <cell r="D14">
            <v>427.12900000000002</v>
          </cell>
          <cell r="E14">
            <v>-29.941411311618992</v>
          </cell>
          <cell r="F14">
            <v>5839.0410000000011</v>
          </cell>
          <cell r="G14">
            <v>5973.7150000000001</v>
          </cell>
          <cell r="H14">
            <v>2.3064403897831598</v>
          </cell>
        </row>
        <row r="15">
          <cell r="B15" t="str">
            <v>02 - VENDAS EM GROSSO (MWh)</v>
          </cell>
          <cell r="C15">
            <v>2156.3609999999999</v>
          </cell>
          <cell r="D15">
            <v>2062.8069999999998</v>
          </cell>
          <cell r="E15">
            <v>-4.3385128927855838</v>
          </cell>
          <cell r="F15">
            <v>23366.670000000002</v>
          </cell>
          <cell r="G15">
            <v>22815.49</v>
          </cell>
          <cell r="H15">
            <v>-2.3588299060157025</v>
          </cell>
        </row>
        <row r="16">
          <cell r="B16" t="str">
            <v>- CSPP (Bolívia)</v>
          </cell>
          <cell r="C16">
            <v>1069.5999999999999</v>
          </cell>
          <cell r="D16">
            <v>1022</v>
          </cell>
          <cell r="E16">
            <v>-4.4502617801047029</v>
          </cell>
          <cell r="F16">
            <v>12062.400000000001</v>
          </cell>
          <cell r="G16">
            <v>11110.400000000001</v>
          </cell>
          <cell r="H16">
            <v>-7.892293407613737</v>
          </cell>
        </row>
        <row r="17">
          <cell r="B17" t="str">
            <v>- CELG (Goiás)</v>
          </cell>
          <cell r="C17">
            <v>1086</v>
          </cell>
          <cell r="D17">
            <v>1040</v>
          </cell>
          <cell r="E17">
            <v>-4.2357274401473299</v>
          </cell>
          <cell r="F17">
            <v>11258</v>
          </cell>
          <cell r="G17">
            <v>11682</v>
          </cell>
          <cell r="H17">
            <v>3.7662106946171559</v>
          </cell>
        </row>
        <row r="18">
          <cell r="B18" t="str">
            <v>- ANDE (Paraguai)</v>
          </cell>
          <cell r="C18">
            <v>0.76100000000000001</v>
          </cell>
          <cell r="D18">
            <v>0.80700000000000005</v>
          </cell>
          <cell r="E18" t="str">
            <v>-</v>
          </cell>
          <cell r="F18">
            <v>46.27</v>
          </cell>
          <cell r="G18">
            <v>23.090000000000003</v>
          </cell>
          <cell r="H18" t="str">
            <v>-</v>
          </cell>
        </row>
        <row r="19">
          <cell r="B19" t="str">
            <v>03 - VENDAS TOTAIS  (MWh)</v>
          </cell>
          <cell r="C19">
            <v>254195.92899999997</v>
          </cell>
          <cell r="D19">
            <v>210323.55199999997</v>
          </cell>
          <cell r="E19">
            <v>-17.259276013031666</v>
          </cell>
          <cell r="F19">
            <v>2591372.6609999998</v>
          </cell>
          <cell r="G19">
            <v>2467805.9039999996</v>
          </cell>
          <cell r="H19">
            <v>-4.7683900837449</v>
          </cell>
        </row>
        <row r="20">
          <cell r="B20" t="str">
            <v>04 - GERAÇÃO PRÓPRIA (MWh)</v>
          </cell>
          <cell r="C20">
            <v>16725.776000000002</v>
          </cell>
          <cell r="D20">
            <v>14310.518999999998</v>
          </cell>
          <cell r="E20">
            <v>-14.440328508524825</v>
          </cell>
          <cell r="F20">
            <v>202861.20999999996</v>
          </cell>
          <cell r="G20">
            <v>220603.38700000002</v>
          </cell>
          <cell r="H20">
            <v>8.7459682410452331</v>
          </cell>
        </row>
        <row r="21">
          <cell r="B21" t="str">
            <v>- Hidráulica</v>
          </cell>
          <cell r="C21">
            <v>15935.920000000002</v>
          </cell>
          <cell r="D21">
            <v>13477.003999999999</v>
          </cell>
          <cell r="E21">
            <v>-15.430022239067487</v>
          </cell>
          <cell r="F21">
            <v>193968.77199999997</v>
          </cell>
          <cell r="G21">
            <v>191719.01500000001</v>
          </cell>
          <cell r="H21">
            <v>-1.1598552575256549</v>
          </cell>
        </row>
        <row r="22">
          <cell r="B22" t="str">
            <v>- Térmica</v>
          </cell>
          <cell r="C22">
            <v>789.85599999999999</v>
          </cell>
          <cell r="D22">
            <v>833.51499999999999</v>
          </cell>
          <cell r="E22">
            <v>5.5274632338046414</v>
          </cell>
          <cell r="F22">
            <v>8892.4380000000019</v>
          </cell>
          <cell r="G22">
            <v>28884.371999999999</v>
          </cell>
          <cell r="H22">
            <v>224.81949269705331</v>
          </cell>
        </row>
        <row r="23">
          <cell r="B23" t="str">
            <v>05 - COMPRAS (MWh)</v>
          </cell>
          <cell r="C23">
            <v>272450.201</v>
          </cell>
          <cell r="D23">
            <v>225291.75699999998</v>
          </cell>
          <cell r="E23">
            <v>-17.309014207701033</v>
          </cell>
          <cell r="F23">
            <v>2869526.2239999999</v>
          </cell>
          <cell r="G23">
            <v>2597041.0640000002</v>
          </cell>
          <cell r="H23">
            <v>-9.4958240047085756</v>
          </cell>
        </row>
        <row r="24">
          <cell r="B24" t="str">
            <v>- Gerasul</v>
          </cell>
          <cell r="C24">
            <v>196433.70699999999</v>
          </cell>
          <cell r="D24">
            <v>150381.64000000001</v>
          </cell>
          <cell r="E24">
            <v>-23.444075715579704</v>
          </cell>
          <cell r="F24">
            <v>1999890.7380000001</v>
          </cell>
          <cell r="G24">
            <v>1745207.8370000003</v>
          </cell>
          <cell r="H24">
            <v>-12.734840767085942</v>
          </cell>
        </row>
        <row r="25">
          <cell r="B25" t="str">
            <v>- Itaipu</v>
          </cell>
          <cell r="C25">
            <v>57342.807999999997</v>
          </cell>
          <cell r="D25">
            <v>58685</v>
          </cell>
          <cell r="E25">
            <v>2.3406457528204916</v>
          </cell>
          <cell r="F25">
            <v>661935.18499999994</v>
          </cell>
          <cell r="G25">
            <v>652564</v>
          </cell>
          <cell r="H25">
            <v>-1.4157254686499199</v>
          </cell>
        </row>
        <row r="26">
          <cell r="B26" t="str">
            <v>- Cesp 138 kV</v>
          </cell>
          <cell r="C26">
            <v>8835.0400000000009</v>
          </cell>
          <cell r="D26">
            <v>4658.0879999999997</v>
          </cell>
          <cell r="E26">
            <v>-47.277114761223501</v>
          </cell>
          <cell r="F26">
            <v>89179.206000000006</v>
          </cell>
          <cell r="G26">
            <v>79680.342000000004</v>
          </cell>
          <cell r="H26">
            <v>-10.651433698568702</v>
          </cell>
        </row>
        <row r="27">
          <cell r="B27" t="str">
            <v>- Costa Rica 138 kV</v>
          </cell>
          <cell r="C27">
            <v>6797.6710000000003</v>
          </cell>
          <cell r="D27">
            <v>8585.9079999999994</v>
          </cell>
          <cell r="E27">
            <v>26.306612956113916</v>
          </cell>
          <cell r="F27">
            <v>85585.004000000001</v>
          </cell>
          <cell r="G27">
            <v>84908.263999999981</v>
          </cell>
          <cell r="H27">
            <v>-0.79072263640954654</v>
          </cell>
        </row>
        <row r="28">
          <cell r="B28" t="str">
            <v>- Caiuá</v>
          </cell>
          <cell r="C28">
            <v>2180.0590000000002</v>
          </cell>
          <cell r="D28">
            <v>2171.9810000000002</v>
          </cell>
          <cell r="E28">
            <v>-0.3705404303278037</v>
          </cell>
          <cell r="F28">
            <v>22397.878000000001</v>
          </cell>
          <cell r="G28">
            <v>25223.590000000004</v>
          </cell>
          <cell r="H28">
            <v>12.615980853186205</v>
          </cell>
        </row>
        <row r="29">
          <cell r="B29" t="str">
            <v>- Cemat</v>
          </cell>
          <cell r="C29">
            <v>840.96600000000001</v>
          </cell>
          <cell r="D29">
            <v>790.24</v>
          </cell>
          <cell r="E29">
            <v>-6.0318728700090141</v>
          </cell>
          <cell r="F29">
            <v>10259.438</v>
          </cell>
          <cell r="G29">
            <v>9175.6309999999994</v>
          </cell>
          <cell r="H29">
            <v>-10.563999704467253</v>
          </cell>
        </row>
        <row r="30">
          <cell r="B30" t="str">
            <v>- Celg</v>
          </cell>
          <cell r="C30">
            <v>19.95</v>
          </cell>
          <cell r="D30">
            <v>18.899999999999999</v>
          </cell>
          <cell r="E30">
            <v>-5.2631578947368478</v>
          </cell>
          <cell r="F30">
            <v>278.77499999999998</v>
          </cell>
          <cell r="G30">
            <v>281.39999999999998</v>
          </cell>
          <cell r="H30">
            <v>0.94161958568739212</v>
          </cell>
        </row>
        <row r="31">
          <cell r="B31" t="str">
            <v>06 - ENERGIA REQUERIDA (MWh)</v>
          </cell>
          <cell r="C31">
            <v>289175.97700000001</v>
          </cell>
          <cell r="D31">
            <v>239602.27599999998</v>
          </cell>
          <cell r="E31">
            <v>-17.143091038990434</v>
          </cell>
          <cell r="F31">
            <v>3072387.4339999999</v>
          </cell>
          <cell r="G31">
            <v>2817644.4510000004</v>
          </cell>
          <cell r="H31">
            <v>-8.2913691216457313</v>
          </cell>
        </row>
        <row r="32">
          <cell r="B32" t="str">
            <v>07 - PERDAS (MWh)</v>
          </cell>
          <cell r="C32">
            <v>34980.048000000039</v>
          </cell>
          <cell r="D32">
            <v>29278.724000000017</v>
          </cell>
          <cell r="E32">
            <v>-16.298788383595173</v>
          </cell>
          <cell r="F32">
            <v>481014.77300000004</v>
          </cell>
          <cell r="G32">
            <v>349838.54700000072</v>
          </cell>
          <cell r="H32">
            <v>-27.270727088458734</v>
          </cell>
        </row>
        <row r="33">
          <cell r="B33" t="str">
            <v>08 - REQUISITOS DE PONTA (kW)</v>
          </cell>
        </row>
        <row r="34">
          <cell r="B34" t="str">
            <v>8.1 - Geração Própria (KW)</v>
          </cell>
          <cell r="C34">
            <v>34571</v>
          </cell>
          <cell r="D34">
            <v>35796</v>
          </cell>
          <cell r="E34">
            <v>3.543432356599463</v>
          </cell>
          <cell r="F34">
            <v>38724</v>
          </cell>
          <cell r="G34">
            <v>44724</v>
          </cell>
          <cell r="H34">
            <v>15.494267121165173</v>
          </cell>
        </row>
        <row r="35">
          <cell r="B35" t="str">
            <v xml:space="preserve">        - Hidráulica</v>
          </cell>
          <cell r="C35">
            <v>31400</v>
          </cell>
          <cell r="D35">
            <v>31578</v>
          </cell>
          <cell r="E35">
            <v>0.56687898089171629</v>
          </cell>
          <cell r="F35">
            <v>31400</v>
          </cell>
          <cell r="G35">
            <v>32017</v>
          </cell>
          <cell r="H35">
            <v>1.9649681528662422</v>
          </cell>
        </row>
        <row r="36">
          <cell r="B36" t="str">
            <v xml:space="preserve">        - Térmica</v>
          </cell>
          <cell r="C36">
            <v>3171</v>
          </cell>
          <cell r="D36">
            <v>4218</v>
          </cell>
          <cell r="E36">
            <v>33.017975402081355</v>
          </cell>
          <cell r="F36">
            <v>7324</v>
          </cell>
          <cell r="G36">
            <v>12707</v>
          </cell>
          <cell r="H36">
            <v>73.498088476242486</v>
          </cell>
        </row>
        <row r="37">
          <cell r="B37" t="str">
            <v>8.2 - Compras (KW)</v>
          </cell>
          <cell r="C37">
            <v>536199.75</v>
          </cell>
          <cell r="D37">
            <v>440577</v>
          </cell>
          <cell r="E37">
            <v>-17.833419355380155</v>
          </cell>
          <cell r="F37">
            <v>596221.75</v>
          </cell>
          <cell r="G37">
            <v>555115</v>
          </cell>
          <cell r="H37">
            <v>-6.8945404960486627</v>
          </cell>
        </row>
        <row r="38">
          <cell r="B38" t="str">
            <v xml:space="preserve">        - Gerasul</v>
          </cell>
          <cell r="C38">
            <v>385894</v>
          </cell>
          <cell r="D38">
            <v>296142</v>
          </cell>
          <cell r="E38">
            <v>-23.258200438462374</v>
          </cell>
          <cell r="F38">
            <v>443169</v>
          </cell>
          <cell r="G38">
            <v>400773</v>
          </cell>
          <cell r="H38">
            <v>-9.5665536172430787</v>
          </cell>
        </row>
        <row r="39">
          <cell r="B39" t="str">
            <v xml:space="preserve">        - Itaipu</v>
          </cell>
          <cell r="C39">
            <v>103000</v>
          </cell>
          <cell r="D39">
            <v>102000</v>
          </cell>
          <cell r="E39">
            <v>-0.97087378640776656</v>
          </cell>
          <cell r="F39">
            <v>103000</v>
          </cell>
          <cell r="G39">
            <v>103000</v>
          </cell>
          <cell r="H39">
            <v>0</v>
          </cell>
        </row>
        <row r="40">
          <cell r="B40" t="str">
            <v xml:space="preserve">        - Cesp 138 kV</v>
          </cell>
          <cell r="C40">
            <v>24360</v>
          </cell>
          <cell r="D40">
            <v>19884</v>
          </cell>
          <cell r="E40">
            <v>-18.374384236453199</v>
          </cell>
          <cell r="F40">
            <v>25728</v>
          </cell>
          <cell r="G40">
            <v>26376</v>
          </cell>
          <cell r="H40">
            <v>2.5186567164179108</v>
          </cell>
        </row>
        <row r="41">
          <cell r="B41" t="str">
            <v xml:space="preserve">        - Costa Rica 138 kV</v>
          </cell>
          <cell r="C41">
            <v>16600</v>
          </cell>
          <cell r="D41">
            <v>16321</v>
          </cell>
          <cell r="E41">
            <v>-1.6807228915662664</v>
          </cell>
          <cell r="F41">
            <v>16600</v>
          </cell>
          <cell r="G41">
            <v>16600</v>
          </cell>
          <cell r="H41">
            <v>0</v>
          </cell>
        </row>
        <row r="42">
          <cell r="B42" t="str">
            <v xml:space="preserve">        - Caiuá</v>
          </cell>
          <cell r="C42">
            <v>4075</v>
          </cell>
          <cell r="D42">
            <v>4291</v>
          </cell>
          <cell r="E42">
            <v>5.3006134969325158</v>
          </cell>
          <cell r="F42">
            <v>4800</v>
          </cell>
          <cell r="G42">
            <v>5280</v>
          </cell>
          <cell r="H42">
            <v>10.000000000000009</v>
          </cell>
        </row>
        <row r="43">
          <cell r="B43" t="str">
            <v xml:space="preserve">        - Cemat</v>
          </cell>
          <cell r="C43">
            <v>1982</v>
          </cell>
          <cell r="D43">
            <v>1766</v>
          </cell>
          <cell r="E43">
            <v>-10.89808274470232</v>
          </cell>
          <cell r="F43">
            <v>2636</v>
          </cell>
          <cell r="G43">
            <v>2907</v>
          </cell>
          <cell r="H43">
            <v>10.280728376327763</v>
          </cell>
        </row>
        <row r="44">
          <cell r="B44" t="str">
            <v xml:space="preserve">        - Celg</v>
          </cell>
          <cell r="C44">
            <v>288.75</v>
          </cell>
          <cell r="D44">
            <v>173</v>
          </cell>
          <cell r="E44">
            <v>-40.086580086580085</v>
          </cell>
          <cell r="F44">
            <v>288.75</v>
          </cell>
          <cell r="G44">
            <v>179</v>
          </cell>
          <cell r="H44">
            <v>-38.008658008658017</v>
          </cell>
        </row>
        <row r="45">
          <cell r="B45" t="str">
            <v>8.3 - Vendas em Grosso (KW)</v>
          </cell>
          <cell r="C45">
            <v>6220</v>
          </cell>
          <cell r="D45">
            <v>5230</v>
          </cell>
          <cell r="E45">
            <v>-15.916398713826363</v>
          </cell>
          <cell r="F45">
            <v>6495</v>
          </cell>
          <cell r="G45">
            <v>5786</v>
          </cell>
          <cell r="H45">
            <v>-10.916089299461129</v>
          </cell>
        </row>
        <row r="46">
          <cell r="B46" t="str">
            <v xml:space="preserve">        - CSPP (Bolívia)</v>
          </cell>
          <cell r="C46">
            <v>2500</v>
          </cell>
          <cell r="D46">
            <v>2500</v>
          </cell>
          <cell r="E46">
            <v>0</v>
          </cell>
          <cell r="F46">
            <v>2775</v>
          </cell>
          <cell r="G46">
            <v>2666</v>
          </cell>
          <cell r="H46">
            <v>-3.9279279279279322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0">
          <cell r="C10" t="str">
            <v>42370/COPA E COZINHA</v>
          </cell>
        </row>
      </sheetData>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ow r="2">
          <cell r="B2" t="str">
            <v>RESUMO  GERENCIAL  DO  MERCADO DE  ENERGIA  ELÉTRICA  DA  ENERSUL  - NOVEMBRO/2001</v>
          </cell>
        </row>
      </sheetData>
      <sheetData sheetId="94" refreshError="1"/>
      <sheetData sheetId="95">
        <row r="2">
          <cell r="B2" t="str">
            <v>RESUMO  GERENCIAL  DO  MERCADO DE  ENERGIA  ELÉTRICA  DA  ENERSUL  - NOVEMBRO/2001</v>
          </cell>
        </row>
      </sheetData>
      <sheetData sheetId="96">
        <row r="10">
          <cell r="C10" t="str">
            <v>42370/COPA E COZINHA</v>
          </cell>
        </row>
      </sheetData>
      <sheetData sheetId="97"/>
      <sheetData sheetId="98"/>
      <sheetData sheetId="99"/>
      <sheetData sheetId="100">
        <row r="10">
          <cell r="C10">
            <v>43661</v>
          </cell>
        </row>
      </sheetData>
      <sheetData sheetId="101">
        <row r="2">
          <cell r="B2" t="str">
            <v>RESUMO  GERENCIAL  DO  MERCADO DE  ENERGIA  ELÉTRICA  DA  ENERSUL  - NOVEMBRO/2001</v>
          </cell>
        </row>
      </sheetData>
      <sheetData sheetId="102">
        <row r="2">
          <cell r="B2" t="str">
            <v>RESUMO  GERENCIAL  DO  MERCADO DE  ENERGIA  ELÉTRICA  DA  ENERSUL  - NOVEMBRO/2001</v>
          </cell>
        </row>
      </sheetData>
      <sheetData sheetId="103">
        <row r="2">
          <cell r="B2" t="str">
            <v>RESUMO  GERENCIAL  DO  MERCADO DE  ENERGIA  ELÉTRICA  DA  ENERSUL  - NOVEMBRO/2001</v>
          </cell>
        </row>
      </sheetData>
      <sheetData sheetId="104"/>
      <sheetData sheetId="105">
        <row r="2">
          <cell r="B2" t="str">
            <v>RESUMO  GERENCIAL  DO  MERCADO DE  ENERGIA  ELÉTRICA  DA  ENERSUL  - NOVEMBRO/2001</v>
          </cell>
        </row>
      </sheetData>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sheetData sheetId="168"/>
      <sheetData sheetId="169"/>
      <sheetData sheetId="170">
        <row r="10">
          <cell r="F10"/>
        </row>
      </sheetData>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sheetData sheetId="19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DEZ96"/>
      <sheetName val="OPJAN"/>
      <sheetName val="OPFEV"/>
      <sheetName val="OPMAR"/>
      <sheetName val="OPABR"/>
      <sheetName val="OPMAI"/>
      <sheetName val="OPJUN"/>
      <sheetName val="OPJUL"/>
      <sheetName val="OPAGO"/>
      <sheetName val="Plan1"/>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FLASH REN"/>
      <sheetName val="2004"/>
      <sheetName val="2005"/>
      <sheetName val="2006"/>
      <sheetName val="2007-REALIZADO"/>
      <sheetName val="2003"/>
      <sheetName val="Apoio"/>
      <sheetName val="Energia"/>
      <sheetName val="Resumo IRT"/>
      <sheetName val="pl atual"/>
    </sheetNames>
    <sheetDataSet>
      <sheetData sheetId="0" refreshError="1"/>
      <sheetData sheetId="1" refreshError="1">
        <row r="6">
          <cell r="W6">
            <v>138834</v>
          </cell>
        </row>
        <row r="45">
          <cell r="W45">
            <v>799</v>
          </cell>
        </row>
      </sheetData>
      <sheetData sheetId="2" refreshError="1">
        <row r="6">
          <cell r="T6">
            <v>87355</v>
          </cell>
        </row>
        <row r="45">
          <cell r="T45">
            <v>616</v>
          </cell>
        </row>
      </sheetData>
      <sheetData sheetId="3" refreshError="1">
        <row r="10">
          <cell r="U10">
            <v>192973</v>
          </cell>
        </row>
        <row r="45">
          <cell r="U45">
            <v>505</v>
          </cell>
        </row>
      </sheetData>
      <sheetData sheetId="4" refreshError="1"/>
      <sheetData sheetId="5" refreshError="1">
        <row r="10">
          <cell r="W10">
            <v>192772</v>
          </cell>
        </row>
        <row r="44">
          <cell r="W44">
            <v>876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BAL2001_Compra MWh"/>
      <sheetName val="BAL2001_Compra kW"/>
      <sheetName val="BAL2001_Venda MWh"/>
      <sheetName val="BAL2001Perdas"/>
      <sheetName val="iperda2001"/>
      <sheetName val="ANALI2001"/>
      <sheetName val="Ramo industrial"/>
      <sheetName val="GTEAIN2001"/>
      <sheetName val="GTEANC2001"/>
      <sheetName val="Ramo comercial"/>
      <sheetName val="GTEACO2001"/>
      <sheetName val="GTEANCCO2001 "/>
      <sheetName val="CONNT2001 "/>
      <sheetName val="NCNT2001"/>
      <sheetName val="FAIXCON2001"/>
      <sheetName val="FAIXNC20010"/>
      <sheetName val="ANNC2001"/>
      <sheetName val="INDI2001"/>
      <sheetName val="Quadro do Bal"/>
      <sheetName val="PDD 05_06"/>
      <sheetName val="VDADOS"/>
      <sheetName val="Plan2"/>
      <sheetName val="Saldo_Caixa"/>
      <sheetName val="Validação"/>
      <sheetName val="Balanço Energético Agosto2001 "/>
      <sheetName val="FL CX Dir"/>
      <sheetName val="Listas"/>
      <sheetName val="Empresas"/>
      <sheetName val="Legenda"/>
      <sheetName val="Base"/>
      <sheetName val="Aux"/>
      <sheetName val="Balanço"/>
      <sheetName val="Lista empresas SAP x BPC"/>
      <sheetName val="Auxiliar"/>
      <sheetName val="Tabelas"/>
      <sheetName val="55.1."/>
      <sheetName val="55.2"/>
      <sheetName val="55.B"/>
      <sheetName val="55.4"/>
      <sheetName val="56"/>
      <sheetName val="57.A"/>
      <sheetName val="57"/>
      <sheetName val="58"/>
      <sheetName val="DRE"/>
      <sheetName val="01 Rev e Reaj Tarifários"/>
      <sheetName val="Cos and taxes"/>
      <sheetName val="TERMOPE"/>
      <sheetName val="Sheet2"/>
      <sheetName val="PG_Absoluto"/>
      <sheetName val="VA e VD OAR"/>
      <sheetName val="ICATU"/>
      <sheetName val="BAL2001_Compra_MWh"/>
      <sheetName val="BAL2001_Compra_kW"/>
      <sheetName val="BAL2001_Venda_MWh"/>
      <sheetName val="Ramo_industrial"/>
      <sheetName val="Ramo_comercial"/>
      <sheetName val="GTEANCCO2001_"/>
      <sheetName val="CONNT2001_"/>
      <sheetName val="Quadro_do_Bal"/>
      <sheetName val="PDD_05_06"/>
      <sheetName val="Balanço_Energético_Agosto2001_"/>
      <sheetName val="FL_CX_Dir"/>
      <sheetName val="Aeronaves"/>
      <sheetName val="U1"/>
      <sheetName val="MUNI X UTD"/>
      <sheetName val="5. Revisão"/>
      <sheetName val="G_LINHAS (Dados)"/>
      <sheetName val="Cutoff Analysis"/>
      <sheetName val="Q3_4"/>
      <sheetName val="A"/>
      <sheetName val="DATABASE_SMF"/>
      <sheetName val="DATABASE_OPER"/>
      <sheetName val="Cases Qualitativos "/>
      <sheetName val="TAB_CASES QUALITATIVOS"/>
      <sheetName val="Lista"/>
      <sheetName val="Plan1"/>
      <sheetName val="Legenda_Status_notas"/>
      <sheetName val="LISTA "/>
      <sheetName val="MP"/>
      <sheetName val="cmi_sp"/>
      <sheetName val="dinamica"/>
      <sheetName val="1º semestre 99"/>
      <sheetName val=" pib brasil ( r$ de 1996 )"/>
      <sheetName val="france"/>
      <sheetName val="italy"/>
      <sheetName val="uk"/>
      <sheetName val="netherlands"/>
      <sheetName val="NCLB_ABRIL_02"/>
      <sheetName val="Lista_empresas_SAP_x_BPC"/>
      <sheetName val="55_1_"/>
      <sheetName val="55_2"/>
      <sheetName val="55_B"/>
      <sheetName val="55_4"/>
      <sheetName val="57_A"/>
      <sheetName val="01_Rev_e_Reaj_Tarifários"/>
      <sheetName val="Cos_and_taxes"/>
      <sheetName val="Calc"/>
      <sheetName val="GoEight"/>
      <sheetName val="GrFour"/>
      <sheetName val="MOne"/>
      <sheetName val="MTwo"/>
      <sheetName val="KOne"/>
      <sheetName val="GoSeven"/>
      <sheetName val="GrThree"/>
      <sheetName val="HTwo"/>
      <sheetName val="JOne"/>
      <sheetName val="gsi_1998"/>
      <sheetName val="JTwo"/>
      <sheetName val="HOne"/>
      <sheetName val="TESTE"/>
      <sheetName val="Parâmetros"/>
      <sheetName val="2022"/>
    </sheetNames>
    <sheetDataSet>
      <sheetData sheetId="0" refreshError="1"/>
      <sheetData sheetId="1" refreshError="1"/>
      <sheetData sheetId="2" refreshError="1"/>
      <sheetData sheetId="3" refreshError="1"/>
      <sheetData sheetId="4" refreshError="1"/>
      <sheetData sheetId="5" refreshError="1"/>
      <sheetData sheetId="6" refreshError="1">
        <row r="4">
          <cell r="A4" t="str">
            <v xml:space="preserve">INDUSTRIAL  </v>
          </cell>
          <cell r="B4">
            <v>99</v>
          </cell>
          <cell r="C4">
            <v>133753</v>
          </cell>
          <cell r="D4">
            <v>144419</v>
          </cell>
          <cell r="E4">
            <v>140945</v>
          </cell>
          <cell r="F4">
            <v>144365</v>
          </cell>
          <cell r="G4">
            <v>142073.09</v>
          </cell>
          <cell r="H4">
            <v>150638.239</v>
          </cell>
          <cell r="I4">
            <v>145184.514</v>
          </cell>
          <cell r="J4">
            <v>147534.133</v>
          </cell>
          <cell r="K4">
            <v>149810</v>
          </cell>
          <cell r="L4">
            <v>147978</v>
          </cell>
          <cell r="M4">
            <v>155729.432</v>
          </cell>
          <cell r="N4">
            <v>155814.239</v>
          </cell>
        </row>
        <row r="12">
          <cell r="A12" t="str">
            <v>RESIDENCIAL</v>
          </cell>
          <cell r="B12">
            <v>99</v>
          </cell>
          <cell r="C12">
            <v>218458.595</v>
          </cell>
          <cell r="D12">
            <v>217490.33</v>
          </cell>
          <cell r="E12">
            <v>214085.88200000001</v>
          </cell>
          <cell r="F12">
            <v>230907.03099999999</v>
          </cell>
          <cell r="G12">
            <v>219377.39</v>
          </cell>
          <cell r="H12">
            <v>201669.64799999999</v>
          </cell>
          <cell r="I12">
            <v>198182.228</v>
          </cell>
          <cell r="J12">
            <v>188303.59400000001</v>
          </cell>
          <cell r="K12">
            <v>198250.54199999999</v>
          </cell>
          <cell r="L12">
            <v>198474.965</v>
          </cell>
          <cell r="M12">
            <v>213995.86300000001</v>
          </cell>
          <cell r="N12">
            <v>214654.848</v>
          </cell>
        </row>
        <row r="22">
          <cell r="B22">
            <v>2000</v>
          </cell>
          <cell r="C22">
            <v>120263.65300000001</v>
          </cell>
          <cell r="D22">
            <v>122275.802</v>
          </cell>
          <cell r="E22">
            <v>127182.753</v>
          </cell>
          <cell r="F22">
            <v>124675.583</v>
          </cell>
          <cell r="G22">
            <v>118148.91099999999</v>
          </cell>
          <cell r="H22">
            <v>120971.46799999999</v>
          </cell>
          <cell r="I22">
            <v>115341.889</v>
          </cell>
          <cell r="J22">
            <v>112336.709</v>
          </cell>
          <cell r="K22">
            <v>119069.628</v>
          </cell>
          <cell r="L22">
            <v>117866.136</v>
          </cell>
          <cell r="M22">
            <v>123301.469</v>
          </cell>
          <cell r="N22">
            <v>130784.90399999999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ow r="1">
          <cell r="A1" t="str">
            <v>Município</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A1" t="str">
            <v>PROJETO</v>
          </cell>
        </row>
      </sheetData>
      <sheetData sheetId="89"/>
      <sheetData sheetId="90"/>
      <sheetData sheetId="91"/>
      <sheetData sheetId="92"/>
      <sheetData sheetId="93"/>
      <sheetData sheetId="94"/>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CVA_Projetada12meses"/>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LISTA_SUSPENSA"/>
      <sheetName val="MENSAL"/>
      <sheetName val="FLASH REN"/>
      <sheetName val="Dados_de_Entrada_-_Planejamento"/>
      <sheetName val="0_&lt;_VCM_&lt;_1_350"/>
      <sheetName val="_PIB_Brasil_(_R$_de_1996_)"/>
      <sheetName val="Dados_mensais"/>
      <sheetName val="Matriz_de_covariância"/>
      <sheetName val="tar__media"/>
      <sheetName val="Compra_de_Energia"/>
      <sheetName val="FLASH_R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cscve"/>
      <sheetName val="PPA Tariff"/>
      <sheetName val="DEC FEC 02 BD"/>
      <sheetName val="PLAN MANUT"/>
      <sheetName val="Reforma Secundária"/>
      <sheetName val="CP"/>
      <sheetName val="DE PARA"/>
      <sheetName val="FLC.COMPL"/>
      <sheetName val="Lists"/>
      <sheetName val="Customer Lists"/>
      <sheetName val="RT RI"/>
      <sheetName val="Compra - MWh"/>
      <sheetName val="Campiche"/>
      <sheetName val="USS99"/>
      <sheetName val="Subsistemas Andres"/>
      <sheetName val="Ref. Materiales"/>
      <sheetName val="Subsistemas DPP"/>
      <sheetName val="Причины"/>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Plan1"/>
      <sheetName val="ParâmetrosGerais"/>
      <sheetName val="Centro de Custos e Classes"/>
      <sheetName val="Datos"/>
      <sheetName val="Dashboard"/>
      <sheetName val="øYñf"/>
      <sheetName val=""/>
      <sheetName val="AUXILIAR"/>
      <sheetName val="São Paulo"/>
      <sheetName val="Mapping"/>
      <sheetName val="Title_Page"/>
      <sheetName val="Inc__H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
      <sheetName val="Gen-2"/>
      <sheetName val="Index (2)"/>
      <sheetName val="IC_A"/>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CVA_Projetada12meses"/>
      <sheetName val="Classes_Custos"/>
      <sheetName val="Neutralidade"/>
      <sheetName val="vinc"/>
      <sheetName val="CA e atividade"/>
      <sheetName val="2006-08"/>
      <sheetName val="2006-12"/>
      <sheetName val="2006-07"/>
      <sheetName val="2006-11"/>
      <sheetName val="2006-10"/>
      <sheetName val="2006-09"/>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Title_Page2"/>
      <sheetName val="Inc__HR2"/>
      <sheetName val="PPA_Tariff2"/>
      <sheetName val="DEC_FEC_02_BD2"/>
      <sheetName val="PLAN_MANUT2"/>
      <sheetName val="Reforma_Secundária2"/>
      <sheetName val="DE_PARA2"/>
      <sheetName val="FLC_COMPL2"/>
      <sheetName val="Customer_Lists2"/>
      <sheetName val="RT_RI2"/>
      <sheetName val="Compra_-_MWh2"/>
      <sheetName val="Subsistemas_Andres2"/>
      <sheetName val="Ref__Materiales2"/>
      <sheetName val="Subsistemas_DPP2"/>
      <sheetName val="99_cons_YTD1"/>
      <sheetName val="Returns_USD1"/>
      <sheetName val="AUT__TRSFT1"/>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ELETROPAULO_capacidade_nova"/>
      <sheetName val="Lookups"/>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Parque Gerador"/>
      <sheetName val="2007-04"/>
      <sheetName val="2007-08"/>
      <sheetName val="2007-12"/>
      <sheetName val="2007-02"/>
      <sheetName val="2007-01"/>
      <sheetName val="2007-07"/>
      <sheetName val="2007-06"/>
      <sheetName val="2007-05"/>
      <sheetName val="2007-03"/>
      <sheetName val="2007-11"/>
      <sheetName val="2007-10"/>
      <sheetName val="2007-09"/>
      <sheetName val="Resumo detalhado"/>
      <sheetName val="Title_Page3"/>
      <sheetName val="Inc__HR3"/>
      <sheetName val="PPA_Tariff3"/>
      <sheetName val="DEC_FEC_02_BD3"/>
      <sheetName val="PLAN_MANUT3"/>
      <sheetName val="Reforma_Secundária3"/>
      <sheetName val="FLC_COMPL3"/>
      <sheetName val="Customer_Lists3"/>
      <sheetName val="DE_PARA3"/>
      <sheetName val="Compra_-_MWh3"/>
      <sheetName val="RT_RI3"/>
      <sheetName val="Subsistemas_Andres3"/>
      <sheetName val="Ref__Materiales3"/>
      <sheetName val="Subsistemas_DPP3"/>
      <sheetName val="Demanda_nova_ou_edição1"/>
      <sheetName val="CA_por_Gerência1"/>
      <sheetName val="Categ_Valor___Classe_de_custo1"/>
      <sheetName val="Critérios_priorização1"/>
      <sheetName val="Centro_de_Planejamento1"/>
      <sheetName val="Centro_de_custo1"/>
      <sheetName val="Centro_de_Custos_e_Classes1"/>
      <sheetName val="São_Paulo1"/>
      <sheetName val="99_cons_YTD2"/>
      <sheetName val="Returns_USD2"/>
      <sheetName val="AUT__TRSFT2"/>
      <sheetName val="RP-101_2_1_1"/>
      <sheetName val="OBRA_VIAL_S21"/>
      <sheetName val="CCMM_Enap1"/>
      <sheetName val="Inicio_Análisis_Cuentas1"/>
      <sheetName val="General_Data1"/>
      <sheetName val="AMORT_20101"/>
      <sheetName val="RLI_(AII-1)1"/>
      <sheetName val="_AnexoOpDiv991"/>
      <sheetName val="AII-0_1"/>
      <sheetName val="Index_(2)1"/>
      <sheetName val="ANEXO_18471"/>
      <sheetName val="ANEXO_141"/>
      <sheetName val="Report_11"/>
      <sheetName val="ELETROPAULO_capacidade_nova1"/>
      <sheetName val="CA_e_atividade"/>
      <sheetName val="Dados_de_Entrada_-_Planejamento"/>
      <sheetName val="0_&lt;_VCM_&lt;_1_350"/>
      <sheetName val="_PIB_Brasil_(_R$_de_1996_)"/>
      <sheetName val="Dados_mensais"/>
      <sheetName val="Matriz_de_covariância"/>
      <sheetName val="tar__media"/>
      <sheetName val="Compra_de_Energia"/>
      <sheetName val="FLASH_REN"/>
      <sheetName val="DADOS"/>
      <sheetName val="TOTCO"/>
      <sheetName val="n"/>
      <sheetName val="Patrimonio 30.09.04"/>
      <sheetName val="ANEXO 1847 (2)"/>
      <sheetName val="1846 (ANEXOS)"/>
      <sheetName val="Sheet1"/>
      <sheetName val="OR AT2018"/>
      <sheetName val="Dados de relacionamento"/>
      <sheetName val="AGENCIA DE COBRANÇA"/>
      <sheetName val="BADNETMini"/>
      <sheetName val="Formule"/>
      <sheetName val="Title_Page4"/>
      <sheetName val="Inc__HR4"/>
      <sheetName val="PPA_Tariff4"/>
      <sheetName val="DEC_FEC_02_BD4"/>
      <sheetName val="PLAN_MANUT4"/>
      <sheetName val="Reforma_Secundária4"/>
      <sheetName val="FLC_COMPL4"/>
      <sheetName val="Customer_Lists4"/>
      <sheetName val="DE_PARA4"/>
      <sheetName val="Compra_-_MWh4"/>
      <sheetName val="RT_RI4"/>
      <sheetName val="Subsistemas_Andres4"/>
      <sheetName val="Ref__Materiales4"/>
      <sheetName val="Subsistemas_DPP4"/>
      <sheetName val="Demanda_nova_ou_edição2"/>
      <sheetName val="CA_por_Gerência2"/>
      <sheetName val="Categ_Valor___Classe_de_custo2"/>
      <sheetName val="Critérios_priorização2"/>
      <sheetName val="Centro_de_Planejamento2"/>
      <sheetName val="Centro_de_custo2"/>
      <sheetName val="Centro_de_Custos_e_Classes2"/>
      <sheetName val="São_Paulo2"/>
      <sheetName val="99_cons_YTD3"/>
      <sheetName val="Returns_USD3"/>
      <sheetName val="AUT__TRSFT3"/>
      <sheetName val="RP-101_2_1_2"/>
      <sheetName val="OBRA_VIAL_S22"/>
      <sheetName val="CCMM_Enap2"/>
      <sheetName val="Inicio_Análisis_Cuentas2"/>
      <sheetName val="General_Data2"/>
      <sheetName val="AMORT_20102"/>
      <sheetName val="RLI_(AII-1)2"/>
      <sheetName val="_AnexoOpDiv992"/>
      <sheetName val="AII-0_2"/>
      <sheetName val="Index_(2)2"/>
      <sheetName val="ANEXO_18472"/>
      <sheetName val="ANEXO_142"/>
      <sheetName val="Report_12"/>
      <sheetName val="ELETROPAULO_capacidade_nova2"/>
      <sheetName val="CA_e_atividade1"/>
      <sheetName val="Dados_de_Entrada_-_Planejament1"/>
      <sheetName val="0_&lt;_VCM_&lt;_1_3501"/>
      <sheetName val="_PIB_Brasil_(_R$_de_1996_)1"/>
      <sheetName val="Dados_mensais1"/>
      <sheetName val="Matriz_de_covariância1"/>
      <sheetName val="tar__media1"/>
      <sheetName val="Compra_de_Energia1"/>
      <sheetName val="FLASH_REN1"/>
      <sheetName val="Parque_Gerador"/>
      <sheetName val="Resumo_detalhado"/>
      <sheetName val=" "/>
      <sheetName val="P&amp;L CCI Detail"/>
      <sheetName val="Cash CCI Detail"/>
      <sheetName val="Budget"/>
      <sheetName val="Current Year"/>
      <sheetName val="Previous Year"/>
      <sheetName val="Patrimonio_30_09_04"/>
      <sheetName val="ANEXO_1847_(2)"/>
      <sheetName val="1846_(ANEXOS)"/>
      <sheetName val="OR_AT2018"/>
      <sheetName val="_"/>
      <sheetName val="P&amp;L_CCI_Detail"/>
      <sheetName val="Cash_CCI_Detail"/>
      <sheetName val="Current_Year"/>
      <sheetName val="Previous_Year"/>
      <sheetName val="ICATU"/>
      <sheetName val="prop2"/>
      <sheetName val="consol"/>
      <sheetName val="cp121999"/>
      <sheetName val="1º semestre 99"/>
      <sheetName val="4-RCDP-2001"/>
      <sheetName val="revenues cp"/>
      <sheetName val="2010-2015"/>
      <sheetName val="fin lp"/>
      <sheetName val="Sheet2"/>
      <sheetName val="Service Offerings to Top-20"/>
      <sheetName val="Logistics Out. by Region"/>
      <sheetName val="Revenue by Segment"/>
      <sheetName val="Facilities Overview"/>
      <sheetName val="Control"/>
      <sheetName val="Sch15 Guarantees"/>
      <sheetName val="sales vol."/>
      <sheetName val="fut_jurosanual"/>
      <sheetName val="fut_juros"/>
      <sheetName val="Swaps"/>
      <sheetName val="fut_dolar"/>
      <sheetName val="Plan4"/>
      <sheetName val="DCF Assumptions"/>
      <sheetName val="PV Calcs"/>
      <sheetName val="RP2"/>
      <sheetName val="GoSeven/"/>
      <sheetName val="GoEight/"/>
      <sheetName val="GrThree/"/>
      <sheetName val="GrFour/"/>
      <sheetName val="HOne/"/>
      <sheetName val="HTwo/"/>
      <sheetName val="JOne/"/>
      <sheetName val="JTwo/"/>
      <sheetName val="KOne/"/>
      <sheetName val="MOne/"/>
      <sheetName val="MTwo/"/>
      <sheetName val="Calc/"/>
      <sheetName val="DCF_Assumptions"/>
      <sheetName val="PV_Calcs"/>
      <sheetName val="DCF_Assumptions1"/>
      <sheetName val="PV_Calcs1"/>
      <sheetName val="DCF_Assumptions2"/>
      <sheetName val="PV_Calcs2"/>
      <sheetName val="DCF_Assumptions3"/>
      <sheetName val="PV_Calcs3"/>
      <sheetName val="Index_(2)3"/>
      <sheetName val="Title_Page5"/>
      <sheetName val="Inc__HR5"/>
      <sheetName val="DCF_Assumptions4"/>
      <sheetName val="PV_Calcs4"/>
      <sheetName val="Index_(2)4"/>
      <sheetName val="Title_Page6"/>
      <sheetName val="Inc__HR6"/>
      <sheetName val="DCF_Assumptions5"/>
      <sheetName val="PV_Calcs5"/>
      <sheetName val="Index_(2)5"/>
      <sheetName val="Resumo Fatur."/>
      <sheetName val="INDICADO"/>
      <sheetName val="[cscve.xls]GoSeven/"/>
      <sheetName val="[cscve.xls]GoEight/"/>
      <sheetName val="[cscve.xls]GrThree/"/>
      <sheetName val="[cscve.xls]GrFour/"/>
      <sheetName val="[cscve.xls]HOne/"/>
      <sheetName val="[cscve.xls]HTwo/"/>
      <sheetName val="[cscve.xls]JOne/"/>
      <sheetName val="[cscve.xls]JTwo/"/>
      <sheetName val="[cscve.xls]KOne/"/>
      <sheetName val="[cscve.xls]MOne/"/>
      <sheetName val="[cscve.xls]MTwo/"/>
      <sheetName val="[cscve.xls]Calc/"/>
      <sheetName val="ar aging"/>
      <sheetName val="PARAMETER"/>
      <sheetName val="DATENHALTUNG"/>
      <sheetName val="Balance Sheet"/>
      <sheetName val="Profit and Loss"/>
      <sheetName val="Sales Officer Sales MIS"/>
      <sheetName val="_AcquirorPFInputs"/>
      <sheetName val="_TargetPFInputs"/>
      <sheetName val="TargetOverview"/>
      <sheetName val="RET"/>
      <sheetName val="ID set UP"/>
      <sheetName val="Charts"/>
      <sheetName val="???????"/>
      <sheetName val="model"/>
      <sheetName val="Assum"/>
      <sheetName val="bp"/>
      <sheetName val="Lead"/>
      <sheetName val="Newark"/>
    </sheetNames>
    <sheetDataSet>
      <sheetData sheetId="0" refreshError="1"/>
      <sheetData sheetId="1" refreshError="1"/>
      <sheetData sheetId="2" refreshError="1"/>
      <sheetData sheetId="3" refreshError="1"/>
      <sheetData sheetId="4" refreshError="1"/>
      <sheetData sheetId="5" refreshError="1">
        <row r="8">
          <cell r="A8">
            <v>5</v>
          </cell>
        </row>
        <row r="90">
          <cell r="B90">
            <v>11.682603967871998</v>
          </cell>
          <cell r="D90">
            <v>13.238451600000001</v>
          </cell>
        </row>
        <row r="91">
          <cell r="B91">
            <v>11.7660115675392</v>
          </cell>
          <cell r="D91">
            <v>13.305718800000001</v>
          </cell>
        </row>
        <row r="92">
          <cell r="B92">
            <v>11.849419167206399</v>
          </cell>
          <cell r="D92">
            <v>13.372986000000001</v>
          </cell>
        </row>
        <row r="93">
          <cell r="B93">
            <v>11.932826766873598</v>
          </cell>
          <cell r="D93">
            <v>13.440253200000001</v>
          </cell>
        </row>
        <row r="94">
          <cell r="B94">
            <v>12.016234366540798</v>
          </cell>
          <cell r="D94">
            <v>13.507520400000001</v>
          </cell>
        </row>
        <row r="95">
          <cell r="B95">
            <v>12.099641966208001</v>
          </cell>
          <cell r="D95">
            <v>13.574787600000001</v>
          </cell>
        </row>
        <row r="96">
          <cell r="B96">
            <v>12.183049565875198</v>
          </cell>
          <cell r="D96">
            <v>13.6420548</v>
          </cell>
        </row>
        <row r="97">
          <cell r="B97">
            <v>12.266457165542398</v>
          </cell>
          <cell r="D97">
            <v>13.709322</v>
          </cell>
        </row>
        <row r="98">
          <cell r="B98">
            <v>12.349864765209599</v>
          </cell>
          <cell r="D98">
            <v>13.7765892</v>
          </cell>
        </row>
        <row r="99">
          <cell r="B99">
            <v>12.433272364876798</v>
          </cell>
          <cell r="D99">
            <v>13.8438564</v>
          </cell>
        </row>
        <row r="100">
          <cell r="B100">
            <v>14.355798864</v>
          </cell>
          <cell r="D100">
            <v>13.9111236</v>
          </cell>
        </row>
        <row r="101">
          <cell r="B101">
            <v>14.4086274816</v>
          </cell>
          <cell r="D101">
            <v>13.9783908</v>
          </cell>
        </row>
        <row r="102">
          <cell r="B102">
            <v>14.461456099200001</v>
          </cell>
          <cell r="D102">
            <v>14.045658</v>
          </cell>
        </row>
        <row r="103">
          <cell r="B103">
            <v>14.514284716800002</v>
          </cell>
          <cell r="D103">
            <v>14.112925199999999</v>
          </cell>
        </row>
        <row r="104">
          <cell r="B104">
            <v>14.5671133344</v>
          </cell>
          <cell r="D104">
            <v>14.180192399999999</v>
          </cell>
        </row>
        <row r="105">
          <cell r="B105">
            <v>14.619941952</v>
          </cell>
          <cell r="D105">
            <v>14.247459600000001</v>
          </cell>
        </row>
        <row r="106">
          <cell r="B106">
            <v>14.672770569600001</v>
          </cell>
          <cell r="D106">
            <v>14.314726800000001</v>
          </cell>
        </row>
        <row r="107">
          <cell r="B107">
            <v>14.725599187200002</v>
          </cell>
          <cell r="D107">
            <v>14.381994000000001</v>
          </cell>
        </row>
        <row r="108">
          <cell r="B108">
            <v>14.7784278048</v>
          </cell>
          <cell r="D108">
            <v>14.4492612</v>
          </cell>
        </row>
        <row r="109">
          <cell r="B109">
            <v>14.831256422400001</v>
          </cell>
          <cell r="D109">
            <v>14.5165284</v>
          </cell>
        </row>
        <row r="110">
          <cell r="B110">
            <v>14.88408504</v>
          </cell>
          <cell r="D110">
            <v>14.5837956</v>
          </cell>
        </row>
        <row r="111">
          <cell r="B111">
            <v>14.936913657600003</v>
          </cell>
        </row>
        <row r="112">
          <cell r="B112">
            <v>14.989742275200001</v>
          </cell>
        </row>
        <row r="113">
          <cell r="B113">
            <v>15.042570892800001</v>
          </cell>
        </row>
        <row r="114">
          <cell r="B114">
            <v>15.0953995104</v>
          </cell>
        </row>
        <row r="115">
          <cell r="B115">
            <v>15.148228128000003</v>
          </cell>
        </row>
        <row r="116">
          <cell r="B116">
            <v>15.201056745600001</v>
          </cell>
        </row>
        <row r="117">
          <cell r="B117">
            <v>15.2538853632</v>
          </cell>
        </row>
        <row r="118">
          <cell r="B118">
            <v>15.306713980800001</v>
          </cell>
        </row>
        <row r="119">
          <cell r="B119">
            <v>15.359542598400003</v>
          </cell>
        </row>
        <row r="120">
          <cell r="B120">
            <v>15.412371216</v>
          </cell>
        </row>
        <row r="121">
          <cell r="B121">
            <v>15.4651998336</v>
          </cell>
        </row>
        <row r="122">
          <cell r="B122">
            <v>15.518028451200001</v>
          </cell>
        </row>
        <row r="123">
          <cell r="B123">
            <v>15.570857068800002</v>
          </cell>
        </row>
        <row r="124">
          <cell r="B124">
            <v>15.623685686400002</v>
          </cell>
        </row>
        <row r="125">
          <cell r="B125">
            <v>15.676514304000001</v>
          </cell>
        </row>
        <row r="126">
          <cell r="B126">
            <v>15.729342921600001</v>
          </cell>
        </row>
        <row r="127">
          <cell r="B127">
            <v>15.782171539200004</v>
          </cell>
        </row>
        <row r="128">
          <cell r="B128">
            <v>15.835000156800001</v>
          </cell>
        </row>
        <row r="129">
          <cell r="B129">
            <v>15.887828774399999</v>
          </cell>
        </row>
        <row r="130">
          <cell r="B130">
            <v>15.940657392000002</v>
          </cell>
        </row>
        <row r="131">
          <cell r="B131">
            <v>15.993486009600002</v>
          </cell>
        </row>
        <row r="132">
          <cell r="B132">
            <v>16.046314627200001</v>
          </cell>
        </row>
        <row r="133">
          <cell r="B133">
            <v>16.0991432448</v>
          </cell>
        </row>
        <row r="134">
          <cell r="B134">
            <v>16.1519718624</v>
          </cell>
        </row>
        <row r="135">
          <cell r="B135">
            <v>16.204800480000003</v>
          </cell>
        </row>
        <row r="136">
          <cell r="B136">
            <v>16.257629097599999</v>
          </cell>
        </row>
        <row r="137">
          <cell r="B137">
            <v>16.310457715200002</v>
          </cell>
        </row>
        <row r="138">
          <cell r="B138">
            <v>16.363286332800001</v>
          </cell>
        </row>
        <row r="139">
          <cell r="B139">
            <v>16.416114950400004</v>
          </cell>
        </row>
        <row r="140">
          <cell r="B140">
            <v>16.468943568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153">
          <cell r="A153">
            <v>150</v>
          </cell>
        </row>
        <row r="154">
          <cell r="A154">
            <v>151</v>
          </cell>
        </row>
        <row r="155">
          <cell r="A155">
            <v>152</v>
          </cell>
        </row>
        <row r="156">
          <cell r="A156">
            <v>153</v>
          </cell>
        </row>
        <row r="157">
          <cell r="A157">
            <v>154</v>
          </cell>
        </row>
        <row r="158">
          <cell r="A158">
            <v>155</v>
          </cell>
        </row>
        <row r="159">
          <cell r="A159">
            <v>156</v>
          </cell>
        </row>
        <row r="160">
          <cell r="A160">
            <v>157</v>
          </cell>
        </row>
        <row r="161">
          <cell r="A161">
            <v>158</v>
          </cell>
        </row>
        <row r="162">
          <cell r="A162">
            <v>159</v>
          </cell>
        </row>
        <row r="163">
          <cell r="A163">
            <v>160</v>
          </cell>
        </row>
        <row r="164">
          <cell r="A164">
            <v>161</v>
          </cell>
        </row>
        <row r="165">
          <cell r="A165">
            <v>162</v>
          </cell>
        </row>
        <row r="166">
          <cell r="A166">
            <v>163</v>
          </cell>
        </row>
        <row r="167">
          <cell r="A167">
            <v>164</v>
          </cell>
        </row>
        <row r="168">
          <cell r="A168">
            <v>165</v>
          </cell>
        </row>
        <row r="169">
          <cell r="A169">
            <v>166</v>
          </cell>
        </row>
        <row r="170">
          <cell r="A170">
            <v>167</v>
          </cell>
        </row>
        <row r="171">
          <cell r="A171">
            <v>168</v>
          </cell>
        </row>
        <row r="172">
          <cell r="A172">
            <v>169</v>
          </cell>
        </row>
        <row r="173">
          <cell r="A173">
            <v>170</v>
          </cell>
        </row>
        <row r="174">
          <cell r="A174">
            <v>171</v>
          </cell>
        </row>
        <row r="175">
          <cell r="A175">
            <v>172</v>
          </cell>
        </row>
        <row r="176">
          <cell r="A176">
            <v>173</v>
          </cell>
        </row>
        <row r="177">
          <cell r="A177">
            <v>174</v>
          </cell>
        </row>
        <row r="178">
          <cell r="A178">
            <v>175</v>
          </cell>
        </row>
        <row r="179">
          <cell r="A179">
            <v>176</v>
          </cell>
        </row>
        <row r="180">
          <cell r="A180">
            <v>177</v>
          </cell>
        </row>
        <row r="181">
          <cell r="A181">
            <v>178</v>
          </cell>
        </row>
        <row r="182">
          <cell r="A182">
            <v>179</v>
          </cell>
        </row>
        <row r="183">
          <cell r="A183">
            <v>180</v>
          </cell>
        </row>
        <row r="184">
          <cell r="A184">
            <v>181</v>
          </cell>
        </row>
        <row r="185">
          <cell r="A185">
            <v>182</v>
          </cell>
        </row>
        <row r="186">
          <cell r="A186">
            <v>183</v>
          </cell>
        </row>
        <row r="187">
          <cell r="A187">
            <v>184</v>
          </cell>
        </row>
        <row r="188">
          <cell r="A188">
            <v>185</v>
          </cell>
        </row>
        <row r="189">
          <cell r="A189">
            <v>186</v>
          </cell>
        </row>
        <row r="190">
          <cell r="A190">
            <v>187</v>
          </cell>
        </row>
        <row r="191">
          <cell r="A191">
            <v>188</v>
          </cell>
        </row>
        <row r="192">
          <cell r="A192">
            <v>189</v>
          </cell>
        </row>
        <row r="193">
          <cell r="A193">
            <v>190</v>
          </cell>
        </row>
        <row r="194">
          <cell r="A194">
            <v>191</v>
          </cell>
        </row>
        <row r="195">
          <cell r="A195">
            <v>192</v>
          </cell>
        </row>
        <row r="196">
          <cell r="A196">
            <v>193</v>
          </cell>
        </row>
        <row r="197">
          <cell r="A197">
            <v>194</v>
          </cell>
        </row>
        <row r="198">
          <cell r="A198">
            <v>195</v>
          </cell>
        </row>
        <row r="199">
          <cell r="A199">
            <v>196</v>
          </cell>
        </row>
        <row r="200">
          <cell r="A200">
            <v>197</v>
          </cell>
        </row>
        <row r="201">
          <cell r="A201">
            <v>198</v>
          </cell>
        </row>
        <row r="202">
          <cell r="A202">
            <v>199</v>
          </cell>
        </row>
        <row r="203">
          <cell r="A203">
            <v>200</v>
          </cell>
        </row>
        <row r="204">
          <cell r="A204">
            <v>201</v>
          </cell>
        </row>
        <row r="205">
          <cell r="A205">
            <v>202</v>
          </cell>
        </row>
        <row r="206">
          <cell r="A206">
            <v>203</v>
          </cell>
        </row>
        <row r="207">
          <cell r="A207">
            <v>204</v>
          </cell>
        </row>
        <row r="208">
          <cell r="A208">
            <v>205</v>
          </cell>
        </row>
        <row r="209">
          <cell r="A209">
            <v>206</v>
          </cell>
        </row>
        <row r="210">
          <cell r="A210">
            <v>207</v>
          </cell>
        </row>
        <row r="211">
          <cell r="A211">
            <v>208</v>
          </cell>
        </row>
        <row r="212">
          <cell r="A212">
            <v>209</v>
          </cell>
        </row>
        <row r="213">
          <cell r="A213">
            <v>210</v>
          </cell>
        </row>
        <row r="214">
          <cell r="A214">
            <v>211</v>
          </cell>
        </row>
        <row r="215">
          <cell r="A215">
            <v>212</v>
          </cell>
        </row>
        <row r="216">
          <cell r="A216">
            <v>213</v>
          </cell>
        </row>
        <row r="217">
          <cell r="A217">
            <v>214</v>
          </cell>
        </row>
        <row r="218">
          <cell r="A218">
            <v>215</v>
          </cell>
        </row>
        <row r="219">
          <cell r="A219">
            <v>216</v>
          </cell>
        </row>
        <row r="220">
          <cell r="A220">
            <v>217</v>
          </cell>
        </row>
        <row r="221">
          <cell r="A221">
            <v>218</v>
          </cell>
        </row>
        <row r="222">
          <cell r="A222">
            <v>219</v>
          </cell>
        </row>
        <row r="223">
          <cell r="A223">
            <v>220</v>
          </cell>
        </row>
        <row r="224">
          <cell r="A224">
            <v>221</v>
          </cell>
        </row>
        <row r="225">
          <cell r="A225">
            <v>222</v>
          </cell>
        </row>
        <row r="226">
          <cell r="A226">
            <v>223</v>
          </cell>
        </row>
        <row r="227">
          <cell r="A227">
            <v>224</v>
          </cell>
        </row>
        <row r="228">
          <cell r="A228">
            <v>225</v>
          </cell>
        </row>
        <row r="229">
          <cell r="A229">
            <v>226</v>
          </cell>
        </row>
        <row r="230">
          <cell r="A230">
            <v>227</v>
          </cell>
        </row>
        <row r="231">
          <cell r="A231">
            <v>228</v>
          </cell>
        </row>
        <row r="232">
          <cell r="A232">
            <v>229</v>
          </cell>
        </row>
        <row r="233">
          <cell r="A233">
            <v>230</v>
          </cell>
        </row>
        <row r="234">
          <cell r="A234">
            <v>231</v>
          </cell>
        </row>
        <row r="235">
          <cell r="A235">
            <v>232</v>
          </cell>
        </row>
        <row r="236">
          <cell r="A236">
            <v>233</v>
          </cell>
        </row>
        <row r="237">
          <cell r="A237">
            <v>234</v>
          </cell>
        </row>
        <row r="238">
          <cell r="A238">
            <v>235</v>
          </cell>
        </row>
        <row r="239">
          <cell r="A239">
            <v>236</v>
          </cell>
        </row>
        <row r="240">
          <cell r="A240">
            <v>237</v>
          </cell>
        </row>
        <row r="241">
          <cell r="A241">
            <v>238</v>
          </cell>
        </row>
        <row r="242">
          <cell r="A242">
            <v>239</v>
          </cell>
        </row>
        <row r="243">
          <cell r="A243">
            <v>240</v>
          </cell>
        </row>
        <row r="244">
          <cell r="A244">
            <v>241</v>
          </cell>
        </row>
        <row r="245">
          <cell r="A245">
            <v>242</v>
          </cell>
        </row>
        <row r="246">
          <cell r="A246">
            <v>243</v>
          </cell>
        </row>
        <row r="247">
          <cell r="A247">
            <v>244</v>
          </cell>
        </row>
        <row r="248">
          <cell r="A248">
            <v>245</v>
          </cell>
        </row>
        <row r="249">
          <cell r="A249">
            <v>246</v>
          </cell>
        </row>
        <row r="250">
          <cell r="A250">
            <v>247</v>
          </cell>
        </row>
        <row r="251">
          <cell r="A251">
            <v>248</v>
          </cell>
        </row>
        <row r="252">
          <cell r="A252">
            <v>249</v>
          </cell>
        </row>
        <row r="253">
          <cell r="A253">
            <v>250</v>
          </cell>
        </row>
        <row r="254">
          <cell r="A254">
            <v>251</v>
          </cell>
        </row>
        <row r="255">
          <cell r="A255">
            <v>252</v>
          </cell>
        </row>
        <row r="256">
          <cell r="A256">
            <v>253</v>
          </cell>
        </row>
        <row r="257">
          <cell r="A257">
            <v>254</v>
          </cell>
        </row>
        <row r="258">
          <cell r="A258">
            <v>255</v>
          </cell>
        </row>
        <row r="259">
          <cell r="A259">
            <v>256</v>
          </cell>
        </row>
        <row r="260">
          <cell r="A260">
            <v>257</v>
          </cell>
        </row>
        <row r="261">
          <cell r="A261">
            <v>258</v>
          </cell>
        </row>
        <row r="262">
          <cell r="A262">
            <v>259</v>
          </cell>
        </row>
        <row r="263">
          <cell r="A263">
            <v>260</v>
          </cell>
        </row>
        <row r="264">
          <cell r="A264">
            <v>261</v>
          </cell>
        </row>
        <row r="265">
          <cell r="A265">
            <v>262</v>
          </cell>
        </row>
        <row r="266">
          <cell r="A266">
            <v>263</v>
          </cell>
        </row>
        <row r="267">
          <cell r="A267">
            <v>264</v>
          </cell>
        </row>
        <row r="268">
          <cell r="A268">
            <v>265</v>
          </cell>
        </row>
        <row r="269">
          <cell r="A269">
            <v>266</v>
          </cell>
        </row>
        <row r="270">
          <cell r="A270">
            <v>267</v>
          </cell>
        </row>
        <row r="271">
          <cell r="A271">
            <v>268</v>
          </cell>
        </row>
        <row r="272">
          <cell r="A272">
            <v>269</v>
          </cell>
        </row>
        <row r="273">
          <cell r="A273">
            <v>270</v>
          </cell>
        </row>
        <row r="274">
          <cell r="A274">
            <v>271</v>
          </cell>
        </row>
        <row r="275">
          <cell r="A275">
            <v>272</v>
          </cell>
        </row>
        <row r="276">
          <cell r="A276">
            <v>273</v>
          </cell>
        </row>
        <row r="277">
          <cell r="A277">
            <v>274</v>
          </cell>
        </row>
        <row r="278">
          <cell r="A278">
            <v>275</v>
          </cell>
        </row>
        <row r="279">
          <cell r="A279">
            <v>276</v>
          </cell>
        </row>
        <row r="280">
          <cell r="A280">
            <v>277</v>
          </cell>
        </row>
        <row r="281">
          <cell r="A281">
            <v>278</v>
          </cell>
        </row>
        <row r="282">
          <cell r="A282">
            <v>279</v>
          </cell>
        </row>
        <row r="283">
          <cell r="A283">
            <v>280</v>
          </cell>
        </row>
        <row r="284">
          <cell r="A284">
            <v>281</v>
          </cell>
        </row>
        <row r="285">
          <cell r="A285">
            <v>282</v>
          </cell>
        </row>
        <row r="286">
          <cell r="A286">
            <v>283</v>
          </cell>
        </row>
        <row r="287">
          <cell r="A287">
            <v>284</v>
          </cell>
        </row>
        <row r="288">
          <cell r="A288">
            <v>285</v>
          </cell>
        </row>
        <row r="289">
          <cell r="A289">
            <v>286</v>
          </cell>
        </row>
        <row r="290">
          <cell r="A290">
            <v>287</v>
          </cell>
        </row>
        <row r="291">
          <cell r="A291">
            <v>288</v>
          </cell>
        </row>
        <row r="292">
          <cell r="A292">
            <v>289</v>
          </cell>
        </row>
        <row r="293">
          <cell r="A293">
            <v>290</v>
          </cell>
        </row>
        <row r="294">
          <cell r="A294">
            <v>291</v>
          </cell>
        </row>
        <row r="295">
          <cell r="A295">
            <v>292</v>
          </cell>
        </row>
        <row r="296">
          <cell r="A296">
            <v>293</v>
          </cell>
        </row>
        <row r="297">
          <cell r="A297">
            <v>294</v>
          </cell>
        </row>
        <row r="298">
          <cell r="A298">
            <v>295</v>
          </cell>
        </row>
        <row r="299">
          <cell r="A299">
            <v>296</v>
          </cell>
        </row>
        <row r="300">
          <cell r="A300">
            <v>297</v>
          </cell>
        </row>
        <row r="301">
          <cell r="A301">
            <v>298</v>
          </cell>
        </row>
        <row r="302">
          <cell r="A302">
            <v>299</v>
          </cell>
        </row>
        <row r="303">
          <cell r="A303">
            <v>300</v>
          </cell>
        </row>
        <row r="304">
          <cell r="A304">
            <v>301</v>
          </cell>
        </row>
        <row r="305">
          <cell r="A305">
            <v>302</v>
          </cell>
        </row>
        <row r="306">
          <cell r="A306">
            <v>303</v>
          </cell>
        </row>
        <row r="307">
          <cell r="A307">
            <v>304</v>
          </cell>
        </row>
        <row r="308">
          <cell r="A308">
            <v>305</v>
          </cell>
        </row>
        <row r="309">
          <cell r="A309">
            <v>306</v>
          </cell>
        </row>
        <row r="310">
          <cell r="A310">
            <v>307</v>
          </cell>
        </row>
        <row r="311">
          <cell r="A311">
            <v>308</v>
          </cell>
        </row>
        <row r="312">
          <cell r="A312">
            <v>309</v>
          </cell>
        </row>
        <row r="313">
          <cell r="A313">
            <v>310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s>
    <sheetDataSet>
      <sheetData sheetId="0" refreshError="1">
        <row r="6">
          <cell r="M6" t="str">
            <v>clientes</v>
          </cell>
        </row>
        <row r="99">
          <cell r="N99">
            <v>0</v>
          </cell>
        </row>
        <row r="100">
          <cell r="N100">
            <v>35630</v>
          </cell>
        </row>
        <row r="101">
          <cell r="N101">
            <v>61689</v>
          </cell>
        </row>
        <row r="102">
          <cell r="N102">
            <v>48610</v>
          </cell>
        </row>
        <row r="103">
          <cell r="N103">
            <v>9.9711000000000005E-4</v>
          </cell>
        </row>
        <row r="104">
          <cell r="N104">
            <v>70198</v>
          </cell>
        </row>
        <row r="105">
          <cell r="N105">
            <v>142000</v>
          </cell>
        </row>
        <row r="106">
          <cell r="N106">
            <v>222637</v>
          </cell>
        </row>
        <row r="107">
          <cell r="N107">
            <v>127424</v>
          </cell>
        </row>
        <row r="108">
          <cell r="N108">
            <v>166861</v>
          </cell>
        </row>
        <row r="109">
          <cell r="N109">
            <v>242000</v>
          </cell>
        </row>
        <row r="110">
          <cell r="N110">
            <v>232769</v>
          </cell>
        </row>
        <row r="112">
          <cell r="N112">
            <v>560000</v>
          </cell>
        </row>
        <row r="113">
          <cell r="N113">
            <v>485000</v>
          </cell>
        </row>
        <row r="114">
          <cell r="N114">
            <v>1433342</v>
          </cell>
        </row>
        <row r="115">
          <cell r="N115">
            <v>2360416</v>
          </cell>
        </row>
        <row r="116">
          <cell r="N116">
            <v>2781000</v>
          </cell>
        </row>
      </sheetData>
      <sheetData sheetId="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95E6-F0D9-4F96-A8CD-8310E1992FC4}">
  <sheetPr>
    <tabColor theme="4"/>
    <pageSetUpPr autoPageBreaks="0" fitToPage="1"/>
  </sheetPr>
  <dimension ref="A1:XFC25"/>
  <sheetViews>
    <sheetView showGridLines="0" showRowColHeaders="0" tabSelected="1" zoomScaleNormal="100" workbookViewId="0"/>
  </sheetViews>
  <sheetFormatPr defaultColWidth="0" defaultRowHeight="15.6" customHeight="1" zeroHeight="1" x14ac:dyDescent="0.3"/>
  <cols>
    <col min="1" max="1" width="9.5546875" style="161" customWidth="1"/>
    <col min="2" max="2" width="9.21875" style="161" customWidth="1"/>
    <col min="3" max="3" width="23.5546875" style="161" customWidth="1"/>
    <col min="4" max="8" width="9.21875" style="161" customWidth="1"/>
    <col min="9" max="9" width="11.77734375" style="161" customWidth="1"/>
    <col min="10" max="10" width="6.77734375" style="161" customWidth="1"/>
    <col min="11" max="11" width="7.21875" style="161" customWidth="1"/>
    <col min="12" max="12" width="9.21875" style="161" customWidth="1"/>
    <col min="13" max="13" width="10.21875" style="161" customWidth="1"/>
    <col min="14" max="14" width="12.44140625" style="161" customWidth="1"/>
    <col min="15" max="15" width="9.21875" style="161" customWidth="1"/>
    <col min="16" max="16" width="4.77734375" style="161" customWidth="1"/>
    <col min="17" max="19" width="9.21875" style="161" hidden="1" customWidth="1"/>
    <col min="20" max="21" width="0" style="161" hidden="1" customWidth="1"/>
    <col min="22" max="22" width="9.21875" style="161" hidden="1" customWidth="1"/>
    <col min="23" max="24" width="0" style="161" hidden="1" customWidth="1"/>
    <col min="25" max="16383" width="9.21875" style="161" hidden="1"/>
    <col min="16384" max="16384" width="23.77734375" style="161" customWidth="1"/>
  </cols>
  <sheetData>
    <row r="1" spans="1:14" s="172" customFormat="1" x14ac:dyDescent="0.3"/>
    <row r="2" spans="1:14" s="172" customFormat="1" x14ac:dyDescent="0.3"/>
    <row r="3" spans="1:14" s="172" customFormat="1" x14ac:dyDescent="0.3"/>
    <row r="4" spans="1:14" s="172" customFormat="1" ht="18" customHeight="1" x14ac:dyDescent="0.3">
      <c r="C4" s="173"/>
      <c r="D4" s="173"/>
      <c r="E4" s="173"/>
      <c r="F4" s="173"/>
      <c r="G4" s="173"/>
      <c r="H4" s="173"/>
      <c r="I4" s="173"/>
    </row>
    <row r="5" spans="1:14" s="172" customFormat="1" ht="18" customHeight="1" x14ac:dyDescent="0.3">
      <c r="D5" s="173"/>
      <c r="E5" s="173"/>
      <c r="F5" s="173"/>
      <c r="G5" s="173"/>
      <c r="H5" s="173"/>
      <c r="I5" s="173"/>
    </row>
    <row r="6" spans="1:14" s="172" customFormat="1" ht="18" customHeight="1" x14ac:dyDescent="0.3">
      <c r="C6" s="191" t="s">
        <v>34</v>
      </c>
    </row>
    <row r="7" spans="1:14" s="172" customFormat="1" ht="18.75" customHeight="1" x14ac:dyDescent="0.3">
      <c r="C7" s="174"/>
      <c r="D7" s="174"/>
      <c r="E7" s="174"/>
    </row>
    <row r="8" spans="1:14" s="172" customFormat="1" ht="9" customHeight="1" x14ac:dyDescent="0.3">
      <c r="C8" s="175"/>
      <c r="D8" s="175"/>
      <c r="E8" s="175"/>
      <c r="F8" s="175"/>
      <c r="G8" s="175"/>
      <c r="H8" s="175"/>
    </row>
    <row r="9" spans="1:14" s="172" customFormat="1" ht="18" x14ac:dyDescent="0.3">
      <c r="A9" s="176"/>
      <c r="C9" s="210" t="s">
        <v>35</v>
      </c>
      <c r="D9" s="177"/>
      <c r="E9" s="177"/>
      <c r="F9" s="177"/>
      <c r="G9" s="177"/>
      <c r="H9" s="177"/>
      <c r="J9" s="178" t="s">
        <v>36</v>
      </c>
      <c r="K9" s="179"/>
      <c r="L9" s="179"/>
      <c r="M9" s="179"/>
      <c r="N9" s="179"/>
    </row>
    <row r="10" spans="1:14" s="172" customFormat="1" x14ac:dyDescent="0.3">
      <c r="A10" s="176"/>
      <c r="C10" s="211" t="s">
        <v>37</v>
      </c>
      <c r="D10" s="175"/>
      <c r="E10" s="175"/>
      <c r="F10" s="175"/>
      <c r="G10" s="175"/>
      <c r="H10" s="175"/>
      <c r="I10" s="180"/>
      <c r="J10" s="171" t="s">
        <v>38</v>
      </c>
      <c r="K10" s="179"/>
      <c r="L10" s="179"/>
      <c r="M10" s="179"/>
      <c r="N10" s="179"/>
    </row>
    <row r="11" spans="1:14" s="172" customFormat="1" x14ac:dyDescent="0.3">
      <c r="A11" s="176"/>
      <c r="C11" s="211" t="s">
        <v>39</v>
      </c>
      <c r="D11" s="175"/>
      <c r="E11" s="175"/>
      <c r="F11" s="175"/>
      <c r="G11" s="175"/>
      <c r="H11" s="175"/>
      <c r="I11" s="180"/>
      <c r="J11" s="171" t="s">
        <v>40</v>
      </c>
      <c r="K11" s="179"/>
      <c r="L11" s="181"/>
      <c r="M11" s="179"/>
      <c r="N11" s="179"/>
    </row>
    <row r="12" spans="1:14" s="172" customFormat="1" x14ac:dyDescent="0.3">
      <c r="A12" s="176"/>
      <c r="C12" s="211" t="s">
        <v>41</v>
      </c>
      <c r="D12" s="175"/>
      <c r="E12" s="175"/>
      <c r="F12" s="175"/>
      <c r="G12" s="175"/>
      <c r="H12" s="175"/>
      <c r="I12" s="180"/>
      <c r="J12" s="171" t="s">
        <v>42</v>
      </c>
      <c r="K12" s="179"/>
      <c r="L12" s="179"/>
      <c r="M12" s="179"/>
      <c r="N12" s="179"/>
    </row>
    <row r="13" spans="1:14" s="172" customFormat="1" x14ac:dyDescent="0.3">
      <c r="A13" s="176"/>
      <c r="C13" s="211" t="s">
        <v>43</v>
      </c>
      <c r="D13" s="175"/>
      <c r="E13" s="175"/>
      <c r="F13" s="175"/>
      <c r="G13" s="175"/>
      <c r="H13" s="175"/>
      <c r="I13" s="180"/>
      <c r="J13" s="171" t="s">
        <v>44</v>
      </c>
      <c r="K13" s="179"/>
      <c r="L13" s="179"/>
      <c r="M13" s="179"/>
      <c r="N13" s="179"/>
    </row>
    <row r="14" spans="1:14" s="172" customFormat="1" ht="18" x14ac:dyDescent="0.3">
      <c r="A14" s="176"/>
      <c r="C14" s="182"/>
      <c r="D14" s="175"/>
      <c r="E14" s="175"/>
      <c r="F14" s="175"/>
      <c r="G14" s="175"/>
      <c r="H14" s="175"/>
      <c r="I14" s="180"/>
      <c r="J14" s="171" t="s">
        <v>45</v>
      </c>
      <c r="K14" s="179"/>
      <c r="L14" s="179"/>
      <c r="M14" s="179"/>
      <c r="N14" s="179"/>
    </row>
    <row r="15" spans="1:14" s="172" customFormat="1" x14ac:dyDescent="0.3">
      <c r="A15" s="176"/>
      <c r="D15" s="175"/>
      <c r="E15" s="175"/>
      <c r="F15" s="175"/>
      <c r="G15" s="175"/>
      <c r="H15" s="175"/>
      <c r="I15" s="180"/>
      <c r="J15" s="179"/>
      <c r="K15" s="179"/>
      <c r="L15" s="179"/>
      <c r="M15" s="179"/>
      <c r="N15" s="179"/>
    </row>
    <row r="16" spans="1:14" s="172" customFormat="1" x14ac:dyDescent="0.3">
      <c r="A16" s="176"/>
      <c r="C16" s="183"/>
      <c r="D16" s="175"/>
      <c r="E16" s="175"/>
      <c r="F16" s="175"/>
      <c r="G16" s="175"/>
      <c r="H16" s="175"/>
      <c r="I16" s="180"/>
      <c r="J16" s="179"/>
      <c r="K16" s="179"/>
      <c r="L16" s="179"/>
      <c r="M16" s="179"/>
      <c r="N16" s="179"/>
    </row>
    <row r="17" spans="1:16" s="172" customFormat="1" x14ac:dyDescent="0.3">
      <c r="A17" s="176"/>
      <c r="C17" s="183"/>
      <c r="D17" s="184"/>
      <c r="E17" s="184"/>
      <c r="F17" s="184"/>
      <c r="G17" s="184"/>
      <c r="H17" s="184"/>
      <c r="I17" s="180"/>
    </row>
    <row r="18" spans="1:16" s="172" customFormat="1" ht="15.75" customHeight="1" x14ac:dyDescent="0.3">
      <c r="A18" s="176"/>
      <c r="C18" s="212" t="s">
        <v>46</v>
      </c>
      <c r="D18" s="213"/>
      <c r="E18" s="213"/>
      <c r="F18" s="213"/>
      <c r="G18" s="213"/>
      <c r="H18" s="213"/>
      <c r="I18" s="213"/>
      <c r="J18" s="213"/>
      <c r="K18" s="213"/>
      <c r="L18" s="213"/>
      <c r="M18" s="213"/>
      <c r="N18" s="213"/>
    </row>
    <row r="19" spans="1:16" s="172" customFormat="1" x14ac:dyDescent="0.3">
      <c r="A19" s="176"/>
      <c r="C19" s="213"/>
      <c r="D19" s="213"/>
      <c r="E19" s="213"/>
      <c r="F19" s="213"/>
      <c r="G19" s="213"/>
      <c r="H19" s="213"/>
      <c r="I19" s="213"/>
      <c r="J19" s="213"/>
      <c r="K19" s="213"/>
      <c r="L19" s="213"/>
      <c r="M19" s="213"/>
      <c r="N19" s="213"/>
    </row>
    <row r="20" spans="1:16" x14ac:dyDescent="0.3">
      <c r="A20" s="163"/>
      <c r="B20" s="172"/>
      <c r="C20" s="185" t="s">
        <v>33</v>
      </c>
      <c r="D20" s="164"/>
      <c r="E20" s="164"/>
      <c r="F20" s="164"/>
      <c r="G20" s="164"/>
      <c r="H20" s="164"/>
      <c r="I20" s="172"/>
      <c r="J20" s="186"/>
      <c r="K20" s="172"/>
      <c r="L20" s="172"/>
      <c r="M20" s="172"/>
      <c r="N20" s="172"/>
    </row>
    <row r="21" spans="1:16" x14ac:dyDescent="0.3">
      <c r="A21" s="165"/>
      <c r="B21" s="172"/>
      <c r="C21" s="183"/>
      <c r="D21" s="164"/>
      <c r="E21" s="164"/>
      <c r="F21" s="175"/>
      <c r="G21" s="164"/>
      <c r="H21" s="164"/>
      <c r="I21" s="180"/>
      <c r="J21" s="187"/>
      <c r="K21" s="172"/>
      <c r="L21" s="172"/>
      <c r="M21" s="172"/>
      <c r="N21" s="172"/>
    </row>
    <row r="22" spans="1:16" x14ac:dyDescent="0.3">
      <c r="A22" s="165"/>
      <c r="B22" s="172"/>
      <c r="C22" s="183"/>
      <c r="D22" s="188"/>
      <c r="E22" s="189"/>
      <c r="F22" s="189"/>
      <c r="G22" s="189"/>
      <c r="H22" s="189"/>
      <c r="I22" s="172"/>
      <c r="J22" s="190"/>
      <c r="K22" s="190"/>
      <c r="L22" s="190"/>
      <c r="M22" s="190"/>
      <c r="N22" s="190"/>
      <c r="O22" s="169"/>
      <c r="P22" s="169"/>
    </row>
    <row r="23" spans="1:16" x14ac:dyDescent="0.3">
      <c r="A23" s="165"/>
      <c r="C23" s="166"/>
      <c r="D23" s="167"/>
      <c r="E23" s="168"/>
      <c r="F23" s="168"/>
      <c r="G23" s="168"/>
      <c r="H23" s="168"/>
      <c r="J23" s="169"/>
      <c r="K23" s="169"/>
      <c r="L23" s="169"/>
      <c r="M23" s="169"/>
      <c r="N23" s="169"/>
      <c r="O23" s="169"/>
      <c r="P23" s="169"/>
    </row>
    <row r="24" spans="1:16" ht="18.75" customHeight="1" x14ac:dyDescent="0.3">
      <c r="A24" s="162"/>
      <c r="C24" s="166"/>
      <c r="D24" s="167"/>
      <c r="E24" s="168"/>
      <c r="F24" s="168"/>
      <c r="G24" s="168"/>
      <c r="H24" s="168"/>
    </row>
    <row r="25" spans="1:16" ht="17.25" customHeight="1" x14ac:dyDescent="0.3">
      <c r="C25" s="170"/>
      <c r="D25" s="168"/>
      <c r="E25" s="168"/>
      <c r="F25" s="168"/>
      <c r="G25" s="168"/>
      <c r="H25" s="168"/>
    </row>
  </sheetData>
  <hyperlinks>
    <hyperlink ref="C12" location="'Businesses-Clients'!A1" display="Businesses-Clients" xr:uid="{5EC001AD-4506-49BE-A34B-5B373E237860}"/>
    <hyperlink ref="C10" location="'Verticals Income Statements'!A1" display="Verticals Income Statements*" xr:uid="{8730F1E1-330C-48A0-BE38-F3B3FF9D54A7}"/>
    <hyperlink ref="C11" location="Revenues!A1" display="Revenues" xr:uid="{274B477A-5B8F-4C76-AD4C-ED0ED947D758}"/>
    <hyperlink ref="J12" location="'IFRS-4-Indicators'!A1" display="Indicators" xr:uid="{D10B33CF-BE07-4161-9BF5-BD41060C7E82}"/>
    <hyperlink ref="J14" location="'IFRS-4-Glossary'!A1" display="Glossary" xr:uid="{B433F872-1A4D-414D-BEE2-F353EC63BA64}"/>
    <hyperlink ref="J13" location="Products!A1" display="Products" xr:uid="{D14C2DC5-3B8E-4685-8C07-077676828FB9}"/>
    <hyperlink ref="J11" location="'IFRS-4-I.S.'!A1" display="Consolidated Income Statement" xr:uid="{50AB14BC-9EEF-49CC-BF5A-F3EAFE5E9425}"/>
    <hyperlink ref="J10" location="'IFRS-4-Balance Sheet'!A1" display="Consolidated Balance Sheet" xr:uid="{D565CC82-28A6-41DB-81FD-891894FF612B}"/>
    <hyperlink ref="C13" location="'Operational and Financial Ind.'!A1" display="Operational and Financial Indicators" xr:uid="{0E38EBE2-E5A0-4E3B-AB5F-416A1E62EAB3}"/>
  </hyperlinks>
  <pageMargins left="0.51181102362204722" right="0.51181102362204722" top="0.78740157480314965" bottom="0.78740157480314965" header="0.31496062992125984" footer="0.31496062992125984"/>
  <pageSetup paperSize="9" orientation="landscape" r:id="rId1"/>
  <headerFooter>
    <oddFooter>&amp;L&amp;1#&amp;"Calibri"&amp;10&amp;K000000Confidencial | Compartilhamento Interno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CBDA-685E-43F3-8821-A72629FDC16B}">
  <sheetPr>
    <tabColor theme="1"/>
  </sheetPr>
  <dimension ref="A1:U17"/>
  <sheetViews>
    <sheetView showGridLines="0" zoomScale="90" zoomScaleNormal="90" workbookViewId="0"/>
  </sheetViews>
  <sheetFormatPr defaultColWidth="0" defaultRowHeight="12.6" customHeight="1" zeroHeight="1" x14ac:dyDescent="0.25"/>
  <cols>
    <col min="1" max="20" width="9.44140625" style="192" customWidth="1"/>
    <col min="21" max="21" width="22.5546875" style="192" customWidth="1"/>
    <col min="22" max="16384" width="9.44140625" style="192" hidden="1"/>
  </cols>
  <sheetData>
    <row r="1" spans="1:21" ht="13.2" x14ac:dyDescent="0.25"/>
    <row r="2" spans="1:21" ht="13.2" x14ac:dyDescent="0.25"/>
    <row r="3" spans="1:21" ht="13.2" x14ac:dyDescent="0.25"/>
    <row r="4" spans="1:21" ht="42" customHeight="1" x14ac:dyDescent="0.25"/>
    <row r="5" spans="1:21" ht="13.2" x14ac:dyDescent="0.25">
      <c r="A5" s="195" t="s">
        <v>45</v>
      </c>
      <c r="B5" s="195"/>
      <c r="C5" s="195"/>
      <c r="D5" s="195"/>
      <c r="E5" s="195"/>
      <c r="F5" s="194"/>
      <c r="G5" s="194"/>
      <c r="H5" s="194"/>
      <c r="I5" s="194"/>
      <c r="J5" s="194"/>
      <c r="K5" s="193"/>
      <c r="L5" s="193"/>
      <c r="M5" s="193"/>
      <c r="N5" s="193"/>
      <c r="O5" s="193"/>
      <c r="P5" s="193"/>
      <c r="Q5" s="194"/>
      <c r="R5" s="194"/>
      <c r="S5" s="194"/>
      <c r="T5" s="194"/>
      <c r="U5" s="194"/>
    </row>
    <row r="6" spans="1:21" ht="13.2" x14ac:dyDescent="0.25">
      <c r="A6" s="196" t="s">
        <v>47</v>
      </c>
      <c r="B6" s="196"/>
      <c r="C6" s="196"/>
      <c r="D6" s="196"/>
      <c r="E6" s="196"/>
      <c r="F6" s="194"/>
      <c r="G6" s="194"/>
      <c r="H6" s="194"/>
      <c r="I6" s="194"/>
      <c r="J6" s="194"/>
      <c r="K6" s="193"/>
      <c r="L6" s="193"/>
      <c r="M6" s="193"/>
      <c r="N6" s="193"/>
      <c r="O6" s="193"/>
      <c r="P6" s="193"/>
      <c r="Q6" s="194"/>
      <c r="R6" s="194"/>
      <c r="S6" s="194"/>
      <c r="T6" s="194"/>
      <c r="U6" s="194"/>
    </row>
    <row r="7" spans="1:21" ht="13.2" customHeight="1" x14ac:dyDescent="0.25">
      <c r="A7" s="196" t="s">
        <v>48</v>
      </c>
      <c r="B7" s="196"/>
      <c r="C7" s="196"/>
      <c r="D7" s="196"/>
      <c r="E7" s="196"/>
      <c r="F7" s="196"/>
      <c r="G7" s="196"/>
      <c r="H7" s="196"/>
      <c r="I7" s="196"/>
      <c r="J7" s="196"/>
      <c r="K7" s="196"/>
      <c r="L7" s="196"/>
      <c r="M7" s="196"/>
      <c r="N7" s="196"/>
      <c r="O7" s="196"/>
      <c r="P7" s="196"/>
      <c r="Q7" s="196"/>
      <c r="R7" s="196"/>
      <c r="S7" s="196"/>
      <c r="T7" s="196"/>
      <c r="U7" s="196"/>
    </row>
    <row r="8" spans="1:21" ht="13.2" customHeight="1" x14ac:dyDescent="0.25">
      <c r="A8" s="196" t="s">
        <v>49</v>
      </c>
      <c r="B8" s="196"/>
      <c r="C8" s="196"/>
      <c r="D8" s="196"/>
      <c r="E8" s="196"/>
      <c r="F8" s="196"/>
      <c r="G8" s="196"/>
      <c r="H8" s="196"/>
      <c r="I8" s="196"/>
      <c r="J8" s="196"/>
      <c r="K8" s="196"/>
      <c r="L8" s="196"/>
      <c r="M8" s="196"/>
      <c r="N8" s="196"/>
      <c r="O8" s="196"/>
      <c r="P8" s="196"/>
      <c r="Q8" s="196"/>
      <c r="R8" s="196"/>
      <c r="S8" s="196"/>
      <c r="T8" s="196"/>
      <c r="U8" s="196"/>
    </row>
    <row r="9" spans="1:21" ht="13.2" customHeight="1" x14ac:dyDescent="0.25">
      <c r="A9" s="196" t="s">
        <v>50</v>
      </c>
      <c r="B9" s="196"/>
      <c r="C9" s="196"/>
      <c r="D9" s="196"/>
      <c r="E9" s="196"/>
      <c r="F9" s="196"/>
      <c r="G9" s="196"/>
      <c r="H9" s="196"/>
      <c r="I9" s="196"/>
      <c r="J9" s="196"/>
      <c r="K9" s="196"/>
      <c r="L9" s="196"/>
      <c r="M9" s="196"/>
      <c r="N9" s="196"/>
      <c r="O9" s="196"/>
      <c r="P9" s="196"/>
      <c r="Q9" s="196"/>
      <c r="R9" s="196"/>
      <c r="S9" s="196"/>
      <c r="T9" s="196"/>
      <c r="U9" s="196"/>
    </row>
    <row r="10" spans="1:21" ht="13.2" customHeight="1" x14ac:dyDescent="0.25">
      <c r="A10" s="196" t="s">
        <v>51</v>
      </c>
      <c r="B10" s="196"/>
      <c r="C10" s="196"/>
      <c r="D10" s="196"/>
      <c r="E10" s="196"/>
      <c r="F10" s="196"/>
      <c r="G10" s="196"/>
      <c r="H10" s="196"/>
      <c r="I10" s="196"/>
      <c r="J10" s="196"/>
      <c r="K10" s="196"/>
      <c r="L10" s="196"/>
      <c r="M10" s="196"/>
      <c r="N10" s="196"/>
      <c r="O10" s="196"/>
      <c r="P10" s="196"/>
      <c r="Q10" s="196"/>
      <c r="R10" s="196"/>
      <c r="S10" s="196"/>
      <c r="T10" s="196"/>
      <c r="U10" s="196"/>
    </row>
    <row r="11" spans="1:21" ht="13.2" customHeight="1" x14ac:dyDescent="0.25">
      <c r="A11" s="196" t="s">
        <v>52</v>
      </c>
      <c r="B11" s="196"/>
      <c r="C11" s="196"/>
      <c r="D11" s="196"/>
      <c r="E11" s="196"/>
      <c r="F11" s="196"/>
      <c r="G11" s="196"/>
      <c r="H11" s="196"/>
      <c r="I11" s="196"/>
      <c r="J11" s="196"/>
      <c r="K11" s="196"/>
      <c r="L11" s="196"/>
      <c r="M11" s="196"/>
      <c r="N11" s="196"/>
      <c r="O11" s="196"/>
      <c r="P11" s="196"/>
      <c r="Q11" s="196"/>
      <c r="R11" s="196"/>
      <c r="S11" s="196"/>
      <c r="T11" s="196"/>
      <c r="U11" s="196"/>
    </row>
    <row r="12" spans="1:21" ht="13.2" customHeight="1" x14ac:dyDescent="0.25">
      <c r="A12" s="196" t="s">
        <v>53</v>
      </c>
      <c r="B12" s="196"/>
      <c r="C12" s="196"/>
      <c r="D12" s="196"/>
      <c r="E12" s="196"/>
      <c r="F12" s="196"/>
      <c r="G12" s="196"/>
      <c r="H12" s="196"/>
      <c r="I12" s="196"/>
      <c r="J12" s="196"/>
      <c r="K12" s="196"/>
      <c r="L12" s="196"/>
      <c r="M12" s="196"/>
      <c r="N12" s="196"/>
      <c r="O12" s="196"/>
      <c r="P12" s="196"/>
      <c r="Q12" s="196"/>
      <c r="R12" s="196"/>
      <c r="S12" s="196"/>
      <c r="T12" s="196"/>
      <c r="U12" s="196"/>
    </row>
    <row r="13" spans="1:21" ht="13.2" customHeight="1" x14ac:dyDescent="0.25">
      <c r="A13" s="196" t="s">
        <v>54</v>
      </c>
      <c r="B13" s="196"/>
      <c r="C13" s="196"/>
      <c r="D13" s="196"/>
      <c r="E13" s="196"/>
      <c r="F13" s="196"/>
      <c r="G13" s="196"/>
      <c r="H13" s="196"/>
      <c r="I13" s="196"/>
      <c r="J13" s="196"/>
      <c r="K13" s="196"/>
      <c r="L13" s="196"/>
      <c r="M13" s="196"/>
      <c r="N13" s="196"/>
      <c r="O13" s="196"/>
      <c r="P13" s="196"/>
      <c r="Q13" s="196"/>
      <c r="R13" s="196"/>
      <c r="S13" s="196"/>
      <c r="T13" s="196"/>
      <c r="U13" s="196"/>
    </row>
    <row r="14" spans="1:21" ht="13.2" customHeight="1" x14ac:dyDescent="0.25">
      <c r="A14" s="196" t="s">
        <v>55</v>
      </c>
      <c r="B14" s="196"/>
      <c r="C14" s="196"/>
      <c r="D14" s="196"/>
      <c r="E14" s="196"/>
      <c r="F14" s="196"/>
      <c r="G14" s="196"/>
      <c r="H14" s="196"/>
      <c r="I14" s="196"/>
      <c r="J14" s="196"/>
      <c r="K14" s="196"/>
      <c r="L14" s="196"/>
      <c r="M14" s="196"/>
      <c r="N14" s="196"/>
      <c r="O14" s="196"/>
      <c r="P14" s="196"/>
      <c r="Q14" s="196"/>
      <c r="R14" s="196"/>
      <c r="S14" s="196"/>
      <c r="T14" s="196"/>
      <c r="U14" s="196"/>
    </row>
    <row r="15" spans="1:21" ht="13.2" customHeight="1" x14ac:dyDescent="0.25">
      <c r="A15" s="196" t="s">
        <v>56</v>
      </c>
      <c r="B15" s="196"/>
      <c r="C15" s="196"/>
      <c r="D15" s="196"/>
      <c r="E15" s="196"/>
      <c r="F15" s="196"/>
      <c r="G15" s="196"/>
      <c r="H15" s="196"/>
      <c r="I15" s="196"/>
      <c r="J15" s="196"/>
      <c r="K15" s="196"/>
      <c r="L15" s="196"/>
      <c r="M15" s="196"/>
      <c r="N15" s="196"/>
      <c r="O15" s="196"/>
      <c r="P15" s="196"/>
      <c r="Q15" s="196"/>
      <c r="R15" s="196"/>
      <c r="S15" s="196"/>
      <c r="T15" s="196"/>
      <c r="U15" s="196"/>
    </row>
    <row r="16" spans="1:21" ht="13.2" customHeight="1" x14ac:dyDescent="0.25">
      <c r="A16" s="196" t="s">
        <v>57</v>
      </c>
      <c r="B16" s="196"/>
      <c r="C16" s="196"/>
      <c r="D16" s="196"/>
      <c r="E16" s="196"/>
      <c r="F16" s="196"/>
      <c r="G16" s="196"/>
      <c r="H16" s="196"/>
      <c r="I16" s="196"/>
      <c r="J16" s="196"/>
      <c r="K16" s="196"/>
      <c r="L16" s="196"/>
      <c r="M16" s="196"/>
      <c r="N16" s="196"/>
      <c r="O16" s="196"/>
      <c r="P16" s="196"/>
      <c r="Q16" s="196"/>
      <c r="R16" s="196"/>
      <c r="S16" s="196"/>
      <c r="T16" s="196"/>
      <c r="U16" s="196"/>
    </row>
    <row r="17" spans="1:1" ht="13.2" x14ac:dyDescent="0.25">
      <c r="A17" s="196"/>
    </row>
  </sheetData>
  <pageMargins left="0.78740157499999996" right="0.78740157499999996" top="0.984251969" bottom="0.984251969" header="0.49212598499999999" footer="0.49212598499999999"/>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532A-206D-4B38-9E9A-86F9E56EDADD}">
  <sheetPr>
    <tabColor theme="4" tint="0.79998168889431442"/>
  </sheetPr>
  <dimension ref="A1:AR182"/>
  <sheetViews>
    <sheetView showGridLines="0" zoomScale="80" zoomScaleNormal="80" workbookViewId="0">
      <pane xSplit="1" ySplit="4" topLeftCell="E5" activePane="bottomRight" state="frozen"/>
      <selection activeCell="A127" sqref="A127"/>
      <selection pane="topRight" activeCell="A127" sqref="A127"/>
      <selection pane="bottomLeft" activeCell="A127" sqref="A127"/>
      <selection pane="bottomRight"/>
    </sheetView>
  </sheetViews>
  <sheetFormatPr defaultColWidth="0" defaultRowHeight="15" customHeight="1" zeroHeight="1" outlineLevelCol="1" x14ac:dyDescent="0.3"/>
  <cols>
    <col min="1" max="1" width="64.33203125" customWidth="1"/>
    <col min="2" max="5" width="9.33203125" customWidth="1" outlineLevel="1"/>
    <col min="6" max="6" width="9.33203125" customWidth="1"/>
    <col min="7" max="10" width="9.33203125" customWidth="1" outlineLevel="1"/>
    <col min="11" max="11" width="9.33203125" customWidth="1"/>
    <col min="12" max="14" width="9.33203125" customWidth="1" outlineLevel="1"/>
    <col min="15" max="15" width="9.33203125" customWidth="1"/>
    <col min="16" max="16" width="11.33203125" bestFit="1" customWidth="1"/>
    <col min="17" max="17" width="10.5546875" hidden="1" customWidth="1"/>
    <col min="18" max="44" width="0" hidden="1" customWidth="1"/>
    <col min="45" max="16384" width="9.33203125" hidden="1"/>
  </cols>
  <sheetData>
    <row r="1" spans="1:35" ht="15" customHeight="1" x14ac:dyDescent="0.3"/>
    <row r="2" spans="1:35" ht="15" customHeight="1" x14ac:dyDescent="0.3"/>
    <row r="3" spans="1:35" ht="15" customHeight="1" x14ac:dyDescent="0.3"/>
    <row r="4" spans="1:35" ht="14.4" x14ac:dyDescent="0.3">
      <c r="A4" s="31" t="s">
        <v>684</v>
      </c>
      <c r="B4" s="104" t="s">
        <v>116</v>
      </c>
      <c r="C4" s="104" t="s">
        <v>117</v>
      </c>
      <c r="D4" s="104" t="s">
        <v>118</v>
      </c>
      <c r="E4" s="104" t="s">
        <v>119</v>
      </c>
      <c r="F4" s="104">
        <v>2023</v>
      </c>
      <c r="G4" s="104" t="s">
        <v>120</v>
      </c>
      <c r="H4" s="104" t="s">
        <v>121</v>
      </c>
      <c r="I4" s="104" t="s">
        <v>122</v>
      </c>
      <c r="J4" s="104" t="s">
        <v>123</v>
      </c>
      <c r="K4" s="104">
        <v>2024</v>
      </c>
      <c r="L4" s="104" t="s">
        <v>124</v>
      </c>
      <c r="M4" s="104" t="s">
        <v>125</v>
      </c>
      <c r="N4" s="104" t="s">
        <v>127</v>
      </c>
      <c r="O4" s="104" t="s">
        <v>29</v>
      </c>
      <c r="P4" s="130"/>
      <c r="Q4" s="104" t="s">
        <v>125</v>
      </c>
      <c r="R4" s="104" t="s">
        <v>126</v>
      </c>
    </row>
    <row r="5" spans="1:35" s="109" customFormat="1" ht="15" customHeight="1" x14ac:dyDescent="0.25">
      <c r="A5" s="105" t="s">
        <v>58</v>
      </c>
      <c r="B5" s="67">
        <f>B6+B8</f>
        <v>7559.0576747599989</v>
      </c>
      <c r="C5" s="67">
        <f t="shared" ref="C5:J5" si="0">C6+C8</f>
        <v>7897.1330164900028</v>
      </c>
      <c r="D5" s="67">
        <f t="shared" si="0"/>
        <v>8547.1998814899944</v>
      </c>
      <c r="E5" s="67">
        <f t="shared" si="0"/>
        <v>8620.0802320500079</v>
      </c>
      <c r="F5" s="67">
        <f t="shared" si="0"/>
        <v>32623.470804790006</v>
      </c>
      <c r="G5" s="67">
        <f t="shared" si="0"/>
        <v>8642.4103732300009</v>
      </c>
      <c r="H5" s="67">
        <f t="shared" si="0"/>
        <v>8975.9107752399977</v>
      </c>
      <c r="I5" s="67">
        <f t="shared" si="0"/>
        <v>9488.5693896899975</v>
      </c>
      <c r="J5" s="67">
        <f t="shared" si="0"/>
        <v>9835.0467249614248</v>
      </c>
      <c r="K5" s="67">
        <f>K6+K8</f>
        <v>36941.937263121421</v>
      </c>
      <c r="L5" s="67">
        <f>L6+L8</f>
        <v>9900.6480008399994</v>
      </c>
      <c r="M5" s="67">
        <f t="shared" ref="M5:O5" si="1">M6+M8</f>
        <v>10047.574266967798</v>
      </c>
      <c r="N5" s="67">
        <f t="shared" si="1"/>
        <v>10507.458559872204</v>
      </c>
      <c r="O5" s="67">
        <f t="shared" si="1"/>
        <v>30455.680827680004</v>
      </c>
      <c r="P5" s="130"/>
      <c r="Q5" s="135"/>
      <c r="R5" s="106"/>
      <c r="S5" s="106"/>
      <c r="T5" s="106"/>
      <c r="U5" s="106"/>
      <c r="V5" s="106"/>
      <c r="W5" s="106"/>
      <c r="X5" s="106"/>
      <c r="Y5" s="106"/>
      <c r="Z5" s="106"/>
      <c r="AA5" s="106"/>
      <c r="AB5" s="106"/>
      <c r="AC5" s="106"/>
      <c r="AD5" s="107"/>
      <c r="AE5" s="107"/>
      <c r="AF5" s="107"/>
      <c r="AG5" s="107"/>
      <c r="AH5" s="106"/>
      <c r="AI5" s="108"/>
    </row>
    <row r="6" spans="1:35" s="109" customFormat="1" ht="15" customHeight="1" x14ac:dyDescent="0.25">
      <c r="A6" s="91" t="s">
        <v>59</v>
      </c>
      <c r="B6" s="68">
        <f t="shared" ref="B6:O7" si="2">B32+B58+B128</f>
        <v>5693.400474439999</v>
      </c>
      <c r="C6" s="68">
        <f t="shared" si="2"/>
        <v>6009.5993653000023</v>
      </c>
      <c r="D6" s="68">
        <f t="shared" si="2"/>
        <v>6663.6610276299944</v>
      </c>
      <c r="E6" s="68">
        <f t="shared" si="2"/>
        <v>6699.8485611600063</v>
      </c>
      <c r="F6" s="68">
        <f t="shared" si="2"/>
        <v>25066.509428530004</v>
      </c>
      <c r="G6" s="68">
        <f t="shared" si="2"/>
        <v>6492.0694027300005</v>
      </c>
      <c r="H6" s="68">
        <f t="shared" si="2"/>
        <v>6734.6421066199982</v>
      </c>
      <c r="I6" s="68">
        <f t="shared" si="2"/>
        <v>7145.4462706299983</v>
      </c>
      <c r="J6" s="68">
        <f t="shared" si="2"/>
        <v>7428.3566070114257</v>
      </c>
      <c r="K6" s="68">
        <f t="shared" si="2"/>
        <v>27800.514386991425</v>
      </c>
      <c r="L6" s="68">
        <f t="shared" si="2"/>
        <v>7331.9895843799995</v>
      </c>
      <c r="M6" s="68">
        <f t="shared" si="2"/>
        <v>7428.1238577899994</v>
      </c>
      <c r="N6" s="68">
        <f t="shared" si="2"/>
        <v>7802.0845244900047</v>
      </c>
      <c r="O6" s="68">
        <f t="shared" si="2"/>
        <v>22562.197966660005</v>
      </c>
      <c r="P6" s="130"/>
      <c r="Q6" s="135"/>
      <c r="R6" s="106"/>
      <c r="S6" s="106"/>
      <c r="T6" s="106"/>
      <c r="U6" s="106"/>
      <c r="V6" s="106"/>
      <c r="W6" s="106"/>
      <c r="X6" s="106"/>
      <c r="Y6" s="106"/>
      <c r="Z6" s="106"/>
      <c r="AA6" s="106"/>
      <c r="AB6" s="106"/>
      <c r="AC6" s="106"/>
      <c r="AD6" s="107"/>
      <c r="AE6" s="107"/>
      <c r="AF6" s="107"/>
      <c r="AG6" s="107"/>
      <c r="AH6" s="106"/>
      <c r="AI6" s="108"/>
    </row>
    <row r="7" spans="1:35" s="109" customFormat="1" ht="15" customHeight="1" x14ac:dyDescent="0.25">
      <c r="A7" s="91" t="s">
        <v>60</v>
      </c>
      <c r="B7" s="68">
        <f t="shared" si="2"/>
        <v>5576.9460403599996</v>
      </c>
      <c r="C7" s="68">
        <f t="shared" si="2"/>
        <v>5833.5618593000008</v>
      </c>
      <c r="D7" s="68">
        <f t="shared" si="2"/>
        <v>6248.6487479500011</v>
      </c>
      <c r="E7" s="68">
        <f t="shared" si="2"/>
        <v>6392.655966839995</v>
      </c>
      <c r="F7" s="68">
        <f t="shared" si="2"/>
        <v>24051.812614449995</v>
      </c>
      <c r="G7" s="68">
        <f t="shared" si="2"/>
        <v>6549.5521513000003</v>
      </c>
      <c r="H7" s="68">
        <f t="shared" si="2"/>
        <v>6778.5880738300011</v>
      </c>
      <c r="I7" s="68">
        <f t="shared" si="2"/>
        <v>6986.6306411199957</v>
      </c>
      <c r="J7" s="68">
        <f t="shared" si="2"/>
        <v>7163.8150108932023</v>
      </c>
      <c r="K7" s="68">
        <f t="shared" si="2"/>
        <v>27478.585877143196</v>
      </c>
      <c r="L7" s="68">
        <f t="shared" si="2"/>
        <v>7150.7442835700003</v>
      </c>
      <c r="M7" s="68">
        <f t="shared" si="2"/>
        <v>7417.8461474200012</v>
      </c>
      <c r="N7" s="68">
        <f t="shared" si="2"/>
        <v>7692.4218895699996</v>
      </c>
      <c r="O7" s="68">
        <f t="shared" si="2"/>
        <v>22261.012320560003</v>
      </c>
      <c r="P7" s="130"/>
      <c r="Q7" s="135"/>
      <c r="R7" s="106"/>
      <c r="S7" s="106"/>
      <c r="T7" s="106"/>
      <c r="U7" s="106"/>
      <c r="V7" s="106"/>
      <c r="W7" s="106"/>
      <c r="X7" s="106"/>
      <c r="Y7" s="106"/>
      <c r="Z7" s="106"/>
      <c r="AA7" s="106"/>
      <c r="AB7" s="106"/>
      <c r="AC7" s="106"/>
      <c r="AD7" s="107"/>
      <c r="AE7" s="107"/>
      <c r="AF7" s="107"/>
      <c r="AG7" s="107"/>
      <c r="AH7" s="106"/>
      <c r="AI7" s="108"/>
    </row>
    <row r="8" spans="1:35" s="109" customFormat="1" ht="15" customHeight="1" x14ac:dyDescent="0.25">
      <c r="A8" s="91" t="s">
        <v>61</v>
      </c>
      <c r="B8" s="68">
        <f t="shared" ref="B8:O8" si="3">B34+B60+B82+B105+B130</f>
        <v>1865.6572003199999</v>
      </c>
      <c r="C8" s="68">
        <f t="shared" si="3"/>
        <v>1887.53365119</v>
      </c>
      <c r="D8" s="68">
        <f t="shared" si="3"/>
        <v>1883.53885386</v>
      </c>
      <c r="E8" s="68">
        <f t="shared" si="3"/>
        <v>1920.2316708900012</v>
      </c>
      <c r="F8" s="68">
        <f t="shared" si="3"/>
        <v>7556.9613762600002</v>
      </c>
      <c r="G8" s="68">
        <f t="shared" si="3"/>
        <v>2150.3409705000004</v>
      </c>
      <c r="H8" s="68">
        <f t="shared" si="3"/>
        <v>2241.2686686199991</v>
      </c>
      <c r="I8" s="68">
        <f t="shared" si="3"/>
        <v>2343.1231190599997</v>
      </c>
      <c r="J8" s="68">
        <f t="shared" si="3"/>
        <v>2406.6901179499991</v>
      </c>
      <c r="K8" s="68">
        <f t="shared" si="3"/>
        <v>9141.4228761299964</v>
      </c>
      <c r="L8" s="68">
        <f t="shared" si="3"/>
        <v>2568.6584164599999</v>
      </c>
      <c r="M8" s="68">
        <f t="shared" si="3"/>
        <v>2619.450409177799</v>
      </c>
      <c r="N8" s="68">
        <f t="shared" si="3"/>
        <v>2705.3740353822</v>
      </c>
      <c r="O8" s="68">
        <f t="shared" si="3"/>
        <v>7893.4828610199993</v>
      </c>
      <c r="P8" s="130"/>
      <c r="Q8" s="135"/>
      <c r="R8" s="106"/>
      <c r="S8" s="106"/>
      <c r="T8" s="106"/>
      <c r="U8" s="106"/>
      <c r="V8" s="106"/>
      <c r="W8" s="106"/>
      <c r="X8" s="106"/>
      <c r="Y8" s="106"/>
      <c r="Z8" s="106"/>
      <c r="AA8" s="106"/>
      <c r="AB8" s="106"/>
      <c r="AC8" s="106"/>
      <c r="AD8" s="107"/>
      <c r="AE8" s="107"/>
      <c r="AF8" s="107"/>
      <c r="AG8" s="107"/>
      <c r="AH8" s="106"/>
      <c r="AI8" s="108"/>
    </row>
    <row r="9" spans="1:35" s="109" customFormat="1" ht="15" customHeight="1" x14ac:dyDescent="0.25">
      <c r="A9" s="91" t="s">
        <v>62</v>
      </c>
      <c r="B9" s="68">
        <f t="shared" ref="B9:O9" si="4">B35+B61+B131</f>
        <v>-3209.3352963500001</v>
      </c>
      <c r="C9" s="68">
        <f t="shared" si="4"/>
        <v>-3107.5787269100001</v>
      </c>
      <c r="D9" s="68">
        <f t="shared" si="4"/>
        <v>-3300.2156951200004</v>
      </c>
      <c r="E9" s="68">
        <f t="shared" si="4"/>
        <v>-3529.7342126399999</v>
      </c>
      <c r="F9" s="68">
        <f t="shared" si="4"/>
        <v>-13146.86393102</v>
      </c>
      <c r="G9" s="68">
        <f t="shared" si="4"/>
        <v>-3625.26545102</v>
      </c>
      <c r="H9" s="68">
        <f t="shared" si="4"/>
        <v>-3964.7793196399989</v>
      </c>
      <c r="I9" s="68">
        <f t="shared" si="4"/>
        <v>-3995.9764664699987</v>
      </c>
      <c r="J9" s="68">
        <f t="shared" si="4"/>
        <v>-4089.8247308287282</v>
      </c>
      <c r="K9" s="68">
        <f t="shared" si="4"/>
        <v>-15675.845967958736</v>
      </c>
      <c r="L9" s="68">
        <f t="shared" si="4"/>
        <v>-4146.3154927899996</v>
      </c>
      <c r="M9" s="68">
        <f t="shared" si="4"/>
        <v>-4278.0053963600012</v>
      </c>
      <c r="N9" s="68">
        <f t="shared" si="4"/>
        <v>-4508.4698023600004</v>
      </c>
      <c r="O9" s="68">
        <f t="shared" si="4"/>
        <v>-12932.790691510001</v>
      </c>
      <c r="P9" s="130"/>
      <c r="Q9" s="135"/>
      <c r="R9" s="106"/>
      <c r="S9" s="106"/>
      <c r="T9" s="106"/>
      <c r="U9" s="106"/>
      <c r="V9" s="106"/>
      <c r="W9" s="106"/>
      <c r="X9" s="106"/>
      <c r="Y9" s="106"/>
      <c r="Z9" s="106"/>
      <c r="AA9" s="106"/>
      <c r="AB9" s="106"/>
      <c r="AC9" s="106"/>
      <c r="AD9" s="107"/>
      <c r="AE9" s="107"/>
      <c r="AF9" s="107"/>
      <c r="AG9" s="107"/>
      <c r="AH9" s="106"/>
      <c r="AI9" s="108"/>
    </row>
    <row r="10" spans="1:35" s="109" customFormat="1" ht="15" customHeight="1" x14ac:dyDescent="0.25">
      <c r="A10" s="91" t="s">
        <v>63</v>
      </c>
      <c r="B10" s="68">
        <f t="shared" ref="B10:O10" si="5">B85+B132</f>
        <v>-462.83810533000008</v>
      </c>
      <c r="C10" s="68">
        <f t="shared" si="5"/>
        <v>-422.25770798999997</v>
      </c>
      <c r="D10" s="68">
        <f t="shared" si="5"/>
        <v>-417.78586497999981</v>
      </c>
      <c r="E10" s="68">
        <f t="shared" si="5"/>
        <v>-422.24613023999979</v>
      </c>
      <c r="F10" s="68">
        <f t="shared" si="5"/>
        <v>-1725.1278085399995</v>
      </c>
      <c r="G10" s="68">
        <f t="shared" si="5"/>
        <v>-445.59646105999991</v>
      </c>
      <c r="H10" s="68">
        <f t="shared" si="5"/>
        <v>-433.61414532999999</v>
      </c>
      <c r="I10" s="68">
        <f t="shared" si="5"/>
        <v>-442.03250925999998</v>
      </c>
      <c r="J10" s="68">
        <f t="shared" si="5"/>
        <v>-495.35763957999978</v>
      </c>
      <c r="K10" s="68">
        <f t="shared" si="5"/>
        <v>-1816.6007552299998</v>
      </c>
      <c r="L10" s="68">
        <f t="shared" si="5"/>
        <v>-503.09768158999998</v>
      </c>
      <c r="M10" s="68">
        <f t="shared" si="5"/>
        <v>-520.16283989999999</v>
      </c>
      <c r="N10" s="68">
        <f t="shared" si="5"/>
        <v>-571.41006605000007</v>
      </c>
      <c r="O10" s="68">
        <f t="shared" si="5"/>
        <v>-1594.6705875400003</v>
      </c>
      <c r="P10" s="130"/>
      <c r="Q10" s="135"/>
      <c r="R10" s="106"/>
      <c r="S10" s="106"/>
      <c r="T10" s="106"/>
      <c r="U10" s="106"/>
      <c r="V10" s="106"/>
      <c r="W10" s="106"/>
      <c r="X10" s="106"/>
      <c r="Y10" s="106"/>
      <c r="Z10" s="106"/>
      <c r="AA10" s="106"/>
      <c r="AB10" s="106"/>
      <c r="AC10" s="106"/>
      <c r="AD10" s="107"/>
      <c r="AE10" s="107"/>
      <c r="AF10" s="107"/>
      <c r="AG10" s="107"/>
      <c r="AH10" s="106"/>
      <c r="AI10" s="108"/>
    </row>
    <row r="11" spans="1:35" s="109" customFormat="1" ht="15" customHeight="1" x14ac:dyDescent="0.25">
      <c r="A11" s="91" t="s">
        <v>64</v>
      </c>
      <c r="B11" s="68">
        <f t="shared" ref="B11:O11" si="6">B36+B62+B87+B108+B133</f>
        <v>-1306.4245799699995</v>
      </c>
      <c r="C11" s="68">
        <f t="shared" si="6"/>
        <v>-1330.16036844</v>
      </c>
      <c r="D11" s="68">
        <f t="shared" si="6"/>
        <v>-1408.4973705200007</v>
      </c>
      <c r="E11" s="68">
        <f t="shared" si="6"/>
        <v>-1520.5651520699998</v>
      </c>
      <c r="F11" s="68">
        <f t="shared" si="6"/>
        <v>-5565.6474710000002</v>
      </c>
      <c r="G11" s="68">
        <f t="shared" si="6"/>
        <v>-1528.2958939599996</v>
      </c>
      <c r="H11" s="68">
        <f t="shared" si="6"/>
        <v>-1593.3519415600001</v>
      </c>
      <c r="I11" s="68">
        <f t="shared" si="6"/>
        <v>-1635.8970797200002</v>
      </c>
      <c r="J11" s="68">
        <f t="shared" si="6"/>
        <v>-1673.1899710300015</v>
      </c>
      <c r="K11" s="68">
        <f t="shared" si="6"/>
        <v>-6430.7348862700019</v>
      </c>
      <c r="L11" s="68">
        <f t="shared" si="6"/>
        <v>-1711.6976895200003</v>
      </c>
      <c r="M11" s="68">
        <f t="shared" si="6"/>
        <v>-1788.1637433824201</v>
      </c>
      <c r="N11" s="68">
        <f t="shared" si="6"/>
        <v>-1862.6857772175783</v>
      </c>
      <c r="O11" s="68">
        <f t="shared" si="6"/>
        <v>-5362.5472101199994</v>
      </c>
      <c r="P11" s="130"/>
      <c r="Q11" s="135"/>
      <c r="R11" s="106"/>
      <c r="S11" s="106"/>
      <c r="T11" s="106"/>
      <c r="U11" s="106"/>
      <c r="V11" s="106"/>
      <c r="W11" s="106"/>
      <c r="X11" s="106"/>
      <c r="Y11" s="106"/>
      <c r="Z11" s="106"/>
      <c r="AA11" s="106"/>
      <c r="AB11" s="106"/>
      <c r="AC11" s="106"/>
      <c r="AD11" s="107"/>
      <c r="AE11" s="107"/>
      <c r="AF11" s="107"/>
      <c r="AG11" s="107"/>
      <c r="AH11" s="106"/>
      <c r="AI11" s="108"/>
    </row>
    <row r="12" spans="1:35" s="109" customFormat="1" ht="15" customHeight="1" x14ac:dyDescent="0.25">
      <c r="A12" s="91" t="s">
        <v>65</v>
      </c>
      <c r="B12" s="68">
        <f t="shared" ref="B12:O12" si="7">B38+B64+B83+B107+B134</f>
        <v>-238.29772264999991</v>
      </c>
      <c r="C12" s="68">
        <f t="shared" si="7"/>
        <v>-303.64747309000012</v>
      </c>
      <c r="D12" s="68">
        <f t="shared" si="7"/>
        <v>-296.17107029000005</v>
      </c>
      <c r="E12" s="68">
        <f t="shared" si="7"/>
        <v>-302.86624352999991</v>
      </c>
      <c r="F12" s="68">
        <f t="shared" si="7"/>
        <v>-1140.9825095599999</v>
      </c>
      <c r="G12" s="68">
        <f t="shared" si="7"/>
        <v>-302.99916747999998</v>
      </c>
      <c r="H12" s="68">
        <f t="shared" si="7"/>
        <v>-300.14128181000001</v>
      </c>
      <c r="I12" s="68">
        <f t="shared" si="7"/>
        <v>-340.29299545000021</v>
      </c>
      <c r="J12" s="68">
        <f t="shared" si="7"/>
        <v>-346.81471987639895</v>
      </c>
      <c r="K12" s="68">
        <f t="shared" si="7"/>
        <v>-1290.248164616399</v>
      </c>
      <c r="L12" s="68">
        <f t="shared" si="7"/>
        <v>-328.39481125999993</v>
      </c>
      <c r="M12" s="68">
        <f t="shared" si="7"/>
        <v>-344.91170018000008</v>
      </c>
      <c r="N12" s="68">
        <f t="shared" si="7"/>
        <v>-351.1133017599999</v>
      </c>
      <c r="O12" s="68">
        <f t="shared" si="7"/>
        <v>-1024.4198131999999</v>
      </c>
      <c r="P12" s="130"/>
      <c r="Q12" s="135"/>
      <c r="R12" s="106"/>
      <c r="S12" s="106"/>
      <c r="T12" s="106"/>
      <c r="U12" s="106"/>
      <c r="V12" s="106"/>
      <c r="W12" s="106"/>
      <c r="X12" s="106"/>
      <c r="Y12" s="106"/>
      <c r="Z12" s="106"/>
      <c r="AA12" s="106"/>
      <c r="AB12" s="106"/>
      <c r="AC12" s="106"/>
      <c r="AD12" s="107"/>
      <c r="AE12" s="107"/>
      <c r="AF12" s="107"/>
      <c r="AG12" s="107"/>
      <c r="AH12" s="106"/>
      <c r="AI12" s="108"/>
    </row>
    <row r="13" spans="1:35" s="109" customFormat="1" ht="15" customHeight="1" x14ac:dyDescent="0.25">
      <c r="A13" s="91" t="s">
        <v>66</v>
      </c>
      <c r="B13" s="68">
        <f t="shared" ref="B13:O13" si="8">B37+B63+B88+B106+B109+B135</f>
        <v>-702.91906274689995</v>
      </c>
      <c r="C13" s="68">
        <f t="shared" si="8"/>
        <v>-752.44175465059993</v>
      </c>
      <c r="D13" s="68">
        <f t="shared" si="8"/>
        <v>-729.06955085220011</v>
      </c>
      <c r="E13" s="68">
        <f t="shared" si="8"/>
        <v>-637.38245849660007</v>
      </c>
      <c r="F13" s="68">
        <f t="shared" si="8"/>
        <v>-2821.8128267462998</v>
      </c>
      <c r="G13" s="68">
        <f t="shared" si="8"/>
        <v>-738.85475434999989</v>
      </c>
      <c r="H13" s="68">
        <f t="shared" si="8"/>
        <v>-747.28639225999973</v>
      </c>
      <c r="I13" s="68">
        <f t="shared" si="8"/>
        <v>-769.66093743000056</v>
      </c>
      <c r="J13" s="68">
        <f t="shared" si="8"/>
        <v>-828.05944685844065</v>
      </c>
      <c r="K13" s="68">
        <f t="shared" si="8"/>
        <v>-3083.8615308984408</v>
      </c>
      <c r="L13" s="68">
        <f t="shared" si="8"/>
        <v>-844.37644062000004</v>
      </c>
      <c r="M13" s="68">
        <f t="shared" si="8"/>
        <v>-851.88408836999997</v>
      </c>
      <c r="N13" s="68">
        <f t="shared" si="8"/>
        <v>-855.48719388999939</v>
      </c>
      <c r="O13" s="68">
        <f t="shared" si="8"/>
        <v>-2551.7477228799994</v>
      </c>
      <c r="P13" s="130"/>
      <c r="Q13" s="135"/>
      <c r="R13" s="106"/>
      <c r="S13" s="106"/>
      <c r="T13" s="106"/>
      <c r="U13" s="106"/>
      <c r="V13" s="106"/>
      <c r="W13" s="106"/>
      <c r="X13" s="106"/>
      <c r="Y13" s="106"/>
      <c r="Z13" s="106"/>
      <c r="AA13" s="106"/>
      <c r="AB13" s="106"/>
      <c r="AC13" s="106"/>
      <c r="AD13" s="107"/>
      <c r="AE13" s="107"/>
      <c r="AF13" s="107"/>
      <c r="AG13" s="107"/>
      <c r="AH13" s="106"/>
      <c r="AI13" s="108"/>
    </row>
    <row r="14" spans="1:35" s="109" customFormat="1" ht="15" customHeight="1" x14ac:dyDescent="0.25">
      <c r="A14" s="91" t="s">
        <v>67</v>
      </c>
      <c r="B14" s="68">
        <f t="shared" ref="B14:O14" si="9">B39+B65+B89+B111+B136</f>
        <v>-964.75049935310017</v>
      </c>
      <c r="C14" s="68">
        <f t="shared" si="9"/>
        <v>-903.6049757333999</v>
      </c>
      <c r="D14" s="68">
        <f t="shared" si="9"/>
        <v>-933.66809206380049</v>
      </c>
      <c r="E14" s="68">
        <f t="shared" si="9"/>
        <v>-1017.4194938653995</v>
      </c>
      <c r="F14" s="68">
        <f t="shared" si="9"/>
        <v>-3819.4430610156996</v>
      </c>
      <c r="G14" s="68">
        <f t="shared" si="9"/>
        <v>-984.37326101999975</v>
      </c>
      <c r="H14" s="68">
        <f t="shared" si="9"/>
        <v>-1056.7886248299999</v>
      </c>
      <c r="I14" s="68">
        <f t="shared" si="9"/>
        <v>-1050.0666965099999</v>
      </c>
      <c r="J14" s="68">
        <f t="shared" si="9"/>
        <v>-1102.9021549942847</v>
      </c>
      <c r="K14" s="68">
        <f t="shared" si="9"/>
        <v>-4194.1307373542841</v>
      </c>
      <c r="L14" s="68">
        <f t="shared" si="9"/>
        <v>-1076.1534298000004</v>
      </c>
      <c r="M14" s="68">
        <f t="shared" si="9"/>
        <v>-1096.5967519699993</v>
      </c>
      <c r="N14" s="68">
        <f t="shared" si="9"/>
        <v>-1129.3403146300011</v>
      </c>
      <c r="O14" s="68">
        <f t="shared" si="9"/>
        <v>-3302.090496400001</v>
      </c>
      <c r="P14" s="130"/>
      <c r="Q14" s="135"/>
      <c r="R14" s="106"/>
      <c r="S14" s="106"/>
      <c r="T14" s="106"/>
      <c r="U14" s="106"/>
      <c r="V14" s="106"/>
      <c r="W14" s="106"/>
      <c r="X14" s="106"/>
      <c r="Y14" s="106"/>
      <c r="Z14" s="106"/>
      <c r="AA14" s="106"/>
      <c r="AB14" s="106"/>
      <c r="AC14" s="106"/>
      <c r="AD14" s="107"/>
      <c r="AE14" s="107"/>
      <c r="AF14" s="107"/>
      <c r="AG14" s="107"/>
      <c r="AH14" s="106"/>
      <c r="AI14" s="108"/>
    </row>
    <row r="15" spans="1:35" s="113" customFormat="1" ht="15" customHeight="1" x14ac:dyDescent="0.25">
      <c r="A15" s="105" t="s">
        <v>68</v>
      </c>
      <c r="B15" s="67">
        <f>B7+B8+B9+B10+B11+B12+B13+B14</f>
        <v>558.0379742800003</v>
      </c>
      <c r="C15" s="67">
        <f t="shared" ref="C15:O15" si="10">C7+C8+C9+C10+C11+C12+C13+C14</f>
        <v>901.40450367600056</v>
      </c>
      <c r="D15" s="67">
        <f t="shared" si="10"/>
        <v>1046.7799579839991</v>
      </c>
      <c r="E15" s="67">
        <f t="shared" si="10"/>
        <v>882.67394688799777</v>
      </c>
      <c r="F15" s="67">
        <f t="shared" si="10"/>
        <v>3388.8963828279957</v>
      </c>
      <c r="G15" s="67">
        <f t="shared" si="10"/>
        <v>1074.5081329100014</v>
      </c>
      <c r="H15" s="67">
        <f t="shared" si="10"/>
        <v>923.89503702000138</v>
      </c>
      <c r="I15" s="67">
        <f t="shared" si="10"/>
        <v>1095.827075339997</v>
      </c>
      <c r="J15" s="67">
        <f t="shared" si="10"/>
        <v>1034.3564656753467</v>
      </c>
      <c r="K15" s="67">
        <f t="shared" si="10"/>
        <v>4128.5867109453302</v>
      </c>
      <c r="L15" s="67">
        <f t="shared" si="10"/>
        <v>1109.3671544500005</v>
      </c>
      <c r="M15" s="67">
        <f t="shared" si="10"/>
        <v>1157.5720364353806</v>
      </c>
      <c r="N15" s="67">
        <f t="shared" si="10"/>
        <v>1119.2894690446205</v>
      </c>
      <c r="O15" s="67">
        <f t="shared" si="10"/>
        <v>3386.2286599299978</v>
      </c>
      <c r="P15" s="130"/>
      <c r="Q15" s="135"/>
      <c r="R15" s="110"/>
      <c r="S15" s="110"/>
      <c r="T15" s="110"/>
      <c r="U15" s="110"/>
      <c r="V15" s="110"/>
      <c r="W15" s="110"/>
      <c r="X15" s="110"/>
      <c r="Y15" s="110"/>
      <c r="Z15" s="110"/>
      <c r="AA15" s="110"/>
      <c r="AB15" s="110"/>
      <c r="AC15" s="110"/>
      <c r="AD15" s="111"/>
      <c r="AE15" s="111"/>
      <c r="AF15" s="111"/>
      <c r="AG15" s="111"/>
      <c r="AH15" s="110"/>
      <c r="AI15" s="112"/>
    </row>
    <row r="16" spans="1:35" s="109" customFormat="1" ht="15" customHeight="1" x14ac:dyDescent="0.25">
      <c r="A16" s="91" t="s">
        <v>69</v>
      </c>
      <c r="B16" s="68">
        <f t="shared" ref="B16:O16" si="11">B41+B67+B113+B138</f>
        <v>138.95548177999942</v>
      </c>
      <c r="C16" s="68">
        <f t="shared" si="11"/>
        <v>322.83574914390266</v>
      </c>
      <c r="D16" s="68">
        <f t="shared" si="11"/>
        <v>195.6691850947139</v>
      </c>
      <c r="E16" s="68">
        <f t="shared" si="11"/>
        <v>362.10661902092414</v>
      </c>
      <c r="F16" s="68">
        <f t="shared" si="11"/>
        <v>1019.5670350395401</v>
      </c>
      <c r="G16" s="68">
        <f t="shared" si="11"/>
        <v>227.13051946550573</v>
      </c>
      <c r="H16" s="68">
        <f t="shared" si="11"/>
        <v>169.9641697642023</v>
      </c>
      <c r="I16" s="68">
        <f t="shared" si="11"/>
        <v>249.63370865999917</v>
      </c>
      <c r="J16" s="68">
        <f t="shared" si="11"/>
        <v>271.62476819542564</v>
      </c>
      <c r="K16" s="68">
        <f t="shared" si="11"/>
        <v>918.35316608513278</v>
      </c>
      <c r="L16" s="68">
        <f t="shared" si="11"/>
        <v>382.59453698900057</v>
      </c>
      <c r="M16" s="68">
        <f t="shared" si="11"/>
        <v>376.04549319962052</v>
      </c>
      <c r="N16" s="68">
        <f t="shared" si="11"/>
        <v>382.84844830037855</v>
      </c>
      <c r="O16" s="68">
        <f t="shared" si="11"/>
        <v>1141.4884784889996</v>
      </c>
      <c r="P16" s="130"/>
      <c r="Q16" s="135"/>
      <c r="R16" s="106"/>
      <c r="S16" s="106"/>
      <c r="T16" s="106"/>
      <c r="U16" s="106"/>
      <c r="V16" s="106"/>
      <c r="W16" s="106"/>
      <c r="X16" s="106"/>
      <c r="Y16" s="106"/>
      <c r="Z16" s="106"/>
      <c r="AA16" s="106"/>
      <c r="AB16" s="106"/>
      <c r="AC16" s="106"/>
      <c r="AD16" s="107"/>
      <c r="AE16" s="107"/>
      <c r="AF16" s="107"/>
      <c r="AG16" s="107"/>
      <c r="AH16" s="106"/>
      <c r="AI16" s="108"/>
    </row>
    <row r="17" spans="1:35" s="109" customFormat="1" ht="15" customHeight="1" x14ac:dyDescent="0.25">
      <c r="A17" s="36" t="s">
        <v>70</v>
      </c>
      <c r="B17" s="68">
        <f t="shared" ref="B17:O17" si="12">B42+B114+B139</f>
        <v>-3.1625869999999998</v>
      </c>
      <c r="C17" s="68">
        <f t="shared" si="12"/>
        <v>-3.1625869999999998</v>
      </c>
      <c r="D17" s="68">
        <f t="shared" si="12"/>
        <v>-28.906028899999999</v>
      </c>
      <c r="E17" s="68">
        <f t="shared" si="12"/>
        <v>-10.885619569999999</v>
      </c>
      <c r="F17" s="68">
        <f t="shared" si="12"/>
        <v>-46.116822470000002</v>
      </c>
      <c r="G17" s="68">
        <f t="shared" si="12"/>
        <v>-10.878588570000002</v>
      </c>
      <c r="H17" s="68">
        <f t="shared" si="12"/>
        <v>-10.885619569999999</v>
      </c>
      <c r="I17" s="68">
        <f t="shared" si="12"/>
        <v>-10.45207007</v>
      </c>
      <c r="J17" s="68">
        <f t="shared" si="12"/>
        <v>-12.511903750000002</v>
      </c>
      <c r="K17" s="68">
        <f t="shared" si="12"/>
        <v>-44.728181960000001</v>
      </c>
      <c r="L17" s="68">
        <f t="shared" si="12"/>
        <v>-11.23561572</v>
      </c>
      <c r="M17" s="68">
        <f t="shared" si="12"/>
        <v>-10.826225549999998</v>
      </c>
      <c r="N17" s="68">
        <f t="shared" si="12"/>
        <v>-11.127994270000006</v>
      </c>
      <c r="O17" s="68">
        <f t="shared" si="12"/>
        <v>-33.189835540000004</v>
      </c>
      <c r="P17" s="130"/>
      <c r="Q17" s="135"/>
      <c r="R17" s="106"/>
      <c r="S17" s="106"/>
      <c r="T17" s="106"/>
      <c r="U17" s="106"/>
      <c r="V17" s="106"/>
      <c r="W17" s="106"/>
      <c r="X17" s="106"/>
      <c r="Y17" s="106"/>
      <c r="Z17" s="106"/>
      <c r="AA17" s="106"/>
      <c r="AB17" s="106"/>
      <c r="AC17" s="106"/>
      <c r="AD17" s="107"/>
      <c r="AE17" s="107"/>
      <c r="AF17" s="107"/>
      <c r="AG17" s="107"/>
      <c r="AH17" s="106"/>
      <c r="AI17" s="108"/>
    </row>
    <row r="18" spans="1:35" s="109" customFormat="1" ht="15" customHeight="1" x14ac:dyDescent="0.25">
      <c r="A18" s="105" t="s">
        <v>71</v>
      </c>
      <c r="B18" s="67">
        <f>B15+B16+B17</f>
        <v>693.83086905999971</v>
      </c>
      <c r="C18" s="67">
        <f t="shared" ref="C18:O18" si="13">C15+C16+C17</f>
        <v>1221.0776658199031</v>
      </c>
      <c r="D18" s="67">
        <f t="shared" si="13"/>
        <v>1213.543114178713</v>
      </c>
      <c r="E18" s="67">
        <f t="shared" si="13"/>
        <v>1233.894946338922</v>
      </c>
      <c r="F18" s="67">
        <f t="shared" si="13"/>
        <v>4362.3465953975356</v>
      </c>
      <c r="G18" s="67">
        <f t="shared" si="13"/>
        <v>1290.7600638055073</v>
      </c>
      <c r="H18" s="67">
        <f t="shared" si="13"/>
        <v>1082.9735872142037</v>
      </c>
      <c r="I18" s="67">
        <f t="shared" si="13"/>
        <v>1335.0087139299962</v>
      </c>
      <c r="J18" s="67">
        <f t="shared" si="13"/>
        <v>1293.4693301207724</v>
      </c>
      <c r="K18" s="67">
        <f t="shared" si="13"/>
        <v>5002.2116950704631</v>
      </c>
      <c r="L18" s="67">
        <f t="shared" si="13"/>
        <v>1480.7260757190011</v>
      </c>
      <c r="M18" s="67">
        <f t="shared" si="13"/>
        <v>1522.7913040850012</v>
      </c>
      <c r="N18" s="67">
        <f t="shared" si="13"/>
        <v>1491.0099230749991</v>
      </c>
      <c r="O18" s="67">
        <f t="shared" si="13"/>
        <v>4494.527302878997</v>
      </c>
      <c r="P18" s="130"/>
      <c r="Q18" s="135"/>
      <c r="R18" s="106"/>
      <c r="S18" s="106"/>
      <c r="T18" s="106"/>
      <c r="U18" s="106"/>
      <c r="V18" s="106"/>
      <c r="W18" s="106"/>
      <c r="X18" s="106"/>
      <c r="Y18" s="106"/>
      <c r="Z18" s="106"/>
      <c r="AA18" s="106"/>
      <c r="AB18" s="106"/>
      <c r="AC18" s="106"/>
      <c r="AD18" s="107"/>
      <c r="AE18" s="107"/>
      <c r="AF18" s="107"/>
      <c r="AG18" s="107"/>
      <c r="AH18" s="106"/>
      <c r="AI18" s="108"/>
    </row>
    <row r="19" spans="1:35" s="109" customFormat="1" ht="15" customHeight="1" x14ac:dyDescent="0.25">
      <c r="A19" s="91" t="s">
        <v>72</v>
      </c>
      <c r="B19" s="68">
        <f t="shared" ref="B19:O19" si="14">B44+B69+B91+B116+B141</f>
        <v>-238.48484399</v>
      </c>
      <c r="C19" s="68">
        <f t="shared" si="14"/>
        <v>-242.57064226339995</v>
      </c>
      <c r="D19" s="68">
        <f t="shared" si="14"/>
        <v>-395.29126544400026</v>
      </c>
      <c r="E19" s="68">
        <f t="shared" si="14"/>
        <v>-381.18969077999981</v>
      </c>
      <c r="F19" s="68">
        <f t="shared" si="14"/>
        <v>-1257.5364424774</v>
      </c>
      <c r="G19" s="68">
        <f t="shared" si="14"/>
        <v>-376.33602764999995</v>
      </c>
      <c r="H19" s="68">
        <f t="shared" si="14"/>
        <v>-294.14988772999982</v>
      </c>
      <c r="I19" s="68">
        <f t="shared" si="14"/>
        <v>-293.39094558000022</v>
      </c>
      <c r="J19" s="68">
        <f t="shared" si="14"/>
        <v>-350.28108806852049</v>
      </c>
      <c r="K19" s="68">
        <f t="shared" si="14"/>
        <v>-1314.1579490285208</v>
      </c>
      <c r="L19" s="68">
        <f t="shared" si="14"/>
        <v>-388.87482580999995</v>
      </c>
      <c r="M19" s="68">
        <f t="shared" si="14"/>
        <v>-349.65375685000004</v>
      </c>
      <c r="N19" s="68">
        <f t="shared" si="14"/>
        <v>-374.82155449000004</v>
      </c>
      <c r="O19" s="68">
        <f t="shared" si="14"/>
        <v>-1113.3501371500001</v>
      </c>
      <c r="P19" s="130"/>
      <c r="Q19" s="135"/>
      <c r="R19" s="106"/>
      <c r="S19" s="106"/>
      <c r="T19" s="106"/>
      <c r="U19" s="106"/>
      <c r="V19" s="106"/>
      <c r="W19" s="106"/>
      <c r="X19" s="106"/>
      <c r="Y19" s="106"/>
      <c r="Z19" s="106"/>
      <c r="AA19" s="106"/>
      <c r="AB19" s="106"/>
      <c r="AC19" s="106"/>
      <c r="AD19" s="107"/>
      <c r="AE19" s="107"/>
      <c r="AF19" s="107"/>
      <c r="AG19" s="107"/>
      <c r="AH19" s="106"/>
      <c r="AI19" s="108"/>
    </row>
    <row r="20" spans="1:35" s="109" customFormat="1" ht="15" customHeight="1" x14ac:dyDescent="0.25">
      <c r="A20" s="91" t="s">
        <v>73</v>
      </c>
      <c r="B20" s="68">
        <f t="shared" ref="B20:O20" si="15">B46+B71+B92+B118+B142</f>
        <v>-106.34349363000003</v>
      </c>
      <c r="C20" s="68">
        <f t="shared" si="15"/>
        <v>-247.44670657</v>
      </c>
      <c r="D20" s="68">
        <f t="shared" si="15"/>
        <v>-221.64541493999997</v>
      </c>
      <c r="E20" s="68">
        <f t="shared" si="15"/>
        <v>-191.00790180999991</v>
      </c>
      <c r="F20" s="68">
        <f t="shared" si="15"/>
        <v>-766.44351694999989</v>
      </c>
      <c r="G20" s="68">
        <f t="shared" si="15"/>
        <v>-244.17208010000019</v>
      </c>
      <c r="H20" s="68">
        <f t="shared" si="15"/>
        <v>-191.98336769999997</v>
      </c>
      <c r="I20" s="68">
        <f t="shared" si="15"/>
        <v>-284.2763050100001</v>
      </c>
      <c r="J20" s="68">
        <f t="shared" si="15"/>
        <v>-255.1951515587389</v>
      </c>
      <c r="K20" s="68">
        <f t="shared" si="15"/>
        <v>-975.62690436873913</v>
      </c>
      <c r="L20" s="68">
        <f t="shared" si="15"/>
        <v>-258.23234123999998</v>
      </c>
      <c r="M20" s="68">
        <f t="shared" si="15"/>
        <v>-292.0990582199999</v>
      </c>
      <c r="N20" s="68">
        <f t="shared" si="15"/>
        <v>-271.25913569000016</v>
      </c>
      <c r="O20" s="68">
        <f t="shared" si="15"/>
        <v>-821.59053515000005</v>
      </c>
      <c r="P20" s="130"/>
      <c r="Q20" s="135"/>
      <c r="R20" s="106"/>
      <c r="S20" s="106"/>
      <c r="T20" s="106"/>
      <c r="U20" s="106"/>
      <c r="V20" s="106"/>
      <c r="W20" s="106"/>
      <c r="X20" s="106"/>
      <c r="Y20" s="106"/>
      <c r="Z20" s="106"/>
      <c r="AA20" s="106"/>
      <c r="AB20" s="106"/>
      <c r="AC20" s="106"/>
      <c r="AD20" s="107"/>
      <c r="AE20" s="107"/>
      <c r="AF20" s="107"/>
      <c r="AG20" s="107"/>
      <c r="AH20" s="106"/>
      <c r="AI20" s="108"/>
    </row>
    <row r="21" spans="1:35" s="109" customFormat="1" ht="15" customHeight="1" x14ac:dyDescent="0.25">
      <c r="A21" s="91" t="s">
        <v>74</v>
      </c>
      <c r="B21" s="68">
        <f>B143</f>
        <v>-13.260080296085899</v>
      </c>
      <c r="C21" s="68">
        <f t="shared" ref="C21:F21" si="16">C143</f>
        <v>-17.153207397434098</v>
      </c>
      <c r="D21" s="68">
        <f t="shared" si="16"/>
        <v>-11.430774042035409</v>
      </c>
      <c r="E21" s="68">
        <f t="shared" si="16"/>
        <v>-6.8635099659510965</v>
      </c>
      <c r="F21" s="68">
        <f t="shared" si="16"/>
        <v>-48.707571701506502</v>
      </c>
      <c r="G21" s="68">
        <f t="shared" ref="G21:O21" si="17">G120</f>
        <v>-10.616054373487898</v>
      </c>
      <c r="H21" s="68">
        <f t="shared" si="17"/>
        <v>-10.834816378270101</v>
      </c>
      <c r="I21" s="68">
        <f t="shared" si="17"/>
        <v>-11.831754930562003</v>
      </c>
      <c r="J21" s="68">
        <f t="shared" si="17"/>
        <v>-12.65433483208</v>
      </c>
      <c r="K21" s="68">
        <f t="shared" si="17"/>
        <v>-45.936960514399999</v>
      </c>
      <c r="L21" s="68">
        <f t="shared" si="17"/>
        <v>-13.18158643832</v>
      </c>
      <c r="M21" s="68">
        <f t="shared" si="17"/>
        <v>-11.657513091439998</v>
      </c>
      <c r="N21" s="68">
        <f t="shared" si="17"/>
        <v>-10.747792952479999</v>
      </c>
      <c r="O21" s="68">
        <f t="shared" si="17"/>
        <v>-35.586892482239996</v>
      </c>
      <c r="P21" s="130"/>
      <c r="Q21" s="135"/>
      <c r="R21" s="106"/>
      <c r="S21" s="106"/>
      <c r="T21" s="106"/>
      <c r="U21" s="106"/>
      <c r="V21" s="106"/>
      <c r="W21" s="106"/>
      <c r="X21" s="106"/>
      <c r="Y21" s="106"/>
      <c r="Z21" s="106"/>
      <c r="AA21" s="106"/>
      <c r="AB21" s="106"/>
      <c r="AC21" s="106"/>
      <c r="AD21" s="107"/>
      <c r="AE21" s="107"/>
      <c r="AF21" s="107"/>
      <c r="AG21" s="107"/>
      <c r="AH21" s="106"/>
      <c r="AI21" s="108"/>
    </row>
    <row r="22" spans="1:35" s="109" customFormat="1" ht="15" customHeight="1" x14ac:dyDescent="0.25">
      <c r="A22" s="91" t="s">
        <v>75</v>
      </c>
      <c r="B22" s="68">
        <f t="shared" ref="B22:O22" si="18">B47+B93+B144</f>
        <v>-2.9416028000000005</v>
      </c>
      <c r="C22" s="68">
        <f t="shared" si="18"/>
        <v>-8.3508345399999993</v>
      </c>
      <c r="D22" s="68">
        <f t="shared" si="18"/>
        <v>-5.9107811812160005</v>
      </c>
      <c r="E22" s="68">
        <f t="shared" si="18"/>
        <v>-6.0287660809200005</v>
      </c>
      <c r="F22" s="68">
        <f t="shared" si="18"/>
        <v>-23.231984602136002</v>
      </c>
      <c r="G22" s="68">
        <f t="shared" si="18"/>
        <v>-1.5899613535999966</v>
      </c>
      <c r="H22" s="68">
        <f t="shared" si="18"/>
        <v>-1.693892056108</v>
      </c>
      <c r="I22" s="68">
        <f t="shared" si="18"/>
        <v>-0.72205812000000069</v>
      </c>
      <c r="J22" s="68">
        <f t="shared" si="18"/>
        <v>-8.5377594335049807</v>
      </c>
      <c r="K22" s="68">
        <f t="shared" si="18"/>
        <v>-12.543670963212978</v>
      </c>
      <c r="L22" s="68">
        <f t="shared" si="18"/>
        <v>-0.43938421899999947</v>
      </c>
      <c r="M22" s="68">
        <f t="shared" si="18"/>
        <v>-0.28461360500000421</v>
      </c>
      <c r="N22" s="68">
        <f t="shared" si="18"/>
        <v>1.7059728849999556</v>
      </c>
      <c r="O22" s="68">
        <f t="shared" si="18"/>
        <v>0.98197506099995202</v>
      </c>
      <c r="P22" s="130"/>
      <c r="Q22" s="135"/>
      <c r="AI22" s="108"/>
    </row>
    <row r="23" spans="1:35" s="81" customFormat="1" ht="15" customHeight="1" x14ac:dyDescent="0.3">
      <c r="A23" s="105" t="s">
        <v>76</v>
      </c>
      <c r="B23" s="67">
        <f>B18+B19+B20+B21+B22</f>
        <v>332.8008483439138</v>
      </c>
      <c r="C23" s="67">
        <f t="shared" ref="C23:O23" si="19">C18+C19+C20+C21+C22</f>
        <v>705.55627504906909</v>
      </c>
      <c r="D23" s="67">
        <f t="shared" si="19"/>
        <v>579.2648785714614</v>
      </c>
      <c r="E23" s="67">
        <f t="shared" si="19"/>
        <v>648.80507770205099</v>
      </c>
      <c r="F23" s="67">
        <f t="shared" si="19"/>
        <v>2266.4270796664937</v>
      </c>
      <c r="G23" s="67">
        <f t="shared" si="19"/>
        <v>658.04594032841931</v>
      </c>
      <c r="H23" s="67">
        <f t="shared" si="19"/>
        <v>584.31162334982582</v>
      </c>
      <c r="I23" s="67">
        <f t="shared" si="19"/>
        <v>744.78765028943371</v>
      </c>
      <c r="J23" s="67">
        <f t="shared" si="19"/>
        <v>666.80099622792795</v>
      </c>
      <c r="K23" s="67">
        <f t="shared" si="19"/>
        <v>2653.9462101955896</v>
      </c>
      <c r="L23" s="67">
        <f t="shared" si="19"/>
        <v>819.99793801168119</v>
      </c>
      <c r="M23" s="67">
        <f t="shared" si="19"/>
        <v>869.09636231856121</v>
      </c>
      <c r="N23" s="67">
        <f t="shared" si="19"/>
        <v>835.88741282751857</v>
      </c>
      <c r="O23" s="67">
        <f t="shared" si="19"/>
        <v>2524.981713157757</v>
      </c>
      <c r="P23" s="130"/>
      <c r="Q23" s="135"/>
    </row>
    <row r="24" spans="1:35" s="109" customFormat="1" ht="15" customHeight="1" x14ac:dyDescent="0.25">
      <c r="A24" s="91" t="s">
        <v>77</v>
      </c>
      <c r="B24" s="68">
        <f>B146</f>
        <v>9.4146839900000003</v>
      </c>
      <c r="C24" s="68">
        <f t="shared" ref="C24:O24" si="20">C146</f>
        <v>-29.353687090000001</v>
      </c>
      <c r="D24" s="68">
        <f t="shared" si="20"/>
        <v>-20.41608767</v>
      </c>
      <c r="E24" s="68">
        <f t="shared" si="20"/>
        <v>40.077328990000005</v>
      </c>
      <c r="F24" s="68">
        <f t="shared" si="20"/>
        <v>-0.27776177999999874</v>
      </c>
      <c r="G24" s="68">
        <f t="shared" si="20"/>
        <v>-7.0278233999999999</v>
      </c>
      <c r="H24" s="68">
        <f t="shared" si="20"/>
        <v>-0.33165689827001188</v>
      </c>
      <c r="I24" s="68">
        <f t="shared" si="20"/>
        <v>-5.7048500200000003</v>
      </c>
      <c r="J24" s="68">
        <f t="shared" si="20"/>
        <v>3.96345539</v>
      </c>
      <c r="K24" s="68">
        <f t="shared" si="20"/>
        <v>-9.100874928270013</v>
      </c>
      <c r="L24" s="68">
        <f t="shared" si="20"/>
        <v>12.265759759999998</v>
      </c>
      <c r="M24" s="68">
        <f t="shared" si="20"/>
        <v>8.9575310000000012</v>
      </c>
      <c r="N24" s="68">
        <f t="shared" si="20"/>
        <v>-3.985951720000001</v>
      </c>
      <c r="O24" s="68">
        <f t="shared" si="20"/>
        <v>17.237339039999995</v>
      </c>
      <c r="P24" s="130"/>
      <c r="Q24" s="135"/>
      <c r="R24" s="106"/>
      <c r="S24" s="106"/>
      <c r="T24" s="106"/>
      <c r="U24" s="106"/>
      <c r="V24" s="106"/>
      <c r="W24" s="106"/>
      <c r="X24" s="106"/>
      <c r="Y24" s="106"/>
      <c r="Z24" s="106"/>
      <c r="AA24" s="106"/>
      <c r="AB24" s="106"/>
      <c r="AC24" s="106"/>
      <c r="AD24" s="107"/>
      <c r="AE24" s="107"/>
      <c r="AF24" s="107"/>
      <c r="AG24" s="107"/>
      <c r="AH24" s="106"/>
      <c r="AI24" s="108"/>
    </row>
    <row r="25" spans="1:35" s="109" customFormat="1" ht="15" customHeight="1" x14ac:dyDescent="0.25">
      <c r="A25" s="105" t="s">
        <v>78</v>
      </c>
      <c r="B25" s="67">
        <f>B23+B24</f>
        <v>342.21553233391381</v>
      </c>
      <c r="C25" s="67">
        <f t="shared" ref="C25:O25" si="21">C23+C24</f>
        <v>676.20258795906909</v>
      </c>
      <c r="D25" s="67">
        <f t="shared" si="21"/>
        <v>558.84879090146137</v>
      </c>
      <c r="E25" s="67">
        <f t="shared" si="21"/>
        <v>688.88240669205095</v>
      </c>
      <c r="F25" s="67">
        <f t="shared" si="21"/>
        <v>2266.1493178864935</v>
      </c>
      <c r="G25" s="67">
        <f t="shared" si="21"/>
        <v>651.01811692841932</v>
      </c>
      <c r="H25" s="67">
        <f t="shared" si="21"/>
        <v>583.97996645155581</v>
      </c>
      <c r="I25" s="67">
        <f t="shared" si="21"/>
        <v>739.08280026943373</v>
      </c>
      <c r="J25" s="67">
        <f t="shared" si="21"/>
        <v>670.76445161792799</v>
      </c>
      <c r="K25" s="67">
        <f t="shared" si="21"/>
        <v>2644.8453352673196</v>
      </c>
      <c r="L25" s="67">
        <f t="shared" si="21"/>
        <v>832.26369777168122</v>
      </c>
      <c r="M25" s="67">
        <f t="shared" si="21"/>
        <v>878.05389331856122</v>
      </c>
      <c r="N25" s="67">
        <f t="shared" si="21"/>
        <v>831.90146110751857</v>
      </c>
      <c r="O25" s="67">
        <f t="shared" si="21"/>
        <v>2542.2190521977568</v>
      </c>
      <c r="P25" s="130"/>
      <c r="Q25" s="135"/>
      <c r="R25" s="106"/>
      <c r="S25" s="106"/>
      <c r="T25" s="106"/>
      <c r="U25" s="106"/>
      <c r="V25" s="106"/>
      <c r="W25" s="106"/>
      <c r="X25" s="106"/>
      <c r="Y25" s="106"/>
      <c r="Z25" s="106"/>
      <c r="AA25" s="106"/>
      <c r="AB25" s="106"/>
      <c r="AC25" s="106"/>
      <c r="AD25" s="107"/>
      <c r="AE25" s="107"/>
      <c r="AF25" s="107"/>
      <c r="AG25" s="107"/>
      <c r="AH25" s="106"/>
      <c r="AI25" s="108"/>
    </row>
    <row r="26" spans="1:35" s="1" customFormat="1" ht="15" customHeight="1" x14ac:dyDescent="0.25">
      <c r="A26" s="36" t="s">
        <v>79</v>
      </c>
      <c r="B26" s="70">
        <f>-(B19/(B18+B20))</f>
        <v>0.40594037244706027</v>
      </c>
      <c r="C26" s="70">
        <f t="shared" ref="C26:O26" si="22">-(C19/(C18+C20))</f>
        <v>0.24914023117165385</v>
      </c>
      <c r="D26" s="70">
        <f t="shared" si="22"/>
        <v>0.39852019593087923</v>
      </c>
      <c r="E26" s="70">
        <f t="shared" si="22"/>
        <v>0.36551388070237778</v>
      </c>
      <c r="F26" s="70">
        <f>-(F19/(F18+F20))</f>
        <v>0.34971366442399165</v>
      </c>
      <c r="G26" s="70">
        <f t="shared" si="22"/>
        <v>0.3595837459527863</v>
      </c>
      <c r="H26" s="70">
        <f t="shared" si="22"/>
        <v>0.33013817804911449</v>
      </c>
      <c r="I26" s="70">
        <f t="shared" si="22"/>
        <v>0.27922517958836401</v>
      </c>
      <c r="J26" s="70">
        <f t="shared" si="22"/>
        <v>0.33736858269329706</v>
      </c>
      <c r="K26" s="70">
        <f t="shared" si="22"/>
        <v>0.32637036529398372</v>
      </c>
      <c r="L26" s="70">
        <f t="shared" si="22"/>
        <v>0.31809964733743978</v>
      </c>
      <c r="M26" s="70">
        <f t="shared" si="22"/>
        <v>0.28411144867841698</v>
      </c>
      <c r="N26" s="70">
        <f t="shared" si="22"/>
        <v>0.30729355403292918</v>
      </c>
      <c r="O26" s="70">
        <f t="shared" si="22"/>
        <v>0.30312259849722173</v>
      </c>
      <c r="P26" s="130"/>
      <c r="Q26" s="135"/>
      <c r="R26" s="8"/>
      <c r="S26" s="8"/>
      <c r="T26" s="8"/>
      <c r="U26" s="8"/>
      <c r="V26" s="8"/>
      <c r="W26" s="8"/>
      <c r="X26" s="8"/>
      <c r="Y26" s="8"/>
      <c r="Z26" s="8"/>
      <c r="AA26" s="8"/>
      <c r="AB26" s="8"/>
      <c r="AC26" s="8"/>
      <c r="AD26" s="9"/>
      <c r="AE26" s="9"/>
      <c r="AF26" s="9"/>
      <c r="AG26" s="9"/>
      <c r="AH26" s="8"/>
      <c r="AI26" s="10"/>
    </row>
    <row r="27" spans="1:35" ht="15" customHeight="1" x14ac:dyDescent="0.3">
      <c r="A27" s="36" t="s">
        <v>80</v>
      </c>
      <c r="B27" s="68">
        <v>10732.197</v>
      </c>
      <c r="C27" s="68">
        <v>11016.227999999999</v>
      </c>
      <c r="D27" s="68">
        <v>11197.6</v>
      </c>
      <c r="E27" s="68">
        <v>11538.103999999999</v>
      </c>
      <c r="F27" s="68">
        <v>11538.103999999999</v>
      </c>
      <c r="G27" s="68">
        <v>12460.1558</v>
      </c>
      <c r="H27" s="68">
        <v>12656.418599999999</v>
      </c>
      <c r="I27" s="68">
        <v>12917.1011</v>
      </c>
      <c r="J27" s="68">
        <v>13233.028500000004</v>
      </c>
      <c r="K27" s="68">
        <v>13233.028500000004</v>
      </c>
      <c r="L27" s="68">
        <v>13953.8084</v>
      </c>
      <c r="M27" s="68">
        <v>14266.502199999999</v>
      </c>
      <c r="N27" s="68">
        <v>14482.885699999999</v>
      </c>
      <c r="O27" s="68">
        <v>14482.885699999999</v>
      </c>
      <c r="P27" s="130"/>
      <c r="Q27" s="135"/>
    </row>
    <row r="28" spans="1:35" ht="15" customHeight="1" x14ac:dyDescent="0.3">
      <c r="A28" s="37" t="s">
        <v>18</v>
      </c>
      <c r="B28" s="69">
        <v>0.127547242129049</v>
      </c>
      <c r="C28" s="69">
        <v>0.24552939679863853</v>
      </c>
      <c r="D28" s="69">
        <v>0.1996319514544054</v>
      </c>
      <c r="E28" s="69">
        <v>0.23881973091039885</v>
      </c>
      <c r="F28" s="69">
        <v>0.19640566595690254</v>
      </c>
      <c r="G28" s="69">
        <v>0.20899180731108624</v>
      </c>
      <c r="H28" s="69">
        <v>0.18456402464487248</v>
      </c>
      <c r="I28" s="69">
        <v>0.22886958012256631</v>
      </c>
      <c r="J28" s="69">
        <v>0.20275463253417017</v>
      </c>
      <c r="K28" s="69">
        <v>0.19986693962350352</v>
      </c>
      <c r="L28" s="69">
        <v>0.23857678818971925</v>
      </c>
      <c r="M28" s="69">
        <v>0.24618617261869874</v>
      </c>
      <c r="N28" s="69">
        <v>0.22976124472970705</v>
      </c>
      <c r="O28" s="69">
        <v>0.23404350994477696</v>
      </c>
      <c r="P28" s="130"/>
      <c r="Q28" s="135"/>
    </row>
    <row r="29" spans="1:35" ht="15" customHeight="1" x14ac:dyDescent="0.3">
      <c r="A29" s="37"/>
      <c r="B29" s="69"/>
      <c r="C29" s="69"/>
      <c r="D29" s="69"/>
      <c r="E29" s="69"/>
      <c r="F29" s="69"/>
      <c r="G29" s="69"/>
      <c r="H29" s="69"/>
      <c r="I29" s="69"/>
      <c r="J29" s="69"/>
      <c r="K29" s="69"/>
      <c r="L29" s="69"/>
      <c r="M29" s="69"/>
      <c r="N29" s="69"/>
      <c r="O29" s="69"/>
    </row>
    <row r="30" spans="1:35" ht="14.4" x14ac:dyDescent="0.3">
      <c r="A30" s="31" t="s">
        <v>685</v>
      </c>
      <c r="B30" s="104" t="s">
        <v>116</v>
      </c>
      <c r="C30" s="104" t="s">
        <v>117</v>
      </c>
      <c r="D30" s="104" t="s">
        <v>118</v>
      </c>
      <c r="E30" s="104" t="s">
        <v>119</v>
      </c>
      <c r="F30" s="104">
        <v>2023</v>
      </c>
      <c r="G30" s="104" t="s">
        <v>120</v>
      </c>
      <c r="H30" s="104" t="s">
        <v>121</v>
      </c>
      <c r="I30" s="104" t="s">
        <v>122</v>
      </c>
      <c r="J30" s="104" t="s">
        <v>123</v>
      </c>
      <c r="K30" s="104">
        <v>2024</v>
      </c>
      <c r="L30" s="104" t="s">
        <v>124</v>
      </c>
      <c r="M30" s="104" t="s">
        <v>125</v>
      </c>
      <c r="N30" s="104" t="s">
        <v>127</v>
      </c>
      <c r="O30" s="104" t="s">
        <v>29</v>
      </c>
    </row>
    <row r="31" spans="1:35" ht="14.4" x14ac:dyDescent="0.3">
      <c r="A31" s="37" t="s">
        <v>81</v>
      </c>
      <c r="B31" s="114">
        <v>4781.4821587700008</v>
      </c>
      <c r="C31" s="114">
        <v>5002.8074678899993</v>
      </c>
      <c r="D31" s="114">
        <v>5498.161318200001</v>
      </c>
      <c r="E31" s="114">
        <v>5403.7660622100002</v>
      </c>
      <c r="F31" s="114">
        <v>20686.217007070001</v>
      </c>
      <c r="G31" s="114">
        <v>5099.4029466499996</v>
      </c>
      <c r="H31" s="114">
        <v>5184.9984096099997</v>
      </c>
      <c r="I31" s="114">
        <v>5484.4261204899994</v>
      </c>
      <c r="J31" s="114">
        <v>5619.3587632899998</v>
      </c>
      <c r="K31" s="114">
        <v>21388.186240039999</v>
      </c>
      <c r="L31" s="114">
        <v>5408.1362089600007</v>
      </c>
      <c r="M31" s="114">
        <v>5430.0201771200009</v>
      </c>
      <c r="N31" s="114">
        <v>5662.7178864700008</v>
      </c>
      <c r="O31" s="114">
        <v>16500.874272550001</v>
      </c>
      <c r="P31" s="198"/>
      <c r="Q31" s="136"/>
    </row>
    <row r="32" spans="1:35" ht="14.4" x14ac:dyDescent="0.3">
      <c r="A32" s="36" t="s">
        <v>59</v>
      </c>
      <c r="B32" s="115">
        <v>4753.5924520400004</v>
      </c>
      <c r="C32" s="115">
        <v>4976.5836700999989</v>
      </c>
      <c r="D32" s="115">
        <v>5470.9146411300007</v>
      </c>
      <c r="E32" s="115">
        <v>5377.0626431600003</v>
      </c>
      <c r="F32" s="115">
        <v>20578.153406430003</v>
      </c>
      <c r="G32" s="115">
        <v>5072.4440544399995</v>
      </c>
      <c r="H32" s="115">
        <v>5157.7706816399996</v>
      </c>
      <c r="I32" s="115">
        <v>5456.3417572899998</v>
      </c>
      <c r="J32" s="115">
        <v>5592.5336735499995</v>
      </c>
      <c r="K32" s="115">
        <v>21279.090166919999</v>
      </c>
      <c r="L32" s="115">
        <v>5394.5497166000005</v>
      </c>
      <c r="M32" s="115">
        <v>5416.9589733600005</v>
      </c>
      <c r="N32" s="115">
        <v>5650.1074455300004</v>
      </c>
      <c r="O32" s="115">
        <v>16461.616135490003</v>
      </c>
      <c r="P32" s="198"/>
      <c r="Q32" s="136"/>
    </row>
    <row r="33" spans="1:17" ht="14.4" x14ac:dyDescent="0.3">
      <c r="A33" s="36" t="s">
        <v>82</v>
      </c>
      <c r="B33" s="115">
        <v>4653.5109252900011</v>
      </c>
      <c r="C33" s="115">
        <v>4840.5904465700005</v>
      </c>
      <c r="D33" s="115">
        <v>5105.4866162400012</v>
      </c>
      <c r="E33" s="115">
        <v>5125.5170105900006</v>
      </c>
      <c r="F33" s="115">
        <v>19725.104998690003</v>
      </c>
      <c r="G33" s="115">
        <v>5153.6791587199987</v>
      </c>
      <c r="H33" s="115">
        <v>5262.3183525900004</v>
      </c>
      <c r="I33" s="115">
        <v>5329.4062839999997</v>
      </c>
      <c r="J33" s="115">
        <v>5360.9870052099996</v>
      </c>
      <c r="K33" s="115">
        <v>21106.390800519992</v>
      </c>
      <c r="L33" s="115">
        <v>5267.1569770799997</v>
      </c>
      <c r="M33" s="115">
        <v>5413.0546554099983</v>
      </c>
      <c r="N33" s="115">
        <v>5564.8760294400008</v>
      </c>
      <c r="O33" s="115">
        <v>16245.08766193</v>
      </c>
      <c r="P33" s="198"/>
      <c r="Q33" s="136"/>
    </row>
    <row r="34" spans="1:17" ht="14.4" x14ac:dyDescent="0.3">
      <c r="A34" s="36" t="s">
        <v>39</v>
      </c>
      <c r="B34" s="115">
        <v>27.88970673</v>
      </c>
      <c r="C34" s="115">
        <v>26.223797789999995</v>
      </c>
      <c r="D34" s="115">
        <v>27.246677070000004</v>
      </c>
      <c r="E34" s="115">
        <v>26.703419050000001</v>
      </c>
      <c r="F34" s="115">
        <v>108.06360064</v>
      </c>
      <c r="G34" s="115">
        <v>26.958892210000002</v>
      </c>
      <c r="H34" s="115">
        <v>27.227727970000004</v>
      </c>
      <c r="I34" s="115">
        <v>28.084363200000002</v>
      </c>
      <c r="J34" s="115">
        <v>26.825089739999999</v>
      </c>
      <c r="K34" s="115">
        <v>109.09607311999999</v>
      </c>
      <c r="L34" s="115">
        <v>13.586492360000001</v>
      </c>
      <c r="M34" s="115">
        <v>13.061203760000001</v>
      </c>
      <c r="N34" s="115">
        <v>12.610440939999998</v>
      </c>
      <c r="O34" s="115">
        <v>39.258137060000003</v>
      </c>
      <c r="P34" s="198"/>
      <c r="Q34" s="136"/>
    </row>
    <row r="35" spans="1:17" ht="14.4" x14ac:dyDescent="0.3">
      <c r="A35" s="36" t="s">
        <v>62</v>
      </c>
      <c r="B35" s="115">
        <v>-2501.4688604899998</v>
      </c>
      <c r="C35" s="115">
        <v>-2281.8556533500005</v>
      </c>
      <c r="D35" s="115">
        <v>-2400.5055149100008</v>
      </c>
      <c r="E35" s="115">
        <v>-2554.55420632</v>
      </c>
      <c r="F35" s="115">
        <v>-9738.3842350699997</v>
      </c>
      <c r="G35" s="115">
        <v>-2633.2691594300004</v>
      </c>
      <c r="H35" s="115">
        <v>-2762.007433979999</v>
      </c>
      <c r="I35" s="115">
        <v>-2706.341164859999</v>
      </c>
      <c r="J35" s="115">
        <v>-2740.6097529900003</v>
      </c>
      <c r="K35" s="115">
        <v>-10842.227511260007</v>
      </c>
      <c r="L35" s="115">
        <v>-2823.9056413100002</v>
      </c>
      <c r="M35" s="115">
        <v>-2729.5849709900026</v>
      </c>
      <c r="N35" s="115">
        <v>-2868.9996714400004</v>
      </c>
      <c r="O35" s="115">
        <v>-8422.4902837400041</v>
      </c>
      <c r="P35" s="198"/>
      <c r="Q35" s="136"/>
    </row>
    <row r="36" spans="1:17" ht="14.4" x14ac:dyDescent="0.3">
      <c r="A36" s="36" t="s">
        <v>64</v>
      </c>
      <c r="B36" s="115">
        <v>-1038.92470121</v>
      </c>
      <c r="C36" s="115">
        <v>-1066.69716378</v>
      </c>
      <c r="D36" s="115">
        <v>-1122.0381820599998</v>
      </c>
      <c r="E36" s="115">
        <v>-1164.4263390100002</v>
      </c>
      <c r="F36" s="115">
        <v>-4392.0863860600002</v>
      </c>
      <c r="G36" s="115">
        <v>-1184.08464026</v>
      </c>
      <c r="H36" s="115">
        <v>-1216.40326755</v>
      </c>
      <c r="I36" s="115">
        <v>-1233.9154666999998</v>
      </c>
      <c r="J36" s="115">
        <v>-1270.1711372499999</v>
      </c>
      <c r="K36" s="115">
        <v>-4904.5745117600009</v>
      </c>
      <c r="L36" s="115">
        <v>-1284.3264343599999</v>
      </c>
      <c r="M36" s="115">
        <v>-1316.1668044100002</v>
      </c>
      <c r="N36" s="115">
        <v>-1347.74598685</v>
      </c>
      <c r="O36" s="115">
        <v>-3948.2392256200001</v>
      </c>
      <c r="P36" s="198"/>
      <c r="Q36" s="136"/>
    </row>
    <row r="37" spans="1:17" ht="14.4" x14ac:dyDescent="0.3">
      <c r="A37" s="36" t="s">
        <v>66</v>
      </c>
      <c r="B37" s="115">
        <v>-70.247502320000009</v>
      </c>
      <c r="C37" s="115">
        <v>-78.983679330000001</v>
      </c>
      <c r="D37" s="115">
        <v>-74.187501999999995</v>
      </c>
      <c r="E37" s="115">
        <v>-73.675668720000019</v>
      </c>
      <c r="F37" s="115">
        <v>-297.0943523699998</v>
      </c>
      <c r="G37" s="115">
        <v>-81.80891120000004</v>
      </c>
      <c r="H37" s="115">
        <v>-73.447105499999992</v>
      </c>
      <c r="I37" s="115">
        <v>-77.514351699999992</v>
      </c>
      <c r="J37" s="115">
        <v>-63.971158039999999</v>
      </c>
      <c r="K37" s="115">
        <v>-296.74152643999997</v>
      </c>
      <c r="L37" s="115">
        <v>-87.995596550000016</v>
      </c>
      <c r="M37" s="115">
        <v>-68.259553859999926</v>
      </c>
      <c r="N37" s="115">
        <v>-76.047993899999952</v>
      </c>
      <c r="O37" s="115">
        <v>-232.30314430999988</v>
      </c>
      <c r="P37" s="198"/>
      <c r="Q37" s="136"/>
    </row>
    <row r="38" spans="1:17" ht="14.4" x14ac:dyDescent="0.3">
      <c r="A38" s="36" t="s">
        <v>65</v>
      </c>
      <c r="B38" s="115">
        <v>-122.39668207000001</v>
      </c>
      <c r="C38" s="115">
        <v>-173.07977924000002</v>
      </c>
      <c r="D38" s="115">
        <v>-164.87864044000003</v>
      </c>
      <c r="E38" s="115">
        <v>-169.08026332000003</v>
      </c>
      <c r="F38" s="115">
        <v>-629.43536506999999</v>
      </c>
      <c r="G38" s="115">
        <v>-147.07024056</v>
      </c>
      <c r="H38" s="115">
        <v>-147.85363555999996</v>
      </c>
      <c r="I38" s="115">
        <v>-152.13641867999996</v>
      </c>
      <c r="J38" s="115">
        <v>-153.84024722000007</v>
      </c>
      <c r="K38" s="115">
        <v>-600.90054201999976</v>
      </c>
      <c r="L38" s="115">
        <v>-138.28535516999997</v>
      </c>
      <c r="M38" s="115">
        <v>-155.49842303</v>
      </c>
      <c r="N38" s="115">
        <v>-153.55405851</v>
      </c>
      <c r="O38" s="115">
        <v>-447.33783670999998</v>
      </c>
      <c r="P38" s="198"/>
      <c r="Q38" s="136"/>
    </row>
    <row r="39" spans="1:17" ht="14.4" x14ac:dyDescent="0.3">
      <c r="A39" s="36" t="s">
        <v>83</v>
      </c>
      <c r="B39" s="115">
        <v>-519.64111442000012</v>
      </c>
      <c r="C39" s="115">
        <v>-532.0222457000001</v>
      </c>
      <c r="D39" s="115">
        <v>-539.06999384000005</v>
      </c>
      <c r="E39" s="115">
        <v>-548.84131869999999</v>
      </c>
      <c r="F39" s="115">
        <v>-2139.57467266</v>
      </c>
      <c r="G39" s="115">
        <v>-548.72470860999988</v>
      </c>
      <c r="H39" s="115">
        <v>-577.25121727999999</v>
      </c>
      <c r="I39" s="115">
        <v>-560.77353433999997</v>
      </c>
      <c r="J39" s="115">
        <v>-576.36382609000009</v>
      </c>
      <c r="K39" s="115">
        <v>-2263.11328632</v>
      </c>
      <c r="L39" s="115">
        <v>-560.18118112999991</v>
      </c>
      <c r="M39" s="115">
        <v>-553.31055620999996</v>
      </c>
      <c r="N39" s="115">
        <v>-553.10831094000002</v>
      </c>
      <c r="O39" s="115">
        <v>-1666.60004828</v>
      </c>
      <c r="P39" s="198"/>
      <c r="Q39" s="136"/>
    </row>
    <row r="40" spans="1:17" ht="14.4" x14ac:dyDescent="0.3">
      <c r="A40" s="37" t="s">
        <v>84</v>
      </c>
      <c r="B40" s="114">
        <v>428.72177151000164</v>
      </c>
      <c r="C40" s="114">
        <v>734.17572296000014</v>
      </c>
      <c r="D40" s="114">
        <v>832.05346006000082</v>
      </c>
      <c r="E40" s="114">
        <v>641.64263357000016</v>
      </c>
      <c r="F40" s="114">
        <v>2636.593588100005</v>
      </c>
      <c r="G40" s="114">
        <v>585.68039086999852</v>
      </c>
      <c r="H40" s="114">
        <v>512.58342069000173</v>
      </c>
      <c r="I40" s="114">
        <v>626.80971092000073</v>
      </c>
      <c r="J40" s="114">
        <v>582.85597335999944</v>
      </c>
      <c r="K40" s="114">
        <v>2307.9294958399832</v>
      </c>
      <c r="L40" s="114">
        <v>386.04926091999982</v>
      </c>
      <c r="M40" s="114">
        <v>603.29555066999615</v>
      </c>
      <c r="N40" s="114">
        <v>578.03044874000091</v>
      </c>
      <c r="O40" s="114">
        <v>1567.3752603299959</v>
      </c>
      <c r="P40" s="198"/>
      <c r="Q40" s="136"/>
    </row>
    <row r="41" spans="1:17" ht="14.4" x14ac:dyDescent="0.3">
      <c r="A41" s="36" t="s">
        <v>85</v>
      </c>
      <c r="B41" s="115">
        <v>196.77440605999996</v>
      </c>
      <c r="C41" s="115">
        <v>238.45208407999999</v>
      </c>
      <c r="D41" s="115">
        <v>236.00534561999996</v>
      </c>
      <c r="E41" s="115">
        <v>219.33025249000008</v>
      </c>
      <c r="F41" s="115">
        <v>890.56208824999987</v>
      </c>
      <c r="G41" s="115">
        <v>173.12432960000007</v>
      </c>
      <c r="H41" s="115">
        <v>202.02311541000006</v>
      </c>
      <c r="I41" s="115">
        <v>180.66194161000001</v>
      </c>
      <c r="J41" s="115">
        <v>153.76163880000001</v>
      </c>
      <c r="K41" s="115">
        <v>709.57102542000018</v>
      </c>
      <c r="L41" s="115">
        <v>193.95205738000001</v>
      </c>
      <c r="M41" s="115">
        <v>217.14290331999999</v>
      </c>
      <c r="N41" s="115">
        <v>279.97405035999998</v>
      </c>
      <c r="O41" s="115">
        <v>691.06901105999998</v>
      </c>
      <c r="P41" s="198"/>
      <c r="Q41" s="136"/>
    </row>
    <row r="42" spans="1:17" ht="14.4" x14ac:dyDescent="0.3">
      <c r="A42" s="36" t="s">
        <v>70</v>
      </c>
      <c r="B42" s="115">
        <v>0</v>
      </c>
      <c r="C42" s="115">
        <v>0</v>
      </c>
      <c r="D42" s="115">
        <v>0</v>
      </c>
      <c r="E42" s="115">
        <v>0</v>
      </c>
      <c r="F42" s="115">
        <v>0</v>
      </c>
      <c r="G42" s="115">
        <v>0</v>
      </c>
      <c r="H42" s="115">
        <v>0</v>
      </c>
      <c r="I42" s="115">
        <v>0</v>
      </c>
      <c r="J42" s="115">
        <v>0</v>
      </c>
      <c r="K42" s="115">
        <v>0</v>
      </c>
      <c r="L42" s="115">
        <v>-3.1625869999999998</v>
      </c>
      <c r="M42" s="115">
        <v>-3.1625869999999998</v>
      </c>
      <c r="N42" s="115">
        <v>-3.1625869999999998</v>
      </c>
      <c r="O42" s="115">
        <v>-9.487760999999999</v>
      </c>
      <c r="P42" s="198"/>
      <c r="Q42" s="136"/>
    </row>
    <row r="43" spans="1:17" ht="14.4" x14ac:dyDescent="0.3">
      <c r="A43" s="37" t="s">
        <v>86</v>
      </c>
      <c r="B43" s="114">
        <v>625.49617757000158</v>
      </c>
      <c r="C43" s="114">
        <v>972.62780704000011</v>
      </c>
      <c r="D43" s="114">
        <v>1068.0588056800007</v>
      </c>
      <c r="E43" s="114">
        <v>860.97288606000029</v>
      </c>
      <c r="F43" s="114">
        <v>3527.1556763500048</v>
      </c>
      <c r="G43" s="114">
        <v>758.80472046999853</v>
      </c>
      <c r="H43" s="114">
        <v>714.60653610000179</v>
      </c>
      <c r="I43" s="114">
        <v>807.47165253000071</v>
      </c>
      <c r="J43" s="114">
        <v>736.61761215999945</v>
      </c>
      <c r="K43" s="114">
        <v>3017.5005212599835</v>
      </c>
      <c r="L43" s="114">
        <v>576.83873129999984</v>
      </c>
      <c r="M43" s="114">
        <v>817.27586698999608</v>
      </c>
      <c r="N43" s="114">
        <v>854.84191210000085</v>
      </c>
      <c r="O43" s="114">
        <v>2248.9565103899959</v>
      </c>
      <c r="P43" s="198"/>
      <c r="Q43" s="136"/>
    </row>
    <row r="44" spans="1:17" ht="14.4" x14ac:dyDescent="0.3">
      <c r="A44" s="36" t="s">
        <v>72</v>
      </c>
      <c r="B44" s="115">
        <v>-189.45924596999996</v>
      </c>
      <c r="C44" s="115">
        <v>-330.30231163999997</v>
      </c>
      <c r="D44" s="115">
        <v>-359.2791556599999</v>
      </c>
      <c r="E44" s="115">
        <v>-266.52118472000001</v>
      </c>
      <c r="F44" s="115">
        <v>-1145.56189799</v>
      </c>
      <c r="G44" s="115">
        <v>-238.99942485999995</v>
      </c>
      <c r="H44" s="115">
        <v>-220.61297918999998</v>
      </c>
      <c r="I44" s="115">
        <v>-246.42331766999996</v>
      </c>
      <c r="J44" s="115">
        <v>-163.94774003000003</v>
      </c>
      <c r="K44" s="115">
        <v>-869.98346175000017</v>
      </c>
      <c r="L44" s="115">
        <v>-170.00154108000004</v>
      </c>
      <c r="M44" s="115">
        <v>-253.58426165999998</v>
      </c>
      <c r="N44" s="115">
        <v>-269.28101191999997</v>
      </c>
      <c r="O44" s="115">
        <v>-692.86681466000005</v>
      </c>
      <c r="P44" s="198"/>
      <c r="Q44" s="136"/>
    </row>
    <row r="45" spans="1:17" ht="14.4" x14ac:dyDescent="0.3">
      <c r="A45" s="37" t="s">
        <v>87</v>
      </c>
      <c r="B45" s="114">
        <v>436.03693160000159</v>
      </c>
      <c r="C45" s="114">
        <v>642.32549540000014</v>
      </c>
      <c r="D45" s="114">
        <v>708.77965002000076</v>
      </c>
      <c r="E45" s="114">
        <v>594.45170134000023</v>
      </c>
      <c r="F45" s="114">
        <v>2381.5937783600048</v>
      </c>
      <c r="G45" s="114">
        <v>519.80529560999855</v>
      </c>
      <c r="H45" s="114">
        <v>493.99355691000181</v>
      </c>
      <c r="I45" s="114">
        <v>561.04833486000075</v>
      </c>
      <c r="J45" s="114">
        <v>572.66987212999948</v>
      </c>
      <c r="K45" s="114">
        <v>2147.5170595099835</v>
      </c>
      <c r="L45" s="114">
        <v>406.8371902199998</v>
      </c>
      <c r="M45" s="114">
        <v>563.69160532999604</v>
      </c>
      <c r="N45" s="114">
        <v>585.56090018000089</v>
      </c>
      <c r="O45" s="114">
        <v>1556.0896957299958</v>
      </c>
      <c r="P45" s="198"/>
      <c r="Q45" s="136"/>
    </row>
    <row r="46" spans="1:17" ht="14.4" x14ac:dyDescent="0.3">
      <c r="A46" s="36" t="s">
        <v>88</v>
      </c>
      <c r="B46" s="115">
        <v>-91.43676622000001</v>
      </c>
      <c r="C46" s="115">
        <v>-130.91125572000001</v>
      </c>
      <c r="D46" s="115">
        <v>-142.39295121000001</v>
      </c>
      <c r="E46" s="115">
        <v>-119.18494073000001</v>
      </c>
      <c r="F46" s="115">
        <v>-483.92591388000005</v>
      </c>
      <c r="G46" s="115">
        <v>-120.82028032999999</v>
      </c>
      <c r="H46" s="115">
        <v>-120.69308441999999</v>
      </c>
      <c r="I46" s="115">
        <v>-131.15171842000001</v>
      </c>
      <c r="J46" s="115">
        <v>-131.09276052999999</v>
      </c>
      <c r="K46" s="115">
        <v>-503.75784370000008</v>
      </c>
      <c r="L46" s="115">
        <v>-93.019879440000011</v>
      </c>
      <c r="M46" s="115">
        <v>-129.86663204999999</v>
      </c>
      <c r="N46" s="115">
        <v>-134.66078644000001</v>
      </c>
      <c r="O46" s="115">
        <v>-357.54729793000001</v>
      </c>
      <c r="P46" s="198"/>
      <c r="Q46" s="136"/>
    </row>
    <row r="47" spans="1:17" ht="14.4" x14ac:dyDescent="0.3">
      <c r="A47" s="36" t="s">
        <v>89</v>
      </c>
      <c r="B47" s="115">
        <v>-0.68759650999999999</v>
      </c>
      <c r="C47" s="115">
        <v>-0.60908505000000002</v>
      </c>
      <c r="D47" s="115">
        <v>-0.64659028121600026</v>
      </c>
      <c r="E47" s="115">
        <v>-1.1512493799999999</v>
      </c>
      <c r="F47" s="115">
        <v>-3.0945212212160005</v>
      </c>
      <c r="G47" s="115">
        <v>-0.23361428999999997</v>
      </c>
      <c r="H47" s="115">
        <v>4.0770899999999992E-2</v>
      </c>
      <c r="I47" s="115">
        <v>1.241427E-2</v>
      </c>
      <c r="J47" s="115">
        <v>-0.16971720999999998</v>
      </c>
      <c r="K47" s="115">
        <v>-0.35014632999999995</v>
      </c>
      <c r="L47" s="115">
        <v>-0.41089684999999998</v>
      </c>
      <c r="M47" s="115">
        <v>0.53070912999999997</v>
      </c>
      <c r="N47" s="115">
        <v>-1.9625090000000005E-2</v>
      </c>
      <c r="O47" s="115">
        <v>0.10018718999999998</v>
      </c>
      <c r="P47" s="198"/>
      <c r="Q47" s="136"/>
    </row>
    <row r="48" spans="1:17" ht="14.4" x14ac:dyDescent="0.3">
      <c r="A48" s="37" t="s">
        <v>90</v>
      </c>
      <c r="B48" s="114">
        <v>343.91256887000162</v>
      </c>
      <c r="C48" s="114">
        <v>510.80515463000017</v>
      </c>
      <c r="D48" s="114">
        <v>565.74010852878473</v>
      </c>
      <c r="E48" s="114">
        <v>474.11551123000021</v>
      </c>
      <c r="F48" s="114">
        <v>1894.5733432587888</v>
      </c>
      <c r="G48" s="114">
        <v>398.75140098999856</v>
      </c>
      <c r="H48" s="114">
        <v>373.34124339000181</v>
      </c>
      <c r="I48" s="114">
        <v>429.90903071000076</v>
      </c>
      <c r="J48" s="114">
        <v>441.40739438999952</v>
      </c>
      <c r="K48" s="114">
        <v>1643.4090694799834</v>
      </c>
      <c r="L48" s="114">
        <v>313.4064139299997</v>
      </c>
      <c r="M48" s="114">
        <v>434.35568240999601</v>
      </c>
      <c r="N48" s="114">
        <v>450.88048865000087</v>
      </c>
      <c r="O48" s="114">
        <v>1198.6425849899958</v>
      </c>
      <c r="P48" s="198"/>
      <c r="Q48" s="136"/>
    </row>
    <row r="49" spans="1:16" ht="14.4" x14ac:dyDescent="0.3">
      <c r="A49" s="37" t="s">
        <v>18</v>
      </c>
      <c r="B49" s="69">
        <v>0.25247869809366341</v>
      </c>
      <c r="C49" s="69">
        <v>0.36817532411610393</v>
      </c>
      <c r="D49" s="69">
        <v>0.40445294445634211</v>
      </c>
      <c r="E49" s="69">
        <v>0.33404284034291676</v>
      </c>
      <c r="F49" s="69">
        <v>0.33371016441662471</v>
      </c>
      <c r="G49" s="69">
        <v>0.26932602896526231</v>
      </c>
      <c r="H49" s="69">
        <v>0.2490043016633402</v>
      </c>
      <c r="I49" s="69">
        <v>0.28915446729243455</v>
      </c>
      <c r="J49" s="69">
        <v>0.29707613373528907</v>
      </c>
      <c r="K49" s="69">
        <v>0.27651191320736423</v>
      </c>
      <c r="L49" s="69">
        <v>0.22631410146358732</v>
      </c>
      <c r="M49" s="69">
        <v>0.31141650040309132</v>
      </c>
      <c r="N49" s="69">
        <v>0.32154882059329792</v>
      </c>
      <c r="O49" s="69">
        <v>0.28494033283664044</v>
      </c>
    </row>
    <row r="50" spans="1:16" ht="14.4" x14ac:dyDescent="0.3">
      <c r="A50" s="36" t="s">
        <v>80</v>
      </c>
      <c r="B50" s="115">
        <v>5448.5795667786351</v>
      </c>
      <c r="C50" s="115">
        <v>5549.5859844090801</v>
      </c>
      <c r="D50" s="115">
        <v>5595.1142528013161</v>
      </c>
      <c r="E50" s="115">
        <v>5677.3018783254229</v>
      </c>
      <c r="F50" s="115">
        <v>5677.3018783254229</v>
      </c>
      <c r="G50" s="115">
        <v>5922.2111211750662</v>
      </c>
      <c r="H50" s="115">
        <v>5997.3460843221601</v>
      </c>
      <c r="I50" s="115">
        <v>5947.1193336289007</v>
      </c>
      <c r="J50" s="115">
        <v>5943.3571972269901</v>
      </c>
      <c r="K50" s="115">
        <v>5943.3571972269901</v>
      </c>
      <c r="L50" s="115">
        <v>5539.3174690075602</v>
      </c>
      <c r="M50" s="115">
        <v>5579.0965712834695</v>
      </c>
      <c r="N50" s="115">
        <v>5608.8588702402303</v>
      </c>
      <c r="O50" s="115">
        <v>5608.8588702402303</v>
      </c>
    </row>
    <row r="51" spans="1:16" ht="14.4" x14ac:dyDescent="0.3">
      <c r="A51" s="36" t="s">
        <v>91</v>
      </c>
      <c r="B51" s="115">
        <v>5411.8895218104199</v>
      </c>
      <c r="C51" s="115">
        <v>5531.1872771188891</v>
      </c>
      <c r="D51" s="115">
        <v>5557.2484897654758</v>
      </c>
      <c r="E51" s="115">
        <v>5672.7973706453504</v>
      </c>
      <c r="F51" s="116">
        <v>5672.7973706453504</v>
      </c>
      <c r="G51" s="116">
        <v>5782.9640310441619</v>
      </c>
      <c r="H51" s="116">
        <v>5653.8035903833197</v>
      </c>
      <c r="I51" s="116">
        <v>5455.4739466597903</v>
      </c>
      <c r="J51" s="116">
        <v>5397.46436035027</v>
      </c>
      <c r="K51" s="116">
        <v>5397.46436035027</v>
      </c>
      <c r="L51" s="116">
        <v>5624.0390933957597</v>
      </c>
      <c r="M51" s="116">
        <v>5967.6894575668293</v>
      </c>
      <c r="N51" s="116">
        <v>6114.3281897247798</v>
      </c>
      <c r="O51" s="115">
        <v>6114.3281897247798</v>
      </c>
    </row>
    <row r="52" spans="1:16" ht="14.4" x14ac:dyDescent="0.3">
      <c r="A52" s="36" t="s">
        <v>19</v>
      </c>
      <c r="B52" s="116">
        <v>734.22222227999998</v>
      </c>
      <c r="C52" s="116">
        <v>732.32888895000008</v>
      </c>
      <c r="D52" s="116">
        <v>730.43555561000005</v>
      </c>
      <c r="E52" s="116">
        <v>728.54222228999993</v>
      </c>
      <c r="F52" s="116">
        <v>728.54222228999993</v>
      </c>
      <c r="G52" s="116">
        <v>727.49037042999998</v>
      </c>
      <c r="H52" s="116">
        <v>724.75555563</v>
      </c>
      <c r="I52" s="116">
        <v>722.86222278000002</v>
      </c>
      <c r="J52" s="116">
        <v>720.96888897000008</v>
      </c>
      <c r="K52" s="116">
        <v>720.96888897000008</v>
      </c>
      <c r="L52" s="116">
        <v>719.07555561000004</v>
      </c>
      <c r="M52" s="116">
        <v>717.18222233000006</v>
      </c>
      <c r="N52" s="116">
        <v>715.28888896000001</v>
      </c>
      <c r="O52" s="116">
        <v>715.28888896000001</v>
      </c>
    </row>
    <row r="53" spans="1:16" ht="14.4" x14ac:dyDescent="0.3">
      <c r="A53" s="36" t="s">
        <v>92</v>
      </c>
      <c r="B53" s="70">
        <f t="shared" ref="B53:O53" si="23">-B35/B33</f>
        <v>0.5375444262729675</v>
      </c>
      <c r="C53" s="70">
        <f t="shared" si="23"/>
        <v>0.47140027204055307</v>
      </c>
      <c r="D53" s="70">
        <f t="shared" si="23"/>
        <v>0.47018153123235151</v>
      </c>
      <c r="E53" s="70">
        <f t="shared" si="23"/>
        <v>0.49839932265212483</v>
      </c>
      <c r="F53" s="70">
        <f t="shared" si="23"/>
        <v>0.49370506447072154</v>
      </c>
      <c r="G53" s="70">
        <f t="shared" si="23"/>
        <v>0.51094937778082716</v>
      </c>
      <c r="H53" s="70">
        <f t="shared" si="23"/>
        <v>0.52486513527266898</v>
      </c>
      <c r="I53" s="70">
        <f t="shared" si="23"/>
        <v>0.50781288208125641</v>
      </c>
      <c r="J53" s="70">
        <f t="shared" si="23"/>
        <v>0.51121365344228165</v>
      </c>
      <c r="K53" s="70">
        <f t="shared" si="23"/>
        <v>0.51369405663581713</v>
      </c>
      <c r="L53" s="70">
        <f t="shared" si="23"/>
        <v>0.53613470295231525</v>
      </c>
      <c r="M53" s="70">
        <f t="shared" si="23"/>
        <v>0.50425963614868707</v>
      </c>
      <c r="N53" s="70">
        <f t="shared" si="23"/>
        <v>0.51555500181173142</v>
      </c>
      <c r="O53" s="70">
        <f t="shared" si="23"/>
        <v>0.51846382481997444</v>
      </c>
    </row>
    <row r="54" spans="1:16" ht="14.4" x14ac:dyDescent="0.3">
      <c r="A54" s="36" t="s">
        <v>93</v>
      </c>
      <c r="B54" s="70">
        <f t="shared" ref="B54:O54" si="24">-(B39)/(B33+B34)</f>
        <v>0.11100120567886058</v>
      </c>
      <c r="C54" s="70">
        <f t="shared" si="24"/>
        <v>0.10931632459910383</v>
      </c>
      <c r="D54" s="70">
        <f t="shared" si="24"/>
        <v>0.10502591173841494</v>
      </c>
      <c r="E54" s="70">
        <f t="shared" si="24"/>
        <v>0.106525201356408</v>
      </c>
      <c r="F54" s="70">
        <f t="shared" si="24"/>
        <v>0.10787861061859164</v>
      </c>
      <c r="G54" s="70">
        <f t="shared" si="24"/>
        <v>0.10591836434346073</v>
      </c>
      <c r="H54" s="70">
        <f t="shared" si="24"/>
        <v>0.10913057727231044</v>
      </c>
      <c r="I54" s="70">
        <f t="shared" si="24"/>
        <v>0.10467093108843384</v>
      </c>
      <c r="J54" s="70">
        <f t="shared" si="24"/>
        <v>0.10697548762515796</v>
      </c>
      <c r="K54" s="70">
        <f t="shared" si="24"/>
        <v>0.10667270092829656</v>
      </c>
      <c r="L54" s="70">
        <f t="shared" si="24"/>
        <v>0.10607998369392573</v>
      </c>
      <c r="M54" s="70">
        <f t="shared" si="24"/>
        <v>0.10197175485571675</v>
      </c>
      <c r="N54" s="70">
        <f t="shared" si="24"/>
        <v>9.9168023782281997E-2</v>
      </c>
      <c r="O54" s="70">
        <f t="shared" si="24"/>
        <v>0.1023436906125739</v>
      </c>
    </row>
    <row r="55" spans="1:16" ht="14.4" x14ac:dyDescent="0.3">
      <c r="A55" s="36"/>
      <c r="B55" s="116"/>
      <c r="C55" s="116"/>
      <c r="D55" s="116"/>
      <c r="E55" s="116"/>
      <c r="F55" s="116"/>
      <c r="G55" s="116"/>
      <c r="H55" s="116"/>
      <c r="I55" s="116"/>
      <c r="J55" s="116"/>
      <c r="K55" s="116"/>
      <c r="L55" s="116"/>
      <c r="M55" s="116"/>
      <c r="N55" s="116"/>
      <c r="O55" s="116"/>
    </row>
    <row r="56" spans="1:16" ht="14.4" x14ac:dyDescent="0.3">
      <c r="A56" s="31" t="s">
        <v>686</v>
      </c>
      <c r="B56" s="104" t="s">
        <v>116</v>
      </c>
      <c r="C56" s="104" t="s">
        <v>117</v>
      </c>
      <c r="D56" s="104" t="s">
        <v>118</v>
      </c>
      <c r="E56" s="104" t="s">
        <v>119</v>
      </c>
      <c r="F56" s="104">
        <v>2023</v>
      </c>
      <c r="G56" s="104" t="s">
        <v>120</v>
      </c>
      <c r="H56" s="104" t="s">
        <v>121</v>
      </c>
      <c r="I56" s="104" t="s">
        <v>122</v>
      </c>
      <c r="J56" s="104" t="s">
        <v>123</v>
      </c>
      <c r="K56" s="104">
        <v>2024</v>
      </c>
      <c r="L56" s="104" t="s">
        <v>124</v>
      </c>
      <c r="M56" s="104" t="s">
        <v>125</v>
      </c>
      <c r="N56" s="104" t="s">
        <v>127</v>
      </c>
      <c r="O56" s="104" t="s">
        <v>29</v>
      </c>
    </row>
    <row r="57" spans="1:16" s="81" customFormat="1" ht="14.4" x14ac:dyDescent="0.3">
      <c r="A57" s="105" t="s">
        <v>81</v>
      </c>
      <c r="B57" s="114">
        <v>975.98084533999975</v>
      </c>
      <c r="C57" s="114">
        <v>1069.6929598400002</v>
      </c>
      <c r="D57" s="114">
        <v>1219.9064376499998</v>
      </c>
      <c r="E57" s="114">
        <v>1355.8333351900001</v>
      </c>
      <c r="F57" s="114">
        <v>4621.4135780200004</v>
      </c>
      <c r="G57" s="114">
        <v>1452.76794434</v>
      </c>
      <c r="H57" s="114">
        <v>1607.2976122499997</v>
      </c>
      <c r="I57" s="114">
        <v>1725.5862027500004</v>
      </c>
      <c r="J57" s="114">
        <v>1863.2007323199998</v>
      </c>
      <c r="K57" s="114">
        <v>6648.8524916600009</v>
      </c>
      <c r="L57" s="114">
        <v>1964.5573096799999</v>
      </c>
      <c r="M57" s="114">
        <v>2047.7547621399999</v>
      </c>
      <c r="N57" s="114">
        <v>2190.2256966699997</v>
      </c>
      <c r="O57" s="114">
        <v>6202.5377684899995</v>
      </c>
      <c r="P57" s="132"/>
    </row>
    <row r="58" spans="1:16" s="81" customFormat="1" ht="14.4" x14ac:dyDescent="0.3">
      <c r="A58" s="91" t="s">
        <v>59</v>
      </c>
      <c r="B58" s="115">
        <v>938.51609144999975</v>
      </c>
      <c r="C58" s="115">
        <v>1032.4231148400002</v>
      </c>
      <c r="D58" s="115">
        <v>1183.6412187599999</v>
      </c>
      <c r="E58" s="115">
        <v>1321.0919189900001</v>
      </c>
      <c r="F58" s="115">
        <v>4475.6723440400001</v>
      </c>
      <c r="G58" s="115">
        <v>1418.9102198</v>
      </c>
      <c r="H58" s="115">
        <v>1572.4720949099997</v>
      </c>
      <c r="I58" s="115">
        <v>1688.4528021100004</v>
      </c>
      <c r="J58" s="115">
        <v>1824.2511448199998</v>
      </c>
      <c r="K58" s="115">
        <v>6504.0862616400009</v>
      </c>
      <c r="L58" s="115">
        <v>1927.0507824599999</v>
      </c>
      <c r="M58" s="115">
        <v>2010.0050653599999</v>
      </c>
      <c r="N58" s="115">
        <v>2151.2833694499996</v>
      </c>
      <c r="O58" s="115">
        <v>6088.3392172699996</v>
      </c>
      <c r="P58" s="132"/>
    </row>
    <row r="59" spans="1:16" s="81" customFormat="1" ht="14.4" x14ac:dyDescent="0.3">
      <c r="A59" s="91" t="s">
        <v>82</v>
      </c>
      <c r="B59" s="115">
        <v>916.60647914999993</v>
      </c>
      <c r="C59" s="115">
        <v>987.28594001000022</v>
      </c>
      <c r="D59" s="115">
        <v>1127.8767700599999</v>
      </c>
      <c r="E59" s="115">
        <v>1286.92863001</v>
      </c>
      <c r="F59" s="115">
        <v>4318.6978192300003</v>
      </c>
      <c r="G59" s="115">
        <v>1393.78466245</v>
      </c>
      <c r="H59" s="115">
        <v>1513.6510918399999</v>
      </c>
      <c r="I59" s="115">
        <v>1655.0692190899999</v>
      </c>
      <c r="J59" s="115">
        <v>1799.6931819599999</v>
      </c>
      <c r="K59" s="115">
        <v>6362.1981553400001</v>
      </c>
      <c r="L59" s="115">
        <v>1872.5130865200001</v>
      </c>
      <c r="M59" s="115">
        <v>1999.2758858</v>
      </c>
      <c r="N59" s="115">
        <v>2129.5385269900003</v>
      </c>
      <c r="O59" s="115">
        <v>6001.3274993100003</v>
      </c>
      <c r="P59" s="132"/>
    </row>
    <row r="60" spans="1:16" s="81" customFormat="1" ht="14.4" x14ac:dyDescent="0.3">
      <c r="A60" s="91" t="s">
        <v>39</v>
      </c>
      <c r="B60" s="115">
        <v>37.464753889999997</v>
      </c>
      <c r="C60" s="115">
        <v>37.269844999999997</v>
      </c>
      <c r="D60" s="115">
        <v>36.26521889</v>
      </c>
      <c r="E60" s="115">
        <v>34.741416200000003</v>
      </c>
      <c r="F60" s="115">
        <v>145.74123398</v>
      </c>
      <c r="G60" s="115">
        <v>33.85772454</v>
      </c>
      <c r="H60" s="115">
        <v>34.825517339999998</v>
      </c>
      <c r="I60" s="115">
        <v>37.133400640000005</v>
      </c>
      <c r="J60" s="115">
        <v>38.9495875</v>
      </c>
      <c r="K60" s="115">
        <v>144.76623001999999</v>
      </c>
      <c r="L60" s="115">
        <v>37.506527219999995</v>
      </c>
      <c r="M60" s="115">
        <v>37.749696780000001</v>
      </c>
      <c r="N60" s="115">
        <v>38.94232722000001</v>
      </c>
      <c r="O60" s="115">
        <v>114.19855122000001</v>
      </c>
      <c r="P60" s="132"/>
    </row>
    <row r="61" spans="1:16" s="81" customFormat="1" ht="14.4" x14ac:dyDescent="0.3">
      <c r="A61" s="91" t="s">
        <v>62</v>
      </c>
      <c r="B61" s="115">
        <v>-705.55685174999996</v>
      </c>
      <c r="C61" s="115">
        <v>-815.79081859000007</v>
      </c>
      <c r="D61" s="115">
        <v>-906.31912274999991</v>
      </c>
      <c r="E61" s="115">
        <v>-976.05606700999977</v>
      </c>
      <c r="F61" s="115">
        <v>-3403.7228601000002</v>
      </c>
      <c r="G61" s="115">
        <v>-994.96144608000009</v>
      </c>
      <c r="H61" s="115">
        <v>-1202.1195228499998</v>
      </c>
      <c r="I61" s="115">
        <v>-1292.2492300900001</v>
      </c>
      <c r="J61" s="115">
        <v>-1352.9161503900002</v>
      </c>
      <c r="K61" s="115">
        <v>-4842.2463494099993</v>
      </c>
      <c r="L61" s="115">
        <v>-1306.7995676499997</v>
      </c>
      <c r="M61" s="115">
        <v>-1545.3108460699998</v>
      </c>
      <c r="N61" s="115">
        <v>-1646.2223558100002</v>
      </c>
      <c r="O61" s="115">
        <v>-4498.3327695299995</v>
      </c>
      <c r="P61" s="132"/>
    </row>
    <row r="62" spans="1:16" s="81" customFormat="1" ht="14.4" x14ac:dyDescent="0.3">
      <c r="A62" s="91" t="s">
        <v>64</v>
      </c>
      <c r="B62" s="115">
        <v>-79.462270199999992</v>
      </c>
      <c r="C62" s="115">
        <v>-83.393420169999985</v>
      </c>
      <c r="D62" s="115">
        <v>-93.485032760000024</v>
      </c>
      <c r="E62" s="115">
        <v>-124.74396038999997</v>
      </c>
      <c r="F62" s="115">
        <v>-381.08468352</v>
      </c>
      <c r="G62" s="115">
        <v>-126.13110058999996</v>
      </c>
      <c r="H62" s="115">
        <v>-141.39083565999999</v>
      </c>
      <c r="I62" s="115">
        <v>-138.78316452000004</v>
      </c>
      <c r="J62" s="115">
        <v>-123.58402547999999</v>
      </c>
      <c r="K62" s="115">
        <v>-529.88912625</v>
      </c>
      <c r="L62" s="115">
        <v>-126.20822330000001</v>
      </c>
      <c r="M62" s="115">
        <v>-145.63260917999997</v>
      </c>
      <c r="N62" s="115">
        <v>-163.81971082000004</v>
      </c>
      <c r="O62" s="115">
        <v>-435.66054330000009</v>
      </c>
      <c r="P62" s="132"/>
    </row>
    <row r="63" spans="1:16" s="81" customFormat="1" ht="14.4" x14ac:dyDescent="0.3">
      <c r="A63" s="91" t="s">
        <v>66</v>
      </c>
      <c r="B63" s="115">
        <v>-28.935172210000008</v>
      </c>
      <c r="C63" s="115">
        <v>-31.207428579999998</v>
      </c>
      <c r="D63" s="115">
        <v>-35.775443910000007</v>
      </c>
      <c r="E63" s="115">
        <v>-29.240902359999989</v>
      </c>
      <c r="F63" s="115">
        <v>-125.15894706</v>
      </c>
      <c r="G63" s="115">
        <v>-32.280160559999992</v>
      </c>
      <c r="H63" s="115">
        <v>-37.895083649999989</v>
      </c>
      <c r="I63" s="115">
        <v>-41.846808509999995</v>
      </c>
      <c r="J63" s="115">
        <v>-51.206627299999987</v>
      </c>
      <c r="K63" s="115">
        <v>-163.22868002000001</v>
      </c>
      <c r="L63" s="115">
        <v>-38.21292854</v>
      </c>
      <c r="M63" s="115">
        <v>-70.713753850000018</v>
      </c>
      <c r="N63" s="115">
        <v>-52.815703760000005</v>
      </c>
      <c r="O63" s="115">
        <v>-161.74238615000002</v>
      </c>
      <c r="P63" s="132"/>
    </row>
    <row r="64" spans="1:16" s="117" customFormat="1" ht="14.4" x14ac:dyDescent="0.3">
      <c r="A64" s="91" t="s">
        <v>65</v>
      </c>
      <c r="B64" s="115">
        <v>-13.04444608</v>
      </c>
      <c r="C64" s="115">
        <v>-11.954695899999999</v>
      </c>
      <c r="D64" s="115">
        <v>-12.721171849999998</v>
      </c>
      <c r="E64" s="115">
        <v>-17.29915381</v>
      </c>
      <c r="F64" s="115">
        <v>-55.019467639999995</v>
      </c>
      <c r="G64" s="115">
        <v>-21.578607400000003</v>
      </c>
      <c r="H64" s="115">
        <v>-16.309313170000003</v>
      </c>
      <c r="I64" s="115">
        <v>-19.719254020000001</v>
      </c>
      <c r="J64" s="115">
        <v>-24.096444990000002</v>
      </c>
      <c r="K64" s="115">
        <v>-81.703619580000023</v>
      </c>
      <c r="L64" s="115">
        <v>-28.668600460000004</v>
      </c>
      <c r="M64" s="115">
        <v>-22.44420757</v>
      </c>
      <c r="N64" s="115">
        <v>-25.132405899999998</v>
      </c>
      <c r="O64" s="115">
        <v>-76.245213930000006</v>
      </c>
      <c r="P64" s="132"/>
    </row>
    <row r="65" spans="1:18" s="81" customFormat="1" ht="14.4" x14ac:dyDescent="0.3">
      <c r="A65" s="91" t="s">
        <v>67</v>
      </c>
      <c r="B65" s="115">
        <v>-69.585146200000011</v>
      </c>
      <c r="C65" s="115">
        <v>-71.988228780000014</v>
      </c>
      <c r="D65" s="115">
        <v>-76.110419210000003</v>
      </c>
      <c r="E65" s="115">
        <v>-79.057512969999976</v>
      </c>
      <c r="F65" s="115">
        <v>-296.74130716000002</v>
      </c>
      <c r="G65" s="115">
        <v>-80.534919729999999</v>
      </c>
      <c r="H65" s="115">
        <v>-90.152591960000009</v>
      </c>
      <c r="I65" s="115">
        <v>-88.799545559999984</v>
      </c>
      <c r="J65" s="115">
        <v>-89.874621689999984</v>
      </c>
      <c r="K65" s="115">
        <v>-349.36167893999993</v>
      </c>
      <c r="L65" s="115">
        <v>-97.316237829999992</v>
      </c>
      <c r="M65" s="115">
        <v>-99.829967630000013</v>
      </c>
      <c r="N65" s="115">
        <v>-104.69012264999999</v>
      </c>
      <c r="O65" s="115">
        <v>-301.83632811000001</v>
      </c>
      <c r="P65" s="132"/>
    </row>
    <row r="66" spans="1:18" s="81" customFormat="1" ht="14.4" x14ac:dyDescent="0.3">
      <c r="A66" s="105" t="s">
        <v>84</v>
      </c>
      <c r="B66" s="114">
        <v>57.487346600000066</v>
      </c>
      <c r="C66" s="114">
        <v>10.221192989999835</v>
      </c>
      <c r="D66" s="114">
        <v>39.730798469999883</v>
      </c>
      <c r="E66" s="114">
        <v>95.272449670000299</v>
      </c>
      <c r="F66" s="114">
        <v>202.71178772999951</v>
      </c>
      <c r="G66" s="114">
        <v>172.15615262999989</v>
      </c>
      <c r="H66" s="114">
        <v>60.6092618899999</v>
      </c>
      <c r="I66" s="114">
        <v>110.80461702999986</v>
      </c>
      <c r="J66" s="114">
        <v>196.9648996099998</v>
      </c>
      <c r="K66" s="114">
        <v>540.53493115999981</v>
      </c>
      <c r="L66" s="114">
        <v>312.81405596000036</v>
      </c>
      <c r="M66" s="114">
        <v>153.09419828000017</v>
      </c>
      <c r="N66" s="114">
        <v>175.80055527000016</v>
      </c>
      <c r="O66" s="114">
        <v>641.70880951000083</v>
      </c>
      <c r="P66" s="132"/>
    </row>
    <row r="67" spans="1:18" s="81" customFormat="1" ht="15" customHeight="1" x14ac:dyDescent="0.3">
      <c r="A67" s="91" t="s">
        <v>85</v>
      </c>
      <c r="B67" s="115">
        <v>19.191653940000002</v>
      </c>
      <c r="C67" s="115">
        <v>81.227831280000004</v>
      </c>
      <c r="D67" s="115">
        <v>23.00054944</v>
      </c>
      <c r="E67" s="115">
        <v>23.391268320000002</v>
      </c>
      <c r="F67" s="115">
        <v>146.81130298000002</v>
      </c>
      <c r="G67" s="115">
        <v>24.049419219999997</v>
      </c>
      <c r="H67" s="115">
        <v>70.490491260000027</v>
      </c>
      <c r="I67" s="115">
        <v>27.425528690000004</v>
      </c>
      <c r="J67" s="115">
        <v>60.84055189</v>
      </c>
      <c r="K67" s="115">
        <v>182.80599106</v>
      </c>
      <c r="L67" s="115">
        <v>34.186926360000001</v>
      </c>
      <c r="M67" s="115">
        <v>45.322271620000002</v>
      </c>
      <c r="N67" s="115">
        <v>66.613862089999998</v>
      </c>
      <c r="O67" s="115">
        <v>146.12306007000001</v>
      </c>
      <c r="P67" s="132"/>
    </row>
    <row r="68" spans="1:18" s="81" customFormat="1" ht="15" customHeight="1" x14ac:dyDescent="0.3">
      <c r="A68" s="105" t="s">
        <v>86</v>
      </c>
      <c r="B68" s="114">
        <v>76.679000540000061</v>
      </c>
      <c r="C68" s="114">
        <v>91.449024269999839</v>
      </c>
      <c r="D68" s="114">
        <v>62.731347909999883</v>
      </c>
      <c r="E68" s="114">
        <v>118.66371799000029</v>
      </c>
      <c r="F68" s="114">
        <v>349.52309070999956</v>
      </c>
      <c r="G68" s="114">
        <v>196.2055718499999</v>
      </c>
      <c r="H68" s="114">
        <v>131.09975314999991</v>
      </c>
      <c r="I68" s="114">
        <v>138.23014571999985</v>
      </c>
      <c r="J68" s="114">
        <v>257.80545149999978</v>
      </c>
      <c r="K68" s="114">
        <v>723.34092221999981</v>
      </c>
      <c r="L68" s="114">
        <v>347.00098232000039</v>
      </c>
      <c r="M68" s="114">
        <v>198.41646990000018</v>
      </c>
      <c r="N68" s="114">
        <v>242.41441736000016</v>
      </c>
      <c r="O68" s="114">
        <v>787.83186958000078</v>
      </c>
      <c r="P68" s="132"/>
    </row>
    <row r="69" spans="1:18" s="81" customFormat="1" ht="15" customHeight="1" x14ac:dyDescent="0.3">
      <c r="A69" s="91" t="s">
        <v>72</v>
      </c>
      <c r="B69" s="115">
        <v>-24.502768750000005</v>
      </c>
      <c r="C69" s="115">
        <v>-25.364971819999997</v>
      </c>
      <c r="D69" s="115">
        <v>-16.749192049999998</v>
      </c>
      <c r="E69" s="115">
        <v>-37.018300919999994</v>
      </c>
      <c r="F69" s="115">
        <v>-103.63523354</v>
      </c>
      <c r="G69" s="115">
        <v>-63.737857609999992</v>
      </c>
      <c r="H69" s="115">
        <v>-37.42570877</v>
      </c>
      <c r="I69" s="115">
        <v>-40.818699399999986</v>
      </c>
      <c r="J69" s="115">
        <v>-81.525011469999995</v>
      </c>
      <c r="K69" s="115">
        <v>-223.50727724999999</v>
      </c>
      <c r="L69" s="115">
        <v>-112.21382664000001</v>
      </c>
      <c r="M69" s="115">
        <v>-60.478727040000003</v>
      </c>
      <c r="N69" s="115">
        <v>-77.307475699999983</v>
      </c>
      <c r="O69" s="115">
        <v>-250.00002938</v>
      </c>
      <c r="P69" s="132"/>
    </row>
    <row r="70" spans="1:18" s="81" customFormat="1" ht="15" customHeight="1" x14ac:dyDescent="0.3">
      <c r="A70" s="105" t="s">
        <v>87</v>
      </c>
      <c r="B70" s="114">
        <v>52.17623179000006</v>
      </c>
      <c r="C70" s="114">
        <v>66.084052449999845</v>
      </c>
      <c r="D70" s="114">
        <v>45.982155859999885</v>
      </c>
      <c r="E70" s="114">
        <v>81.645417070000292</v>
      </c>
      <c r="F70" s="114">
        <v>245.88785716999956</v>
      </c>
      <c r="G70" s="114">
        <v>132.46771423999991</v>
      </c>
      <c r="H70" s="114">
        <v>93.674044379999913</v>
      </c>
      <c r="I70" s="114">
        <v>97.411446319999868</v>
      </c>
      <c r="J70" s="114">
        <v>176.2804400299998</v>
      </c>
      <c r="K70" s="114">
        <v>499.8336449699998</v>
      </c>
      <c r="L70" s="114">
        <v>234.78715568000038</v>
      </c>
      <c r="M70" s="114">
        <v>137.93774286000018</v>
      </c>
      <c r="N70" s="114">
        <v>165.10694166000019</v>
      </c>
      <c r="O70" s="114">
        <v>537.83184020000078</v>
      </c>
      <c r="P70" s="132"/>
    </row>
    <row r="71" spans="1:18" s="81" customFormat="1" ht="15" customHeight="1" x14ac:dyDescent="0.3">
      <c r="A71" s="91" t="s">
        <v>88</v>
      </c>
      <c r="B71" s="115">
        <v>-9.6737227599999986</v>
      </c>
      <c r="C71" s="115">
        <v>-12.209105879999999</v>
      </c>
      <c r="D71" s="115">
        <v>-8.5084243300000004</v>
      </c>
      <c r="E71" s="115">
        <v>-15.10514783</v>
      </c>
      <c r="F71" s="115">
        <v>-45.496400800000004</v>
      </c>
      <c r="G71" s="115">
        <v>-27.158897760000002</v>
      </c>
      <c r="H71" s="115">
        <v>-20.956942059999996</v>
      </c>
      <c r="I71" s="115">
        <v>-20.704002849999998</v>
      </c>
      <c r="J71" s="115">
        <v>-37.46291244999999</v>
      </c>
      <c r="K71" s="115">
        <v>-106.28275511999998</v>
      </c>
      <c r="L71" s="115">
        <v>-55.180391759999999</v>
      </c>
      <c r="M71" s="115">
        <v>-32.419792930000007</v>
      </c>
      <c r="N71" s="115">
        <v>-38.802085340000005</v>
      </c>
      <c r="O71" s="115">
        <v>-126.40227003000001</v>
      </c>
      <c r="P71" s="132"/>
    </row>
    <row r="72" spans="1:18" s="81" customFormat="1" ht="15" customHeight="1" x14ac:dyDescent="0.3">
      <c r="A72" s="105" t="s">
        <v>78</v>
      </c>
      <c r="B72" s="114">
        <v>42.502509030000063</v>
      </c>
      <c r="C72" s="114">
        <v>53.87494656999985</v>
      </c>
      <c r="D72" s="114">
        <v>37.473731529999881</v>
      </c>
      <c r="E72" s="114">
        <v>66.540269240000299</v>
      </c>
      <c r="F72" s="114">
        <v>200.39145636999956</v>
      </c>
      <c r="G72" s="114">
        <v>105.3088164799999</v>
      </c>
      <c r="H72" s="114">
        <v>72.717102319999924</v>
      </c>
      <c r="I72" s="114">
        <v>76.707443469999873</v>
      </c>
      <c r="J72" s="114">
        <v>138.81752757999982</v>
      </c>
      <c r="K72" s="114">
        <v>393.55088984999981</v>
      </c>
      <c r="L72" s="114">
        <v>179.60676392000039</v>
      </c>
      <c r="M72" s="114">
        <v>105.51794993000019</v>
      </c>
      <c r="N72" s="114">
        <v>126.30485632000018</v>
      </c>
      <c r="O72" s="114">
        <v>411.42957017000077</v>
      </c>
      <c r="P72" s="132"/>
    </row>
    <row r="73" spans="1:18" ht="15" customHeight="1" x14ac:dyDescent="0.3">
      <c r="A73" s="37" t="s">
        <v>18</v>
      </c>
      <c r="B73" s="69">
        <v>0.15541710654275573</v>
      </c>
      <c r="C73" s="69">
        <v>0.19697412388088495</v>
      </c>
      <c r="D73" s="69">
        <v>0.13373092965849212</v>
      </c>
      <c r="E73" s="69">
        <v>0.23515534762284337</v>
      </c>
      <c r="F73" s="69">
        <v>0.17704738469485823</v>
      </c>
      <c r="G73" s="69">
        <v>0.33206698606033208</v>
      </c>
      <c r="H73" s="69">
        <v>0.22241564135452929</v>
      </c>
      <c r="I73" s="69">
        <v>0.22197812571702094</v>
      </c>
      <c r="J73" s="69">
        <v>0.38045926701332505</v>
      </c>
      <c r="K73" s="69">
        <v>0.26965269749254783</v>
      </c>
      <c r="L73" s="69">
        <v>0.39679606917408805</v>
      </c>
      <c r="M73" s="69">
        <v>0.22376190666917153</v>
      </c>
      <c r="N73" s="69">
        <v>0.25727825406494265</v>
      </c>
      <c r="O73" s="69">
        <v>0.27935553329225959</v>
      </c>
      <c r="P73" s="132"/>
    </row>
    <row r="74" spans="1:18" ht="15" customHeight="1" x14ac:dyDescent="0.3">
      <c r="A74" s="36" t="s">
        <v>80</v>
      </c>
      <c r="B74" s="115">
        <v>1093.8952596780584</v>
      </c>
      <c r="C74" s="115">
        <v>1094.0512491392899</v>
      </c>
      <c r="D74" s="115">
        <v>1120.869543812978</v>
      </c>
      <c r="E74" s="115">
        <v>1131.8521124464783</v>
      </c>
      <c r="F74" s="115">
        <v>1131.8521124464783</v>
      </c>
      <c r="G74" s="115">
        <v>1268.5249771968204</v>
      </c>
      <c r="H74" s="115">
        <v>1307.76957730395</v>
      </c>
      <c r="I74" s="115">
        <v>1382.25229575615</v>
      </c>
      <c r="J74" s="115">
        <v>1459.47321688067</v>
      </c>
      <c r="K74" s="115">
        <v>1459.47321688067</v>
      </c>
      <c r="L74" s="115">
        <v>1810.5699917223801</v>
      </c>
      <c r="M74" s="115">
        <v>1886.2540367249699</v>
      </c>
      <c r="N74" s="115">
        <v>1963.7082314484001</v>
      </c>
      <c r="O74" s="115">
        <v>1963.7082314484001</v>
      </c>
      <c r="P74" s="132"/>
    </row>
    <row r="75" spans="1:18" ht="15" customHeight="1" x14ac:dyDescent="0.3">
      <c r="A75" s="36" t="s">
        <v>91</v>
      </c>
      <c r="B75" s="116">
        <v>542.88685740192318</v>
      </c>
      <c r="C75" s="116">
        <v>598.22724608076248</v>
      </c>
      <c r="D75" s="116">
        <v>654.99170351749069</v>
      </c>
      <c r="E75" s="116">
        <v>734.64883518206659</v>
      </c>
      <c r="F75" s="116">
        <v>734.64883518206659</v>
      </c>
      <c r="G75" s="116">
        <v>768.79311924673596</v>
      </c>
      <c r="H75" s="116">
        <v>839.08018670824208</v>
      </c>
      <c r="I75" s="116">
        <v>895.970142564154</v>
      </c>
      <c r="J75" s="116">
        <v>956.42669748851506</v>
      </c>
      <c r="K75" s="116">
        <v>956.42669748851506</v>
      </c>
      <c r="L75" s="116">
        <v>1017.35399046388</v>
      </c>
      <c r="M75" s="116">
        <v>1207.4011000795399</v>
      </c>
      <c r="N75" s="116">
        <v>1687.1323034336399</v>
      </c>
      <c r="O75" s="116">
        <v>1687.1323034336399</v>
      </c>
      <c r="P75" s="132"/>
    </row>
    <row r="76" spans="1:18" ht="15" customHeight="1" x14ac:dyDescent="0.3">
      <c r="A76" s="36" t="s">
        <v>92</v>
      </c>
      <c r="B76" s="70">
        <f>-B61/B59</f>
        <v>0.76974892475589596</v>
      </c>
      <c r="C76" s="70">
        <f t="shared" ref="C76:O76" si="25">-C61/C59</f>
        <v>0.8262964005967075</v>
      </c>
      <c r="D76" s="70">
        <f t="shared" si="25"/>
        <v>0.80356218587761696</v>
      </c>
      <c r="E76" s="70">
        <f t="shared" si="25"/>
        <v>0.75843838131289021</v>
      </c>
      <c r="F76" s="70">
        <f t="shared" si="25"/>
        <v>0.78813637873530706</v>
      </c>
      <c r="G76" s="70">
        <f t="shared" si="25"/>
        <v>0.7138559297467465</v>
      </c>
      <c r="H76" s="70">
        <f t="shared" si="25"/>
        <v>0.79418535046190786</v>
      </c>
      <c r="I76" s="70">
        <f t="shared" si="25"/>
        <v>0.78078258914180776</v>
      </c>
      <c r="J76" s="70">
        <f t="shared" si="25"/>
        <v>0.75174822239231565</v>
      </c>
      <c r="K76" s="70">
        <f t="shared" si="25"/>
        <v>0.76109643729749976</v>
      </c>
      <c r="L76" s="70">
        <f t="shared" si="25"/>
        <v>0.6978854124211441</v>
      </c>
      <c r="M76" s="70">
        <f t="shared" si="25"/>
        <v>0.77293526973724869</v>
      </c>
      <c r="N76" s="70">
        <f t="shared" si="25"/>
        <v>0.77304182805128951</v>
      </c>
      <c r="O76" s="70">
        <f t="shared" si="25"/>
        <v>0.74955628901225491</v>
      </c>
      <c r="P76" s="132"/>
    </row>
    <row r="77" spans="1:18" ht="15" customHeight="1" x14ac:dyDescent="0.3">
      <c r="A77" s="36" t="s">
        <v>93</v>
      </c>
      <c r="B77" s="70">
        <f>-(B65)/(B59+B60)</f>
        <v>7.2934958932026214E-2</v>
      </c>
      <c r="C77" s="70">
        <f t="shared" ref="C77:O77" si="26">-(C65)/(C59+C60)</f>
        <v>7.0262868877654497E-2</v>
      </c>
      <c r="D77" s="70">
        <f t="shared" si="26"/>
        <v>6.5378982918267506E-2</v>
      </c>
      <c r="E77" s="70">
        <f t="shared" si="26"/>
        <v>5.9816376407034452E-2</v>
      </c>
      <c r="F77" s="70">
        <f t="shared" si="26"/>
        <v>6.6467769774265023E-2</v>
      </c>
      <c r="G77" s="70">
        <f t="shared" si="26"/>
        <v>5.6411129610544487E-2</v>
      </c>
      <c r="H77" s="70">
        <f t="shared" si="26"/>
        <v>5.8220183259817246E-2</v>
      </c>
      <c r="I77" s="70">
        <f t="shared" si="26"/>
        <v>5.247571687022233E-2</v>
      </c>
      <c r="J77" s="70">
        <f t="shared" si="26"/>
        <v>4.8880958924063155E-2</v>
      </c>
      <c r="K77" s="70">
        <f t="shared" si="26"/>
        <v>5.3690424328436119E-2</v>
      </c>
      <c r="L77" s="70">
        <f t="shared" si="26"/>
        <v>5.0950386650452005E-2</v>
      </c>
      <c r="M77" s="70">
        <f t="shared" si="26"/>
        <v>4.9007714229862595E-2</v>
      </c>
      <c r="N77" s="70">
        <f t="shared" si="26"/>
        <v>4.8278094061448222E-2</v>
      </c>
      <c r="O77" s="70">
        <f t="shared" si="26"/>
        <v>4.9355742354141627E-2</v>
      </c>
      <c r="P77" s="132"/>
    </row>
    <row r="78" spans="1:18" ht="15" customHeight="1" x14ac:dyDescent="0.3">
      <c r="A78" s="36"/>
      <c r="B78" s="147"/>
      <c r="C78" s="147"/>
      <c r="D78" s="147"/>
      <c r="E78" s="147"/>
      <c r="F78" s="147"/>
      <c r="G78" s="147"/>
      <c r="H78" s="147"/>
      <c r="I78" s="147"/>
      <c r="J78" s="147"/>
      <c r="K78" s="147"/>
      <c r="L78" s="116"/>
      <c r="M78" s="116"/>
      <c r="N78" s="116"/>
      <c r="O78" s="116"/>
    </row>
    <row r="79" spans="1:18" ht="15" customHeight="1" x14ac:dyDescent="0.3">
      <c r="A79" s="31" t="s">
        <v>687</v>
      </c>
      <c r="B79" s="104" t="s">
        <v>116</v>
      </c>
      <c r="C79" s="104" t="s">
        <v>117</v>
      </c>
      <c r="D79" s="104" t="s">
        <v>118</v>
      </c>
      <c r="E79" s="104" t="s">
        <v>119</v>
      </c>
      <c r="F79" s="104">
        <v>2023</v>
      </c>
      <c r="G79" s="104" t="s">
        <v>120</v>
      </c>
      <c r="H79" s="104" t="s">
        <v>121</v>
      </c>
      <c r="I79" s="104" t="s">
        <v>122</v>
      </c>
      <c r="J79" s="104" t="s">
        <v>123</v>
      </c>
      <c r="K79" s="104">
        <v>2024</v>
      </c>
      <c r="L79" s="104" t="s">
        <v>124</v>
      </c>
      <c r="M79" s="104" t="s">
        <v>125</v>
      </c>
      <c r="N79" s="104" t="s">
        <v>127</v>
      </c>
      <c r="O79" s="104" t="s">
        <v>29</v>
      </c>
    </row>
    <row r="80" spans="1:18" ht="15" customHeight="1" x14ac:dyDescent="0.3">
      <c r="A80" s="36" t="s">
        <v>20</v>
      </c>
      <c r="B80" s="115">
        <v>515.76252708999994</v>
      </c>
      <c r="C80" s="115">
        <v>524.28230438000003</v>
      </c>
      <c r="D80" s="115">
        <v>566.23428676999993</v>
      </c>
      <c r="E80" s="115">
        <v>614.77394743999992</v>
      </c>
      <c r="F80" s="115">
        <v>2221.0530656799997</v>
      </c>
      <c r="G80" s="115">
        <v>632.23578232</v>
      </c>
      <c r="H80" s="115">
        <v>664.3277288999999</v>
      </c>
      <c r="I80" s="115">
        <v>713.13506045999998</v>
      </c>
      <c r="J80" s="115">
        <v>781.06527624</v>
      </c>
      <c r="K80" s="115">
        <v>2790.7638479199995</v>
      </c>
      <c r="L80" s="115">
        <v>806.0823446899999</v>
      </c>
      <c r="M80" s="115">
        <v>816.07200294999996</v>
      </c>
      <c r="N80" s="115">
        <v>900.82160213999998</v>
      </c>
      <c r="O80" s="115">
        <v>2522.9759497799996</v>
      </c>
      <c r="P80" s="137"/>
      <c r="Q80" s="137"/>
      <c r="R80" s="137"/>
    </row>
    <row r="81" spans="1:18" ht="15" customHeight="1" x14ac:dyDescent="0.3">
      <c r="A81" s="36" t="s">
        <v>94</v>
      </c>
      <c r="B81" s="115">
        <v>591.79271032999998</v>
      </c>
      <c r="C81" s="115">
        <v>616.15138297999999</v>
      </c>
      <c r="D81" s="115">
        <v>644.66157325000006</v>
      </c>
      <c r="E81" s="115">
        <v>694.33115610999994</v>
      </c>
      <c r="F81" s="115">
        <v>2546.9368226699999</v>
      </c>
      <c r="G81" s="115">
        <v>710.51996589999999</v>
      </c>
      <c r="H81" s="115">
        <v>747.22577014000001</v>
      </c>
      <c r="I81" s="115">
        <v>795.24628607</v>
      </c>
      <c r="J81" s="115">
        <v>802.88440223999999</v>
      </c>
      <c r="K81" s="115">
        <v>3055.87642435</v>
      </c>
      <c r="L81" s="115">
        <v>926.33079293000003</v>
      </c>
      <c r="M81" s="115">
        <v>1014.50764055</v>
      </c>
      <c r="N81" s="115">
        <v>1040.8370722399998</v>
      </c>
      <c r="O81" s="115">
        <v>2981.6755057199998</v>
      </c>
      <c r="P81" s="137"/>
      <c r="Q81" s="137"/>
      <c r="R81" s="137"/>
    </row>
    <row r="82" spans="1:18" ht="15" customHeight="1" x14ac:dyDescent="0.3">
      <c r="A82" s="37" t="s">
        <v>95</v>
      </c>
      <c r="B82" s="114">
        <f>B80+B81</f>
        <v>1107.5552374199999</v>
      </c>
      <c r="C82" s="114">
        <f t="shared" ref="C82:F82" si="27">C80+C81</f>
        <v>1140.43368736</v>
      </c>
      <c r="D82" s="114">
        <f t="shared" si="27"/>
        <v>1210.8958600199999</v>
      </c>
      <c r="E82" s="114">
        <f t="shared" si="27"/>
        <v>1309.10510355</v>
      </c>
      <c r="F82" s="114">
        <f t="shared" si="27"/>
        <v>4767.9898883499991</v>
      </c>
      <c r="G82" s="114">
        <v>1342.75574822</v>
      </c>
      <c r="H82" s="114">
        <v>1411.5534990399999</v>
      </c>
      <c r="I82" s="114">
        <v>1508.38134653</v>
      </c>
      <c r="J82" s="114">
        <v>1583.9496784799999</v>
      </c>
      <c r="K82" s="114">
        <v>5846.6402722699995</v>
      </c>
      <c r="L82" s="114">
        <v>1732.4131376199998</v>
      </c>
      <c r="M82" s="114">
        <v>1830.5796435</v>
      </c>
      <c r="N82" s="114">
        <v>1941.6586743799999</v>
      </c>
      <c r="O82" s="114">
        <v>5504.6514554999994</v>
      </c>
      <c r="P82" s="137"/>
      <c r="Q82" s="137"/>
      <c r="R82" s="137"/>
    </row>
    <row r="83" spans="1:18" ht="15" customHeight="1" x14ac:dyDescent="0.3">
      <c r="A83" s="36" t="s">
        <v>65</v>
      </c>
      <c r="B83" s="115">
        <v>-61.782612180000008</v>
      </c>
      <c r="C83" s="115">
        <v>-68.029313700000003</v>
      </c>
      <c r="D83" s="115">
        <v>-81.12963732</v>
      </c>
      <c r="E83" s="115">
        <v>-86.584797960000003</v>
      </c>
      <c r="F83" s="115">
        <v>-297.52636116000002</v>
      </c>
      <c r="G83" s="115">
        <v>-80.090403879999997</v>
      </c>
      <c r="H83" s="115">
        <v>-85.604888460000026</v>
      </c>
      <c r="I83" s="115">
        <v>-101.25756748999999</v>
      </c>
      <c r="J83" s="115">
        <v>-108.00213113999999</v>
      </c>
      <c r="K83" s="115">
        <v>-374.95499097000004</v>
      </c>
      <c r="L83" s="115">
        <v>-104.89452896999998</v>
      </c>
      <c r="M83" s="115">
        <v>-107.93276007000001</v>
      </c>
      <c r="N83" s="115">
        <v>-113.52991718999992</v>
      </c>
      <c r="O83" s="115">
        <v>-326.35720622999992</v>
      </c>
      <c r="P83" s="137"/>
      <c r="Q83" s="137"/>
      <c r="R83" s="137"/>
    </row>
    <row r="84" spans="1:18" ht="15" customHeight="1" x14ac:dyDescent="0.3">
      <c r="A84" s="37" t="s">
        <v>96</v>
      </c>
      <c r="B84" s="114">
        <v>1045.7726252399998</v>
      </c>
      <c r="C84" s="114">
        <v>1072.4043736599999</v>
      </c>
      <c r="D84" s="114">
        <v>1129.7662226999998</v>
      </c>
      <c r="E84" s="114">
        <v>1222.5203055899999</v>
      </c>
      <c r="F84" s="114">
        <v>4470.4635271899997</v>
      </c>
      <c r="G84" s="114">
        <v>1262.66534434</v>
      </c>
      <c r="H84" s="114">
        <v>1325.9486105799999</v>
      </c>
      <c r="I84" s="114">
        <v>1407.12377904</v>
      </c>
      <c r="J84" s="114">
        <v>1475.9475473399998</v>
      </c>
      <c r="K84" s="114">
        <v>5471.6852812999996</v>
      </c>
      <c r="L84" s="114">
        <v>1627.5186086499998</v>
      </c>
      <c r="M84" s="114">
        <v>1722.6468834299999</v>
      </c>
      <c r="N84" s="114">
        <v>1828.12875719</v>
      </c>
      <c r="O84" s="114">
        <v>5178.2942492699995</v>
      </c>
      <c r="P84" s="137"/>
      <c r="Q84" s="137"/>
      <c r="R84" s="137"/>
    </row>
    <row r="85" spans="1:18" ht="15" customHeight="1" x14ac:dyDescent="0.3">
      <c r="A85" s="36" t="s">
        <v>97</v>
      </c>
      <c r="B85" s="115">
        <v>-462.83824805000023</v>
      </c>
      <c r="C85" s="115">
        <v>-422.25770798999997</v>
      </c>
      <c r="D85" s="115">
        <v>-417.78586497999981</v>
      </c>
      <c r="E85" s="115">
        <v>-422.24613023999979</v>
      </c>
      <c r="F85" s="115">
        <v>-1725.1279512599997</v>
      </c>
      <c r="G85" s="115">
        <v>-445.59638015000002</v>
      </c>
      <c r="H85" s="115">
        <v>-434.49299983000003</v>
      </c>
      <c r="I85" s="115">
        <v>-441.22713138999995</v>
      </c>
      <c r="J85" s="115">
        <v>-497.05223368000003</v>
      </c>
      <c r="K85" s="115">
        <v>-1818.3687450500001</v>
      </c>
      <c r="L85" s="115">
        <v>-503.49850082</v>
      </c>
      <c r="M85" s="115">
        <v>-519.20524669999986</v>
      </c>
      <c r="N85" s="115">
        <v>-569.75209128000006</v>
      </c>
      <c r="O85" s="115">
        <v>-1592.4558388</v>
      </c>
      <c r="P85" s="137"/>
      <c r="Q85" s="137"/>
      <c r="R85" s="137"/>
    </row>
    <row r="86" spans="1:18" ht="15" customHeight="1" x14ac:dyDescent="0.3">
      <c r="A86" s="37" t="s">
        <v>98</v>
      </c>
      <c r="B86" s="114">
        <v>-495.46768517999999</v>
      </c>
      <c r="C86" s="114">
        <v>-486.06208744000008</v>
      </c>
      <c r="D86" s="114">
        <v>-521.14420731999985</v>
      </c>
      <c r="E86" s="114">
        <v>-545.28898409999999</v>
      </c>
      <c r="F86" s="114">
        <v>-2047.9629640399999</v>
      </c>
      <c r="G86" s="114">
        <v>-553.22863060999998</v>
      </c>
      <c r="H86" s="114">
        <v>-608.48821767000004</v>
      </c>
      <c r="I86" s="114">
        <v>-669.7892565300001</v>
      </c>
      <c r="J86" s="114">
        <v>-700.74440363999997</v>
      </c>
      <c r="K86" s="114">
        <v>-2532.2505084500003</v>
      </c>
      <c r="L86" s="114">
        <v>-765.61342346999993</v>
      </c>
      <c r="M86" s="114">
        <v>-812.61869677999994</v>
      </c>
      <c r="N86" s="114">
        <v>-881.1043350299999</v>
      </c>
      <c r="O86" s="114">
        <v>-2459.3364552799999</v>
      </c>
      <c r="P86" s="137"/>
      <c r="Q86" s="137"/>
      <c r="R86" s="137"/>
    </row>
    <row r="87" spans="1:18" ht="15" customHeight="1" x14ac:dyDescent="0.3">
      <c r="A87" s="36" t="s">
        <v>99</v>
      </c>
      <c r="B87" s="115">
        <v>-132.06418006999999</v>
      </c>
      <c r="C87" s="115">
        <v>-132.65845376000001</v>
      </c>
      <c r="D87" s="115">
        <v>-148.85408516999999</v>
      </c>
      <c r="E87" s="115">
        <v>-186.72618674</v>
      </c>
      <c r="F87" s="115">
        <v>-600.30290574000003</v>
      </c>
      <c r="G87" s="115">
        <v>-179.12064712999998</v>
      </c>
      <c r="H87" s="115">
        <v>-191.60243518999997</v>
      </c>
      <c r="I87" s="115">
        <v>-204.93072726000005</v>
      </c>
      <c r="J87" s="115">
        <v>-222.84792508999999</v>
      </c>
      <c r="K87" s="115">
        <v>-798.50173467000002</v>
      </c>
      <c r="L87" s="115">
        <v>-241.14117639999998</v>
      </c>
      <c r="M87" s="115">
        <v>-264.78083697999995</v>
      </c>
      <c r="N87" s="115">
        <v>-298.20992328</v>
      </c>
      <c r="O87" s="115">
        <v>-804.13193665999995</v>
      </c>
      <c r="P87" s="137"/>
      <c r="Q87" s="137"/>
      <c r="R87" s="137"/>
    </row>
    <row r="88" spans="1:18" ht="15" customHeight="1" x14ac:dyDescent="0.3">
      <c r="A88" s="36" t="s">
        <v>100</v>
      </c>
      <c r="B88" s="115">
        <v>-186.09416473000002</v>
      </c>
      <c r="C88" s="115">
        <v>-211.63035441000002</v>
      </c>
      <c r="D88" s="115">
        <v>-213.46274750999999</v>
      </c>
      <c r="E88" s="115">
        <v>-176.56977132</v>
      </c>
      <c r="F88" s="115">
        <v>-787.75703797000006</v>
      </c>
      <c r="G88" s="115">
        <v>-208.58332483000001</v>
      </c>
      <c r="H88" s="115">
        <v>-236.57507755999998</v>
      </c>
      <c r="I88" s="115">
        <v>-269.23912263000005</v>
      </c>
      <c r="J88" s="115">
        <v>-274.36853721</v>
      </c>
      <c r="K88" s="115">
        <v>-988.7660622300001</v>
      </c>
      <c r="L88" s="115">
        <v>-306.85365069999995</v>
      </c>
      <c r="M88" s="115">
        <v>-316.30887745000001</v>
      </c>
      <c r="N88" s="115">
        <v>-313.74543870999992</v>
      </c>
      <c r="O88" s="115">
        <v>-936.90796685999987</v>
      </c>
      <c r="P88" s="137"/>
      <c r="Q88" s="137"/>
      <c r="R88" s="137"/>
    </row>
    <row r="89" spans="1:18" ht="15" customHeight="1" x14ac:dyDescent="0.3">
      <c r="A89" s="36" t="s">
        <v>101</v>
      </c>
      <c r="B89" s="115">
        <v>-177.30934037999998</v>
      </c>
      <c r="C89" s="115">
        <v>-141.77327927000005</v>
      </c>
      <c r="D89" s="115">
        <v>-158.82737463999996</v>
      </c>
      <c r="E89" s="115">
        <v>-181.99302604000002</v>
      </c>
      <c r="F89" s="115">
        <v>-659.90302033</v>
      </c>
      <c r="G89" s="115">
        <v>-165.52465865000002</v>
      </c>
      <c r="H89" s="115">
        <v>-180.31070492000003</v>
      </c>
      <c r="I89" s="115">
        <v>-195.61940664000002</v>
      </c>
      <c r="J89" s="115">
        <v>-203.52794134000004</v>
      </c>
      <c r="K89" s="115">
        <v>-744.9827115500002</v>
      </c>
      <c r="L89" s="115">
        <v>-217.61859637000001</v>
      </c>
      <c r="M89" s="115">
        <v>-231.52898235000001</v>
      </c>
      <c r="N89" s="115">
        <v>-269.14897304000004</v>
      </c>
      <c r="O89" s="115">
        <v>-718.29655176000006</v>
      </c>
      <c r="P89" s="137"/>
      <c r="Q89" s="137"/>
      <c r="R89" s="137"/>
    </row>
    <row r="90" spans="1:18" ht="15" customHeight="1" x14ac:dyDescent="0.3">
      <c r="A90" s="37" t="s">
        <v>86</v>
      </c>
      <c r="B90" s="114">
        <v>87.466692009999633</v>
      </c>
      <c r="C90" s="114">
        <v>164.08457822999986</v>
      </c>
      <c r="D90" s="114">
        <v>190.83615040000018</v>
      </c>
      <c r="E90" s="114">
        <v>254.98519125000018</v>
      </c>
      <c r="F90" s="114">
        <v>697.37261188999992</v>
      </c>
      <c r="G90" s="114">
        <v>263.84033358000011</v>
      </c>
      <c r="H90" s="114">
        <v>282.96739307999985</v>
      </c>
      <c r="I90" s="114">
        <v>296.10739111999999</v>
      </c>
      <c r="J90" s="114">
        <v>278.15091001999986</v>
      </c>
      <c r="K90" s="114">
        <v>1121.0660277999991</v>
      </c>
      <c r="L90" s="114">
        <v>358.40668435999976</v>
      </c>
      <c r="M90" s="114">
        <v>390.82293995000009</v>
      </c>
      <c r="N90" s="114">
        <v>377.27233088000003</v>
      </c>
      <c r="O90" s="114">
        <v>1126.5019551899995</v>
      </c>
      <c r="P90" s="137"/>
      <c r="Q90" s="137"/>
      <c r="R90" s="137"/>
    </row>
    <row r="91" spans="1:18" ht="15" customHeight="1" x14ac:dyDescent="0.3">
      <c r="A91" s="36" t="s">
        <v>72</v>
      </c>
      <c r="B91" s="115">
        <v>-25.441044999999999</v>
      </c>
      <c r="C91" s="115">
        <v>-44.623793209999995</v>
      </c>
      <c r="D91" s="115">
        <v>-48.317478350000009</v>
      </c>
      <c r="E91" s="115">
        <v>-76.660736479999997</v>
      </c>
      <c r="F91" s="115">
        <v>-195.04305303999999</v>
      </c>
      <c r="G91" s="115">
        <v>-80.846998580000005</v>
      </c>
      <c r="H91" s="115">
        <v>-87.419325479999998</v>
      </c>
      <c r="I91" s="115">
        <v>-91.377893260000008</v>
      </c>
      <c r="J91" s="115">
        <v>-75.189630499999978</v>
      </c>
      <c r="K91" s="115">
        <v>-334.83384781999996</v>
      </c>
      <c r="L91" s="115">
        <v>-110.92418301999999</v>
      </c>
      <c r="M91" s="115">
        <v>-124.0896951</v>
      </c>
      <c r="N91" s="115">
        <v>-118.48302294999998</v>
      </c>
      <c r="O91" s="115">
        <v>-353.49690106999998</v>
      </c>
      <c r="P91" s="137"/>
      <c r="Q91" s="137"/>
      <c r="R91" s="137"/>
    </row>
    <row r="92" spans="1:18" ht="15" customHeight="1" x14ac:dyDescent="0.3">
      <c r="A92" s="36" t="s">
        <v>73</v>
      </c>
      <c r="B92" s="115">
        <v>-12.187433429999995</v>
      </c>
      <c r="C92" s="115">
        <v>-21.411265869999998</v>
      </c>
      <c r="D92" s="115">
        <v>-26.023783999999992</v>
      </c>
      <c r="E92" s="115">
        <v>-33.179610929999996</v>
      </c>
      <c r="F92" s="115">
        <v>-92.80209422999998</v>
      </c>
      <c r="G92" s="115">
        <v>-37.311485730000001</v>
      </c>
      <c r="H92" s="115">
        <v>-42.752815129999995</v>
      </c>
      <c r="I92" s="115">
        <v>-43.388846840000006</v>
      </c>
      <c r="J92" s="115">
        <v>-42.931071820000007</v>
      </c>
      <c r="K92" s="115">
        <v>-166.38421952000002</v>
      </c>
      <c r="L92" s="115">
        <v>-57.853599080000002</v>
      </c>
      <c r="M92" s="115">
        <v>-62.658894780000004</v>
      </c>
      <c r="N92" s="115">
        <v>-62.104787250000001</v>
      </c>
      <c r="O92" s="115">
        <v>-182.61728111000002</v>
      </c>
      <c r="P92" s="137"/>
      <c r="Q92" s="137"/>
      <c r="R92" s="137"/>
    </row>
    <row r="93" spans="1:18" ht="15" customHeight="1" x14ac:dyDescent="0.3">
      <c r="A93" s="36" t="s">
        <v>102</v>
      </c>
      <c r="B93" s="115">
        <v>1.3103193699999998</v>
      </c>
      <c r="C93" s="115">
        <v>0.1619226699999998</v>
      </c>
      <c r="D93" s="115">
        <v>1.22740586</v>
      </c>
      <c r="E93" s="115">
        <v>0.38903666908000023</v>
      </c>
      <c r="F93" s="115">
        <v>3.0886845690799998</v>
      </c>
      <c r="G93" s="115">
        <v>3.0844199664000032</v>
      </c>
      <c r="H93" s="115">
        <v>2.8224860199999995</v>
      </c>
      <c r="I93" s="115">
        <v>4.0554115199999998</v>
      </c>
      <c r="J93" s="115">
        <v>2.3660045244000205</v>
      </c>
      <c r="K93" s="115">
        <v>12.328322030800022</v>
      </c>
      <c r="L93" s="115">
        <v>2.5154838810000002</v>
      </c>
      <c r="M93" s="115">
        <v>2.6879904999995791E-2</v>
      </c>
      <c r="N93" s="115">
        <v>-0.64243164500004468</v>
      </c>
      <c r="O93" s="115">
        <v>1.8999321409999514</v>
      </c>
      <c r="P93" s="137"/>
      <c r="Q93" s="137"/>
      <c r="R93" s="137"/>
    </row>
    <row r="94" spans="1:18" ht="15" customHeight="1" x14ac:dyDescent="0.3">
      <c r="A94" s="37" t="s">
        <v>78</v>
      </c>
      <c r="B94" s="114">
        <v>51.148532949999634</v>
      </c>
      <c r="C94" s="114">
        <v>98.211441819999862</v>
      </c>
      <c r="D94" s="114">
        <v>117.72229391000018</v>
      </c>
      <c r="E94" s="114">
        <v>145.53388050908021</v>
      </c>
      <c r="F94" s="114">
        <v>412.61614918907992</v>
      </c>
      <c r="G94" s="114">
        <v>148.76626923640009</v>
      </c>
      <c r="H94" s="114">
        <v>155.61773848999985</v>
      </c>
      <c r="I94" s="114">
        <v>165.39606253999997</v>
      </c>
      <c r="J94" s="114">
        <v>162.3962122243999</v>
      </c>
      <c r="K94" s="114">
        <v>632.17628249079917</v>
      </c>
      <c r="L94" s="114">
        <v>192.14438614099976</v>
      </c>
      <c r="M94" s="114">
        <v>204.10122997500011</v>
      </c>
      <c r="N94" s="114">
        <v>196.042089035</v>
      </c>
      <c r="O94" s="114">
        <v>592.2877051509995</v>
      </c>
      <c r="P94" s="137"/>
      <c r="Q94" s="137"/>
      <c r="R94" s="137"/>
    </row>
    <row r="95" spans="1:18" ht="15" customHeight="1" x14ac:dyDescent="0.3">
      <c r="A95" s="37" t="s">
        <v>18</v>
      </c>
      <c r="B95" s="69">
        <v>0.1377175048206164</v>
      </c>
      <c r="C95" s="69">
        <v>0.26704688673482618</v>
      </c>
      <c r="D95" s="69">
        <v>0.31197833295509297</v>
      </c>
      <c r="E95" s="69">
        <v>0.38390258802374633</v>
      </c>
      <c r="F95" s="69">
        <v>0.27210915935859475</v>
      </c>
      <c r="G95" s="69">
        <v>0.26746486807991249</v>
      </c>
      <c r="H95" s="69">
        <v>0.28334326561535</v>
      </c>
      <c r="I95" s="69">
        <v>0.28968051710695608</v>
      </c>
      <c r="J95" s="69">
        <v>0.26675077252669438</v>
      </c>
      <c r="K95" s="69">
        <v>0.25960402121259601</v>
      </c>
      <c r="L95" s="69">
        <v>0.26956257688614599</v>
      </c>
      <c r="M95" s="69">
        <v>0.27563466748055887</v>
      </c>
      <c r="N95" s="69">
        <v>0.26101718684880298</v>
      </c>
      <c r="O95" s="69">
        <v>0.26286408081148749</v>
      </c>
      <c r="P95" s="136"/>
    </row>
    <row r="96" spans="1:18" ht="15" customHeight="1" x14ac:dyDescent="0.3">
      <c r="A96" s="36" t="s">
        <v>80</v>
      </c>
      <c r="B96" s="115">
        <v>1485.6073094447354</v>
      </c>
      <c r="C96" s="115">
        <v>1471.0741326488092</v>
      </c>
      <c r="D96" s="115">
        <v>1509.364997176845</v>
      </c>
      <c r="E96" s="115">
        <v>1516.3625883144935</v>
      </c>
      <c r="F96" s="115">
        <v>1516.3625883144935</v>
      </c>
      <c r="G96" s="115">
        <v>2224.8345407659599</v>
      </c>
      <c r="H96" s="115">
        <v>2196.8792962421398</v>
      </c>
      <c r="I96" s="115">
        <v>2283.8410286174999</v>
      </c>
      <c r="J96" s="115">
        <v>2435.1751364941001</v>
      </c>
      <c r="K96" s="115">
        <v>2435.1751364941001</v>
      </c>
      <c r="L96" s="115">
        <v>2851.2026908268499</v>
      </c>
      <c r="M96" s="115">
        <v>2961.9094265694398</v>
      </c>
      <c r="N96" s="115">
        <v>3004.2786285726002</v>
      </c>
      <c r="O96" s="115">
        <v>3004.2786285726002</v>
      </c>
      <c r="P96" s="136"/>
    </row>
    <row r="97" spans="1:16" ht="15" customHeight="1" x14ac:dyDescent="0.3">
      <c r="A97" s="36" t="s">
        <v>25</v>
      </c>
      <c r="B97" s="115">
        <v>-39.881514729999999</v>
      </c>
      <c r="C97" s="115">
        <v>-48.249422000000003</v>
      </c>
      <c r="D97" s="115">
        <v>-46.23334589000001</v>
      </c>
      <c r="E97" s="115">
        <v>-48.355036569999996</v>
      </c>
      <c r="F97" s="115">
        <v>-182.71931918999999</v>
      </c>
      <c r="G97" s="115">
        <v>-53.868161280000002</v>
      </c>
      <c r="H97" s="115">
        <v>-59.202446830000007</v>
      </c>
      <c r="I97" s="115">
        <v>-78.567800730000002</v>
      </c>
      <c r="J97" s="115">
        <v>-86.922385299999988</v>
      </c>
      <c r="K97" s="115">
        <v>-278.56079414000004</v>
      </c>
      <c r="L97" s="115">
        <v>-92.846984710000015</v>
      </c>
      <c r="M97" s="115">
        <v>-95.972979359999982</v>
      </c>
      <c r="N97" s="115">
        <v>-99.410594500000002</v>
      </c>
      <c r="O97" s="115">
        <v>-288.23055856999997</v>
      </c>
      <c r="P97" s="136"/>
    </row>
    <row r="98" spans="1:16" ht="15" customHeight="1" x14ac:dyDescent="0.3">
      <c r="A98" s="36" t="s">
        <v>103</v>
      </c>
      <c r="B98" s="70">
        <f t="shared" ref="B98:K98" si="28">-(B88+B89-B97)/(B82+B83+B87+B97)</f>
        <v>0.37023577451097361</v>
      </c>
      <c r="C98" s="70">
        <f t="shared" si="28"/>
        <v>0.34229434708809098</v>
      </c>
      <c r="D98" s="70">
        <f t="shared" si="28"/>
        <v>0.34884366605547601</v>
      </c>
      <c r="E98" s="70">
        <f t="shared" si="28"/>
        <v>0.31415382108811141</v>
      </c>
      <c r="F98" s="70">
        <f t="shared" si="28"/>
        <v>0.34304023723299115</v>
      </c>
      <c r="G98" s="70">
        <f t="shared" si="28"/>
        <v>0.3110101192223057</v>
      </c>
      <c r="H98" s="70">
        <f t="shared" si="28"/>
        <v>0.3326842041194486</v>
      </c>
      <c r="I98" s="70">
        <f t="shared" si="28"/>
        <v>0.34378964710789561</v>
      </c>
      <c r="J98" s="70">
        <f t="shared" si="28"/>
        <v>0.33526129722146447</v>
      </c>
      <c r="K98" s="70">
        <f t="shared" si="28"/>
        <v>0.33112921440537496</v>
      </c>
      <c r="L98" s="70">
        <f>-(L88+L89-L97)/(L82+L83+L87+L97)</f>
        <v>0.33368001749077719</v>
      </c>
      <c r="M98" s="70">
        <f t="shared" ref="M98:O98" si="29">-(M88+M89-M97)/(M82+M83+M87+M97)</f>
        <v>0.33179174735466865</v>
      </c>
      <c r="N98" s="70">
        <f t="shared" si="29"/>
        <v>0.33798044913702036</v>
      </c>
      <c r="O98" s="70">
        <f t="shared" si="29"/>
        <v>0.33455623890398872</v>
      </c>
      <c r="P98" s="136"/>
    </row>
    <row r="99" spans="1:16" ht="15" customHeight="1" x14ac:dyDescent="0.3">
      <c r="A99" s="129" t="s">
        <v>104</v>
      </c>
      <c r="B99" s="104" t="s">
        <v>116</v>
      </c>
      <c r="C99" s="104" t="s">
        <v>117</v>
      </c>
      <c r="D99" s="104" t="s">
        <v>118</v>
      </c>
      <c r="E99" s="104" t="s">
        <v>119</v>
      </c>
      <c r="F99" s="104">
        <v>2023</v>
      </c>
      <c r="G99" s="104" t="s">
        <v>120</v>
      </c>
      <c r="H99" s="104" t="s">
        <v>121</v>
      </c>
      <c r="I99" s="104" t="s">
        <v>122</v>
      </c>
      <c r="J99" s="104" t="s">
        <v>123</v>
      </c>
      <c r="K99" s="104">
        <v>2024</v>
      </c>
      <c r="L99" s="104" t="s">
        <v>124</v>
      </c>
      <c r="M99" s="104" t="s">
        <v>125</v>
      </c>
      <c r="N99" s="104" t="s">
        <v>127</v>
      </c>
      <c r="O99" s="104" t="s">
        <v>29</v>
      </c>
      <c r="P99" s="136"/>
    </row>
    <row r="100" spans="1:16" ht="15" customHeight="1" x14ac:dyDescent="0.3">
      <c r="A100" s="36" t="s">
        <v>711</v>
      </c>
      <c r="B100" s="115">
        <v>165.71768904000001</v>
      </c>
      <c r="C100" s="115">
        <v>174.79814047000002</v>
      </c>
      <c r="D100" s="115">
        <v>183.56029422999995</v>
      </c>
      <c r="E100" s="115">
        <v>191.53426908000006</v>
      </c>
      <c r="F100" s="115">
        <v>715.61039282000002</v>
      </c>
      <c r="G100" s="115">
        <v>196.91306890999999</v>
      </c>
      <c r="H100" s="115">
        <v>204.55402812999992</v>
      </c>
      <c r="I100" s="115">
        <v>219.53780145000005</v>
      </c>
      <c r="J100" s="115">
        <v>223.59151802000002</v>
      </c>
      <c r="K100" s="115">
        <v>844.59641650999993</v>
      </c>
      <c r="L100" s="115">
        <v>227.87516464999996</v>
      </c>
      <c r="M100" s="115">
        <v>238.66638796999999</v>
      </c>
      <c r="N100" s="115">
        <v>248.1007504099999</v>
      </c>
      <c r="O100" s="115">
        <v>714.64230303000011</v>
      </c>
      <c r="P100" s="136"/>
    </row>
    <row r="101" spans="1:16" ht="15" customHeight="1" x14ac:dyDescent="0.3">
      <c r="A101" s="36" t="s">
        <v>105</v>
      </c>
      <c r="B101" s="115">
        <v>-96.828765000000004</v>
      </c>
      <c r="C101" s="115">
        <v>-80.421666689999981</v>
      </c>
      <c r="D101" s="115">
        <v>-76.429333859999971</v>
      </c>
      <c r="E101" s="115">
        <v>-65.691158000000001</v>
      </c>
      <c r="F101" s="115">
        <v>-319.37092354999993</v>
      </c>
      <c r="G101" s="115">
        <v>-91.260993999999997</v>
      </c>
      <c r="H101" s="115">
        <v>-82.794464810000022</v>
      </c>
      <c r="I101" s="115">
        <v>-77.042970480000022</v>
      </c>
      <c r="J101" s="115">
        <v>-76.580715560000002</v>
      </c>
      <c r="K101" s="115">
        <v>-327.6791444599998</v>
      </c>
      <c r="L101" s="115">
        <v>-93.310394490000022</v>
      </c>
      <c r="M101" s="115">
        <v>-90.755065099999996</v>
      </c>
      <c r="N101" s="115">
        <v>-98.44037625</v>
      </c>
      <c r="O101" s="115">
        <v>-282.50583583999992</v>
      </c>
      <c r="P101" s="136"/>
    </row>
    <row r="102" spans="1:16" ht="15" customHeight="1" x14ac:dyDescent="0.3">
      <c r="A102" s="36" t="s">
        <v>106</v>
      </c>
      <c r="B102" s="115">
        <v>8.9337492799999989</v>
      </c>
      <c r="C102" s="115">
        <v>8.7953937399999997</v>
      </c>
      <c r="D102" s="115">
        <v>8.7866473599999999</v>
      </c>
      <c r="E102" s="115">
        <v>8.2918922199999994</v>
      </c>
      <c r="F102" s="115">
        <v>34.8076826</v>
      </c>
      <c r="G102" s="115">
        <v>9.7913712599999982</v>
      </c>
      <c r="H102" s="115">
        <v>12.011882</v>
      </c>
      <c r="I102" s="115">
        <v>12.02064852</v>
      </c>
      <c r="J102" s="115">
        <v>9.0693977100000005</v>
      </c>
      <c r="K102" s="115">
        <v>42.893299490000004</v>
      </c>
      <c r="L102" s="115">
        <v>9.6010833399999989</v>
      </c>
      <c r="M102" s="115">
        <v>10.54969876</v>
      </c>
      <c r="N102" s="115">
        <v>12.035407019999999</v>
      </c>
      <c r="O102" s="115">
        <v>32.186189120000002</v>
      </c>
      <c r="P102" s="136"/>
    </row>
    <row r="103" spans="1:16" ht="15" customHeight="1" x14ac:dyDescent="0.3">
      <c r="A103" s="36"/>
      <c r="B103" s="115"/>
      <c r="C103" s="115"/>
      <c r="D103" s="115"/>
      <c r="E103" s="115"/>
      <c r="F103" s="115"/>
      <c r="G103" s="115"/>
      <c r="H103" s="115"/>
      <c r="I103" s="115"/>
      <c r="J103" s="115"/>
      <c r="K103" s="115"/>
      <c r="L103" s="115"/>
      <c r="M103" s="115"/>
      <c r="N103" s="115"/>
      <c r="O103" s="115"/>
    </row>
    <row r="104" spans="1:16" ht="15" customHeight="1" x14ac:dyDescent="0.3">
      <c r="A104" s="31" t="s">
        <v>682</v>
      </c>
      <c r="B104" s="104" t="s">
        <v>116</v>
      </c>
      <c r="C104" s="104" t="s">
        <v>117</v>
      </c>
      <c r="D104" s="104" t="s">
        <v>118</v>
      </c>
      <c r="E104" s="104" t="s">
        <v>119</v>
      </c>
      <c r="F104" s="104">
        <v>2023</v>
      </c>
      <c r="G104" s="104" t="s">
        <v>120</v>
      </c>
      <c r="H104" s="104" t="s">
        <v>121</v>
      </c>
      <c r="I104" s="104" t="s">
        <v>122</v>
      </c>
      <c r="J104" s="104" t="s">
        <v>123</v>
      </c>
      <c r="K104" s="104">
        <v>2024</v>
      </c>
      <c r="L104" s="104" t="s">
        <v>124</v>
      </c>
      <c r="M104" s="104" t="s">
        <v>125</v>
      </c>
      <c r="N104" s="104" t="s">
        <v>127</v>
      </c>
      <c r="O104" s="104" t="s">
        <v>29</v>
      </c>
    </row>
    <row r="105" spans="1:16" ht="15" customHeight="1" x14ac:dyDescent="0.3">
      <c r="A105" s="37" t="s">
        <v>107</v>
      </c>
      <c r="B105" s="118">
        <v>0</v>
      </c>
      <c r="C105" s="118">
        <v>0</v>
      </c>
      <c r="D105" s="118">
        <v>0</v>
      </c>
      <c r="E105" s="118">
        <v>0</v>
      </c>
      <c r="F105" s="118">
        <v>0</v>
      </c>
      <c r="G105" s="119">
        <v>612.38058078999995</v>
      </c>
      <c r="H105" s="119">
        <v>635.93035339000005</v>
      </c>
      <c r="I105" s="119">
        <v>620.13162823999994</v>
      </c>
      <c r="J105" s="119">
        <v>641.24680343999989</v>
      </c>
      <c r="K105" s="119">
        <v>2509.6893658599997</v>
      </c>
      <c r="L105" s="114">
        <v>669.74933879999992</v>
      </c>
      <c r="M105" s="114">
        <v>624.36781514000006</v>
      </c>
      <c r="N105" s="114">
        <v>605.53641694999988</v>
      </c>
      <c r="O105" s="114">
        <v>1899.6535708899999</v>
      </c>
      <c r="P105" s="137"/>
    </row>
    <row r="106" spans="1:16" ht="15" customHeight="1" x14ac:dyDescent="0.3">
      <c r="A106" s="36" t="s">
        <v>108</v>
      </c>
      <c r="B106" s="120">
        <v>0</v>
      </c>
      <c r="C106" s="120">
        <v>0</v>
      </c>
      <c r="D106" s="120">
        <v>0</v>
      </c>
      <c r="E106" s="120">
        <v>0</v>
      </c>
      <c r="F106" s="120">
        <v>0</v>
      </c>
      <c r="G106" s="121">
        <v>-368.57978379000002</v>
      </c>
      <c r="H106" s="121">
        <v>-362.12775319999992</v>
      </c>
      <c r="I106" s="121">
        <v>-346.22855694000003</v>
      </c>
      <c r="J106" s="121">
        <v>-363.72300097999999</v>
      </c>
      <c r="K106" s="121">
        <v>-1440.65909491</v>
      </c>
      <c r="L106" s="115">
        <v>-398.78939322000002</v>
      </c>
      <c r="M106" s="115">
        <v>-373.30648319999983</v>
      </c>
      <c r="N106" s="115">
        <v>-380.93306674000002</v>
      </c>
      <c r="O106" s="115">
        <v>-1153.0289431599999</v>
      </c>
      <c r="P106" s="137"/>
    </row>
    <row r="107" spans="1:16" ht="15" customHeight="1" x14ac:dyDescent="0.3">
      <c r="A107" s="36" t="s">
        <v>65</v>
      </c>
      <c r="B107" s="120">
        <v>0</v>
      </c>
      <c r="C107" s="120">
        <v>0</v>
      </c>
      <c r="D107" s="120">
        <v>0</v>
      </c>
      <c r="E107" s="120">
        <v>0</v>
      </c>
      <c r="F107" s="120">
        <v>0</v>
      </c>
      <c r="G107" s="121">
        <v>-32.44793456</v>
      </c>
      <c r="H107" s="121">
        <v>-29.111391290000004</v>
      </c>
      <c r="I107" s="121">
        <v>-29.920849820000004</v>
      </c>
      <c r="J107" s="121">
        <v>-31.333107839999997</v>
      </c>
      <c r="K107" s="121">
        <v>-122.81328351000001</v>
      </c>
      <c r="L107" s="115">
        <v>-29.924461660000002</v>
      </c>
      <c r="M107" s="115">
        <v>-29.142355869999992</v>
      </c>
      <c r="N107" s="115">
        <v>-27.181807189999997</v>
      </c>
      <c r="O107" s="115">
        <v>-86.248624719999995</v>
      </c>
      <c r="P107" s="137"/>
    </row>
    <row r="108" spans="1:16" ht="15" customHeight="1" x14ac:dyDescent="0.3">
      <c r="A108" s="36" t="s">
        <v>64</v>
      </c>
      <c r="B108" s="120">
        <v>0</v>
      </c>
      <c r="C108" s="120">
        <v>0</v>
      </c>
      <c r="D108" s="120">
        <v>0</v>
      </c>
      <c r="E108" s="120">
        <v>0</v>
      </c>
      <c r="F108" s="120">
        <v>0</v>
      </c>
      <c r="G108" s="121">
        <v>-44.607675879999988</v>
      </c>
      <c r="H108" s="121">
        <v>-52.787526350000007</v>
      </c>
      <c r="I108" s="121">
        <v>-56.864330119999948</v>
      </c>
      <c r="J108" s="121">
        <v>-50.950784579999997</v>
      </c>
      <c r="K108" s="121">
        <v>-205.21031692999995</v>
      </c>
      <c r="L108" s="115">
        <v>-53.829928819999999</v>
      </c>
      <c r="M108" s="115">
        <v>-44.719483720000007</v>
      </c>
      <c r="N108" s="115">
        <v>-35.32835004999999</v>
      </c>
      <c r="O108" s="115">
        <v>-133.87776259</v>
      </c>
      <c r="P108" s="137"/>
    </row>
    <row r="109" spans="1:16" ht="15" customHeight="1" x14ac:dyDescent="0.3">
      <c r="A109" s="36" t="s">
        <v>66</v>
      </c>
      <c r="B109" s="120">
        <v>0</v>
      </c>
      <c r="C109" s="120">
        <v>0</v>
      </c>
      <c r="D109" s="120">
        <v>0</v>
      </c>
      <c r="E109" s="120">
        <v>0</v>
      </c>
      <c r="F109" s="120">
        <v>0</v>
      </c>
      <c r="G109" s="121">
        <v>-5.6023041199999986</v>
      </c>
      <c r="H109" s="121">
        <v>-7.5208707399999986</v>
      </c>
      <c r="I109" s="121">
        <v>-10.30176172</v>
      </c>
      <c r="J109" s="121">
        <v>-14.663925619999999</v>
      </c>
      <c r="K109" s="121">
        <v>-38.088862199999994</v>
      </c>
      <c r="L109" s="115">
        <v>-5.8700274799999992</v>
      </c>
      <c r="M109" s="115">
        <v>-11.25797436</v>
      </c>
      <c r="N109" s="115">
        <v>-6.6353651899999999</v>
      </c>
      <c r="O109" s="115">
        <v>-23.763367029999998</v>
      </c>
      <c r="P109" s="137"/>
    </row>
    <row r="110" spans="1:16" ht="15" customHeight="1" x14ac:dyDescent="0.3">
      <c r="A110" s="37" t="s">
        <v>109</v>
      </c>
      <c r="B110" s="118">
        <v>0</v>
      </c>
      <c r="C110" s="118">
        <v>0</v>
      </c>
      <c r="D110" s="118">
        <v>0</v>
      </c>
      <c r="E110" s="118">
        <v>0</v>
      </c>
      <c r="F110" s="118">
        <v>0</v>
      </c>
      <c r="G110" s="119">
        <v>161.14288243999997</v>
      </c>
      <c r="H110" s="119">
        <v>184.38281181000013</v>
      </c>
      <c r="I110" s="119">
        <v>176.81612963999996</v>
      </c>
      <c r="J110" s="119">
        <v>180.57598441999991</v>
      </c>
      <c r="K110" s="119">
        <v>702.91780831000005</v>
      </c>
      <c r="L110" s="114">
        <v>181.33552761999991</v>
      </c>
      <c r="M110" s="114">
        <v>165.94151799000025</v>
      </c>
      <c r="N110" s="114">
        <v>155.45782777999989</v>
      </c>
      <c r="O110" s="114">
        <v>502.73487339000002</v>
      </c>
      <c r="P110" s="137"/>
    </row>
    <row r="111" spans="1:16" ht="15" customHeight="1" x14ac:dyDescent="0.3">
      <c r="A111" s="36" t="s">
        <v>67</v>
      </c>
      <c r="B111" s="120">
        <v>0</v>
      </c>
      <c r="C111" s="120">
        <v>0</v>
      </c>
      <c r="D111" s="120">
        <v>0</v>
      </c>
      <c r="E111" s="120">
        <v>0</v>
      </c>
      <c r="F111" s="120">
        <v>0</v>
      </c>
      <c r="G111" s="121">
        <v>-50.267893149999999</v>
      </c>
      <c r="H111" s="121">
        <v>-59.430627780000002</v>
      </c>
      <c r="I111" s="121">
        <v>-57.914349169999987</v>
      </c>
      <c r="J111" s="121">
        <v>-58.057680500000004</v>
      </c>
      <c r="K111" s="121">
        <v>-225.67055059999998</v>
      </c>
      <c r="L111" s="115">
        <v>-46.54972114000001</v>
      </c>
      <c r="M111" s="115">
        <v>-49.980054269999975</v>
      </c>
      <c r="N111" s="115">
        <v>-50.29698552</v>
      </c>
      <c r="O111" s="115">
        <v>-146.82676092999998</v>
      </c>
      <c r="P111" s="137"/>
    </row>
    <row r="112" spans="1:16" ht="15" customHeight="1" x14ac:dyDescent="0.3">
      <c r="A112" s="37" t="s">
        <v>84</v>
      </c>
      <c r="B112" s="118">
        <v>0</v>
      </c>
      <c r="C112" s="118">
        <v>0</v>
      </c>
      <c r="D112" s="118">
        <v>0</v>
      </c>
      <c r="E112" s="118">
        <v>0</v>
      </c>
      <c r="F112" s="118">
        <v>0</v>
      </c>
      <c r="G112" s="119">
        <v>110.87498928999997</v>
      </c>
      <c r="H112" s="119">
        <v>124.95218403000013</v>
      </c>
      <c r="I112" s="119">
        <v>118.90178046999998</v>
      </c>
      <c r="J112" s="119">
        <v>122.51830391999991</v>
      </c>
      <c r="K112" s="119">
        <v>477.24725770999999</v>
      </c>
      <c r="L112" s="114">
        <v>134.78580647999991</v>
      </c>
      <c r="M112" s="114">
        <v>115.96146372000027</v>
      </c>
      <c r="N112" s="114">
        <v>105.1608422599999</v>
      </c>
      <c r="O112" s="114">
        <v>355.90811246000004</v>
      </c>
      <c r="P112" s="137"/>
    </row>
    <row r="113" spans="1:17" ht="15" customHeight="1" x14ac:dyDescent="0.3">
      <c r="A113" s="36" t="s">
        <v>85</v>
      </c>
      <c r="B113" s="120">
        <v>0</v>
      </c>
      <c r="C113" s="120">
        <v>0</v>
      </c>
      <c r="D113" s="120">
        <v>0</v>
      </c>
      <c r="E113" s="120">
        <v>0</v>
      </c>
      <c r="F113" s="120">
        <v>0</v>
      </c>
      <c r="G113" s="121">
        <v>-2.0083158200000013</v>
      </c>
      <c r="H113" s="121">
        <v>-12.076430119999998</v>
      </c>
      <c r="I113" s="121">
        <v>-1.1361333499999944</v>
      </c>
      <c r="J113" s="121">
        <v>5.3847300699999998</v>
      </c>
      <c r="K113" s="121">
        <v>-9.836149219999994</v>
      </c>
      <c r="L113" s="115">
        <v>7.7551016199999987</v>
      </c>
      <c r="M113" s="115">
        <v>0.35872184999999757</v>
      </c>
      <c r="N113" s="115">
        <v>4.8628150000001646E-2</v>
      </c>
      <c r="O113" s="115">
        <v>8.1624516199999988</v>
      </c>
      <c r="P113" s="137"/>
    </row>
    <row r="114" spans="1:17" ht="15" customHeight="1" x14ac:dyDescent="0.3">
      <c r="A114" s="36" t="s">
        <v>70</v>
      </c>
      <c r="B114" s="120">
        <v>0</v>
      </c>
      <c r="C114" s="120">
        <v>0</v>
      </c>
      <c r="D114" s="120">
        <v>0</v>
      </c>
      <c r="E114" s="120">
        <v>0</v>
      </c>
      <c r="F114" s="120">
        <v>0</v>
      </c>
      <c r="G114" s="121">
        <v>0</v>
      </c>
      <c r="H114" s="121">
        <v>0</v>
      </c>
      <c r="I114" s="121">
        <v>0</v>
      </c>
      <c r="J114" s="121">
        <v>0</v>
      </c>
      <c r="K114" s="121">
        <v>0</v>
      </c>
      <c r="L114" s="115">
        <v>-8.0730287199999999</v>
      </c>
      <c r="M114" s="115">
        <v>-7.6706699900000004</v>
      </c>
      <c r="N114" s="115">
        <v>-7.9724387099999996</v>
      </c>
      <c r="O114" s="115">
        <v>-23.716137419999999</v>
      </c>
      <c r="P114" s="137"/>
    </row>
    <row r="115" spans="1:17" ht="15" customHeight="1" x14ac:dyDescent="0.3">
      <c r="A115" s="37" t="s">
        <v>86</v>
      </c>
      <c r="B115" s="118">
        <v>0</v>
      </c>
      <c r="C115" s="118">
        <v>0</v>
      </c>
      <c r="D115" s="118">
        <v>0</v>
      </c>
      <c r="E115" s="118">
        <v>0</v>
      </c>
      <c r="F115" s="118">
        <v>0</v>
      </c>
      <c r="G115" s="119">
        <v>108.86667346999997</v>
      </c>
      <c r="H115" s="119">
        <v>112.87575391000013</v>
      </c>
      <c r="I115" s="119">
        <v>117.76564711999998</v>
      </c>
      <c r="J115" s="119">
        <v>127.90303398999991</v>
      </c>
      <c r="K115" s="119">
        <v>467.41110849</v>
      </c>
      <c r="L115" s="114">
        <v>134.46787937999991</v>
      </c>
      <c r="M115" s="114">
        <v>108.64951558000027</v>
      </c>
      <c r="N115" s="114">
        <v>97.237031699999889</v>
      </c>
      <c r="O115" s="114">
        <v>340.35442666000006</v>
      </c>
      <c r="P115" s="137"/>
    </row>
    <row r="116" spans="1:17" ht="15" customHeight="1" x14ac:dyDescent="0.3">
      <c r="A116" s="36" t="s">
        <v>72</v>
      </c>
      <c r="B116" s="120">
        <v>0</v>
      </c>
      <c r="C116" s="120">
        <v>0</v>
      </c>
      <c r="D116" s="120">
        <v>0</v>
      </c>
      <c r="E116" s="120">
        <v>0</v>
      </c>
      <c r="F116" s="120">
        <v>0</v>
      </c>
      <c r="G116" s="121">
        <v>-35.855278419999998</v>
      </c>
      <c r="H116" s="121">
        <v>-36.10664654</v>
      </c>
      <c r="I116" s="121">
        <v>-39.088991929999978</v>
      </c>
      <c r="J116" s="121">
        <v>-36.338004190000007</v>
      </c>
      <c r="K116" s="121">
        <v>-147.38892107999999</v>
      </c>
      <c r="L116" s="115">
        <v>-45.251499820000014</v>
      </c>
      <c r="M116" s="115">
        <v>-36.382643320000007</v>
      </c>
      <c r="N116" s="115">
        <v>-33.031200519999999</v>
      </c>
      <c r="O116" s="115">
        <v>-114.66534366000002</v>
      </c>
      <c r="P116" s="137"/>
    </row>
    <row r="117" spans="1:17" ht="15" customHeight="1" x14ac:dyDescent="0.3">
      <c r="A117" s="37" t="s">
        <v>110</v>
      </c>
      <c r="B117" s="118">
        <v>0</v>
      </c>
      <c r="C117" s="118">
        <v>0</v>
      </c>
      <c r="D117" s="118">
        <v>0</v>
      </c>
      <c r="E117" s="118">
        <v>0</v>
      </c>
      <c r="F117" s="118">
        <v>0</v>
      </c>
      <c r="G117" s="119">
        <v>73.011395049999976</v>
      </c>
      <c r="H117" s="119">
        <v>76.769107370000128</v>
      </c>
      <c r="I117" s="119">
        <v>78.676655190000005</v>
      </c>
      <c r="J117" s="119">
        <v>91.565029799999905</v>
      </c>
      <c r="K117" s="119">
        <v>320.02218741000002</v>
      </c>
      <c r="L117" s="114">
        <v>89.216379559999893</v>
      </c>
      <c r="M117" s="114">
        <v>72.26687226000027</v>
      </c>
      <c r="N117" s="114">
        <v>64.20583117999989</v>
      </c>
      <c r="O117" s="114">
        <v>225.68908300000004</v>
      </c>
      <c r="P117" s="137"/>
    </row>
    <row r="118" spans="1:17" ht="15" customHeight="1" x14ac:dyDescent="0.3">
      <c r="A118" s="36" t="s">
        <v>73</v>
      </c>
      <c r="B118" s="120">
        <v>0</v>
      </c>
      <c r="C118" s="120">
        <v>0</v>
      </c>
      <c r="D118" s="120">
        <v>0</v>
      </c>
      <c r="E118" s="120">
        <v>0</v>
      </c>
      <c r="F118" s="120">
        <v>0</v>
      </c>
      <c r="G118" s="121">
        <v>-17.427248070000001</v>
      </c>
      <c r="H118" s="121">
        <v>-17.656375659999998</v>
      </c>
      <c r="I118" s="121">
        <v>-14.356417689999997</v>
      </c>
      <c r="J118" s="121">
        <v>-20.053902600000001</v>
      </c>
      <c r="K118" s="121">
        <v>-69.493944020000001</v>
      </c>
      <c r="L118" s="115">
        <v>-22.472212389999999</v>
      </c>
      <c r="M118" s="115">
        <v>-15.483622979999996</v>
      </c>
      <c r="N118" s="115">
        <v>-15.074029579999998</v>
      </c>
      <c r="O118" s="115">
        <v>-53.02986494999999</v>
      </c>
      <c r="P118" s="137"/>
    </row>
    <row r="119" spans="1:17" ht="15" customHeight="1" x14ac:dyDescent="0.3">
      <c r="A119" s="37" t="s">
        <v>111</v>
      </c>
      <c r="B119" s="118">
        <v>0</v>
      </c>
      <c r="C119" s="118">
        <v>0</v>
      </c>
      <c r="D119" s="118">
        <v>0</v>
      </c>
      <c r="E119" s="118">
        <v>0</v>
      </c>
      <c r="F119" s="118">
        <v>0</v>
      </c>
      <c r="G119" s="119">
        <v>55.584146979999971</v>
      </c>
      <c r="H119" s="119">
        <v>59.112731710000133</v>
      </c>
      <c r="I119" s="119">
        <v>64.320237500000005</v>
      </c>
      <c r="J119" s="119">
        <v>71.511127199999905</v>
      </c>
      <c r="K119" s="119">
        <v>250.52824339</v>
      </c>
      <c r="L119" s="114">
        <v>66.744167169999898</v>
      </c>
      <c r="M119" s="114">
        <v>56.783249280000277</v>
      </c>
      <c r="N119" s="114">
        <v>49.131801599999889</v>
      </c>
      <c r="O119" s="114">
        <v>172.65921805000005</v>
      </c>
      <c r="P119" s="137"/>
    </row>
    <row r="120" spans="1:17" ht="15" customHeight="1" x14ac:dyDescent="0.3">
      <c r="A120" s="36" t="s">
        <v>74</v>
      </c>
      <c r="B120" s="120">
        <v>0</v>
      </c>
      <c r="C120" s="120">
        <v>0</v>
      </c>
      <c r="D120" s="120">
        <v>0</v>
      </c>
      <c r="E120" s="120">
        <v>0</v>
      </c>
      <c r="F120" s="120">
        <v>0</v>
      </c>
      <c r="G120" s="121">
        <v>-10.616054373487898</v>
      </c>
      <c r="H120" s="121">
        <v>-10.834816378270101</v>
      </c>
      <c r="I120" s="121">
        <v>-11.831754930562003</v>
      </c>
      <c r="J120" s="121">
        <v>-12.65433483208</v>
      </c>
      <c r="K120" s="121">
        <v>-45.936960514399999</v>
      </c>
      <c r="L120" s="115">
        <v>-13.18158643832</v>
      </c>
      <c r="M120" s="115">
        <v>-11.657513091439998</v>
      </c>
      <c r="N120" s="115">
        <v>-10.747792952479999</v>
      </c>
      <c r="O120" s="115">
        <v>-35.586892482239996</v>
      </c>
      <c r="P120" s="137"/>
    </row>
    <row r="121" spans="1:17" ht="15" customHeight="1" x14ac:dyDescent="0.3">
      <c r="A121" s="37" t="s">
        <v>112</v>
      </c>
      <c r="B121" s="118">
        <v>0</v>
      </c>
      <c r="C121" s="118">
        <v>0</v>
      </c>
      <c r="D121" s="118">
        <v>0</v>
      </c>
      <c r="E121" s="118">
        <v>0</v>
      </c>
      <c r="F121" s="118">
        <v>0</v>
      </c>
      <c r="G121" s="119">
        <v>44.968092606512073</v>
      </c>
      <c r="H121" s="119">
        <v>48.277915331730028</v>
      </c>
      <c r="I121" s="119">
        <v>52.488482569438005</v>
      </c>
      <c r="J121" s="119">
        <v>58.856792367919908</v>
      </c>
      <c r="K121" s="119">
        <v>204.59128287560003</v>
      </c>
      <c r="L121" s="114">
        <v>53.562580731679901</v>
      </c>
      <c r="M121" s="114">
        <v>45.125736188560282</v>
      </c>
      <c r="N121" s="114">
        <v>38.384008647519892</v>
      </c>
      <c r="O121" s="114">
        <v>137.07232556776006</v>
      </c>
      <c r="P121" s="137"/>
    </row>
    <row r="122" spans="1:17" ht="15" customHeight="1" x14ac:dyDescent="0.3">
      <c r="A122" s="37" t="s">
        <v>113</v>
      </c>
      <c r="B122" s="118">
        <v>0</v>
      </c>
      <c r="C122" s="118">
        <v>0</v>
      </c>
      <c r="D122" s="118">
        <v>0</v>
      </c>
      <c r="E122" s="118">
        <v>0</v>
      </c>
      <c r="F122" s="118">
        <v>0</v>
      </c>
      <c r="G122" s="122">
        <v>0.21672036627863378</v>
      </c>
      <c r="H122" s="122">
        <v>0.21971444662012543</v>
      </c>
      <c r="I122" s="122">
        <v>0.23769718771462964</v>
      </c>
      <c r="J122" s="122">
        <v>0.25839392829795366</v>
      </c>
      <c r="K122" s="122">
        <v>0.22454989222191363</v>
      </c>
      <c r="L122" s="69">
        <v>0.26281132134650959</v>
      </c>
      <c r="M122" s="69">
        <v>0.21451547186711817</v>
      </c>
      <c r="N122" s="69">
        <v>0.17813962790028887</v>
      </c>
      <c r="O122" s="69">
        <v>0.21205022553618175</v>
      </c>
      <c r="P122" s="137"/>
    </row>
    <row r="123" spans="1:17" ht="15" customHeight="1" x14ac:dyDescent="0.3">
      <c r="A123" s="36" t="s">
        <v>80</v>
      </c>
      <c r="B123" s="120">
        <v>0</v>
      </c>
      <c r="C123" s="120">
        <v>0</v>
      </c>
      <c r="D123" s="120">
        <v>0</v>
      </c>
      <c r="E123" s="120">
        <v>0</v>
      </c>
      <c r="F123" s="120">
        <v>0</v>
      </c>
      <c r="G123" s="121">
        <v>859.04418952231003</v>
      </c>
      <c r="H123" s="121">
        <v>878.92109188795996</v>
      </c>
      <c r="I123" s="121">
        <v>883.28322323196994</v>
      </c>
      <c r="J123" s="121">
        <v>911.11726913415998</v>
      </c>
      <c r="K123" s="121">
        <v>911.11726913415998</v>
      </c>
      <c r="L123" s="115">
        <v>815.22486104864697</v>
      </c>
      <c r="M123" s="115">
        <v>841.44487660104005</v>
      </c>
      <c r="N123" s="115">
        <v>841.44487660104005</v>
      </c>
      <c r="O123" s="115">
        <v>841.44487660104005</v>
      </c>
      <c r="P123" s="137"/>
    </row>
    <row r="124" spans="1:17" ht="15" customHeight="1" x14ac:dyDescent="0.3">
      <c r="A124" s="36" t="s">
        <v>21</v>
      </c>
      <c r="B124" s="120">
        <v>0</v>
      </c>
      <c r="C124" s="120">
        <v>0</v>
      </c>
      <c r="D124" s="120">
        <v>0</v>
      </c>
      <c r="E124" s="120">
        <v>0</v>
      </c>
      <c r="F124" s="120">
        <v>0</v>
      </c>
      <c r="G124" s="121">
        <v>635.52151061999984</v>
      </c>
      <c r="H124" s="121">
        <v>625.44950856999992</v>
      </c>
      <c r="I124" s="121">
        <v>617.72647600000005</v>
      </c>
      <c r="J124" s="121">
        <v>627.54639516999998</v>
      </c>
      <c r="K124" s="121">
        <v>627.54639516999998</v>
      </c>
      <c r="L124" s="115">
        <v>619.47336644999996</v>
      </c>
      <c r="M124" s="115">
        <v>611.80269845999999</v>
      </c>
      <c r="N124" s="115">
        <v>603.83026074999998</v>
      </c>
      <c r="O124" s="115">
        <v>603.83026074999998</v>
      </c>
      <c r="P124" s="137"/>
    </row>
    <row r="125" spans="1:17" ht="15" customHeight="1" x14ac:dyDescent="0.3">
      <c r="A125" s="36"/>
      <c r="B125" s="120"/>
      <c r="C125" s="120"/>
      <c r="D125" s="120"/>
      <c r="E125" s="120"/>
      <c r="F125" s="120"/>
      <c r="G125" s="121"/>
      <c r="H125" s="121"/>
      <c r="I125" s="121"/>
      <c r="J125" s="121"/>
      <c r="K125" s="121"/>
      <c r="L125" s="121"/>
      <c r="M125" s="121"/>
      <c r="N125" s="121"/>
      <c r="O125" s="121"/>
    </row>
    <row r="126" spans="1:17" ht="15" customHeight="1" x14ac:dyDescent="0.3">
      <c r="A126" s="31" t="s">
        <v>683</v>
      </c>
      <c r="B126" s="104" t="s">
        <v>116</v>
      </c>
      <c r="C126" s="104" t="s">
        <v>117</v>
      </c>
      <c r="D126" s="104" t="s">
        <v>118</v>
      </c>
      <c r="E126" s="104" t="s">
        <v>119</v>
      </c>
      <c r="F126" s="104">
        <v>2023</v>
      </c>
      <c r="G126" s="104" t="s">
        <v>120</v>
      </c>
      <c r="H126" s="104" t="s">
        <v>121</v>
      </c>
      <c r="I126" s="104" t="s">
        <v>122</v>
      </c>
      <c r="J126" s="104" t="s">
        <v>123</v>
      </c>
      <c r="K126" s="104">
        <v>2024</v>
      </c>
      <c r="L126" s="104" t="s">
        <v>124</v>
      </c>
      <c r="M126" s="104" t="s">
        <v>125</v>
      </c>
      <c r="N126" s="104" t="s">
        <v>127</v>
      </c>
      <c r="O126" s="104" t="s">
        <v>29</v>
      </c>
    </row>
    <row r="127" spans="1:17" ht="15" customHeight="1" x14ac:dyDescent="0.3">
      <c r="A127" s="37" t="s">
        <v>58</v>
      </c>
      <c r="B127" s="114">
        <v>694.0394332299993</v>
      </c>
      <c r="C127" s="114">
        <v>684.1989014000028</v>
      </c>
      <c r="D127" s="114">
        <v>618.23626561999401</v>
      </c>
      <c r="E127" s="114">
        <v>551.37573110000596</v>
      </c>
      <c r="F127" s="114">
        <v>2547.8503313500019</v>
      </c>
      <c r="G127" s="114">
        <v>135.10315323000088</v>
      </c>
      <c r="H127" s="114">
        <v>136.13090094999836</v>
      </c>
      <c r="I127" s="114">
        <v>150.04409167999745</v>
      </c>
      <c r="J127" s="114">
        <v>127.2907474314261</v>
      </c>
      <c r="K127" s="114">
        <v>548.5688932914228</v>
      </c>
      <c r="L127" s="114">
        <v>125.79200577999916</v>
      </c>
      <c r="M127" s="114">
        <v>114.85186906779825</v>
      </c>
      <c r="N127" s="114">
        <v>107.31988540220527</v>
      </c>
      <c r="O127" s="114">
        <f>SUM(L127:N127)</f>
        <v>347.96376025000268</v>
      </c>
      <c r="P127" s="131"/>
      <c r="Q127" s="131"/>
    </row>
    <row r="128" spans="1:17" ht="15" customHeight="1" x14ac:dyDescent="0.3">
      <c r="A128" s="36" t="s">
        <v>59</v>
      </c>
      <c r="B128" s="115">
        <v>1.2919309499993687</v>
      </c>
      <c r="C128" s="115">
        <v>0.5925803600027848</v>
      </c>
      <c r="D128" s="115">
        <v>9.1051677399939308</v>
      </c>
      <c r="E128" s="115">
        <v>1.6939990100049727</v>
      </c>
      <c r="F128" s="115">
        <v>12.683678060001057</v>
      </c>
      <c r="G128" s="115">
        <v>0.71512849000077949</v>
      </c>
      <c r="H128" s="115">
        <v>4.3993300699989959</v>
      </c>
      <c r="I128" s="115">
        <v>0.65171122999799991</v>
      </c>
      <c r="J128" s="115">
        <v>11.571788641426792</v>
      </c>
      <c r="K128" s="115">
        <v>17.337958431424568</v>
      </c>
      <c r="L128" s="115">
        <v>10.38908531999914</v>
      </c>
      <c r="M128" s="115">
        <v>1.1598190699990027</v>
      </c>
      <c r="N128" s="115">
        <v>0.69370951000473724</v>
      </c>
      <c r="O128" s="115">
        <f t="shared" ref="O128:O147" si="30">SUM(L128:N128)</f>
        <v>12.24261390000288</v>
      </c>
      <c r="P128" s="131"/>
      <c r="Q128" s="131"/>
    </row>
    <row r="129" spans="1:17" ht="15" customHeight="1" x14ac:dyDescent="0.3">
      <c r="A129" s="36" t="s">
        <v>82</v>
      </c>
      <c r="B129" s="115">
        <v>6.8286359199981916</v>
      </c>
      <c r="C129" s="115">
        <v>5.685472719999666</v>
      </c>
      <c r="D129" s="115">
        <v>15.285361649999686</v>
      </c>
      <c r="E129" s="115">
        <v>-19.789673760005826</v>
      </c>
      <c r="F129" s="115">
        <v>8.0097965299917178</v>
      </c>
      <c r="G129" s="115">
        <v>2.0883301300013954</v>
      </c>
      <c r="H129" s="115">
        <v>2.6186294000008274</v>
      </c>
      <c r="I129" s="115">
        <v>2.1551380299961238</v>
      </c>
      <c r="J129" s="115">
        <v>3.1348237232036809</v>
      </c>
      <c r="K129" s="115">
        <v>9.9969212832020276</v>
      </c>
      <c r="L129" s="115">
        <v>11.074219970000513</v>
      </c>
      <c r="M129" s="115">
        <v>5.515606210002943</v>
      </c>
      <c r="N129" s="115">
        <v>-1.9926668600014636</v>
      </c>
      <c r="O129" s="115">
        <f t="shared" si="30"/>
        <v>14.597159320001992</v>
      </c>
      <c r="P129" s="131"/>
      <c r="Q129" s="131"/>
    </row>
    <row r="130" spans="1:17" ht="15" customHeight="1" x14ac:dyDescent="0.3">
      <c r="A130" s="36" t="s">
        <v>61</v>
      </c>
      <c r="B130" s="115">
        <v>692.74750227999994</v>
      </c>
      <c r="C130" s="115">
        <v>683.60632104000001</v>
      </c>
      <c r="D130" s="115">
        <v>609.13109788000008</v>
      </c>
      <c r="E130" s="115">
        <v>549.68173209000099</v>
      </c>
      <c r="F130" s="115">
        <v>2535.1666532900008</v>
      </c>
      <c r="G130" s="115">
        <v>134.38802474000011</v>
      </c>
      <c r="H130" s="115">
        <v>131.73157087999937</v>
      </c>
      <c r="I130" s="115">
        <v>149.39238044999945</v>
      </c>
      <c r="J130" s="115">
        <v>115.71895878999931</v>
      </c>
      <c r="K130" s="115">
        <v>531.23093485999823</v>
      </c>
      <c r="L130" s="115">
        <v>115.40292046000002</v>
      </c>
      <c r="M130" s="115">
        <v>113.69204999779924</v>
      </c>
      <c r="N130" s="115">
        <v>106.62617589220054</v>
      </c>
      <c r="O130" s="115">
        <f t="shared" si="30"/>
        <v>335.7211463499998</v>
      </c>
      <c r="P130" s="131"/>
      <c r="Q130" s="131"/>
    </row>
    <row r="131" spans="1:17" ht="15" customHeight="1" x14ac:dyDescent="0.3">
      <c r="A131" s="36" t="s">
        <v>62</v>
      </c>
      <c r="B131" s="115">
        <v>-2.3095841100004009</v>
      </c>
      <c r="C131" s="115">
        <v>-9.9322549699995761</v>
      </c>
      <c r="D131" s="115">
        <v>6.608942540000271</v>
      </c>
      <c r="E131" s="115">
        <v>0.87606068999991749</v>
      </c>
      <c r="F131" s="115">
        <v>-4.7568358499997885</v>
      </c>
      <c r="G131" s="115">
        <v>2.9651544900004865</v>
      </c>
      <c r="H131" s="115">
        <v>-0.65236281000056806</v>
      </c>
      <c r="I131" s="115">
        <v>2.6139284799999132</v>
      </c>
      <c r="J131" s="115">
        <v>3.7011725512718385</v>
      </c>
      <c r="K131" s="115">
        <v>8.6278927112716701</v>
      </c>
      <c r="L131" s="115">
        <v>-15.610283829999617</v>
      </c>
      <c r="M131" s="115">
        <v>-3.1095792999988134</v>
      </c>
      <c r="N131" s="115">
        <v>6.7522248900002069</v>
      </c>
      <c r="O131" s="115">
        <f t="shared" si="30"/>
        <v>-11.967638239998223</v>
      </c>
      <c r="P131" s="131"/>
      <c r="Q131" s="131"/>
    </row>
    <row r="132" spans="1:17" ht="15" customHeight="1" x14ac:dyDescent="0.3">
      <c r="A132" s="36" t="s">
        <v>63</v>
      </c>
      <c r="B132" s="115">
        <v>1.4272000015580488E-4</v>
      </c>
      <c r="C132" s="115">
        <v>0</v>
      </c>
      <c r="D132" s="115">
        <v>0</v>
      </c>
      <c r="E132" s="115">
        <v>0</v>
      </c>
      <c r="F132" s="115">
        <v>1.4272000015580488E-4</v>
      </c>
      <c r="G132" s="115">
        <v>-8.0909999894629436E-5</v>
      </c>
      <c r="H132" s="115">
        <v>0.87885450000004539</v>
      </c>
      <c r="I132" s="115">
        <v>-0.80537787000002936</v>
      </c>
      <c r="J132" s="115">
        <v>1.6945941000002449</v>
      </c>
      <c r="K132" s="115">
        <v>1.7679898200003663</v>
      </c>
      <c r="L132" s="115">
        <v>0.40081923000002462</v>
      </c>
      <c r="M132" s="115">
        <v>-0.95759320000013304</v>
      </c>
      <c r="N132" s="115">
        <v>-1.6579747700000098</v>
      </c>
      <c r="O132" s="115">
        <f t="shared" si="30"/>
        <v>-2.2147487400001182</v>
      </c>
      <c r="P132" s="131"/>
      <c r="Q132" s="131"/>
    </row>
    <row r="133" spans="1:17" ht="15" customHeight="1" x14ac:dyDescent="0.3">
      <c r="A133" s="36" t="s">
        <v>114</v>
      </c>
      <c r="B133" s="115">
        <v>-55.973428489999577</v>
      </c>
      <c r="C133" s="115">
        <v>-47.411330730000202</v>
      </c>
      <c r="D133" s="115">
        <v>-44.120070530000874</v>
      </c>
      <c r="E133" s="115">
        <v>-44.668665929999662</v>
      </c>
      <c r="F133" s="115">
        <v>-192.17349568000031</v>
      </c>
      <c r="G133" s="115">
        <v>5.6481699000003687</v>
      </c>
      <c r="H133" s="115">
        <v>8.8321231899999191</v>
      </c>
      <c r="I133" s="115">
        <v>-1.4033911200002365</v>
      </c>
      <c r="J133" s="115">
        <v>-5.6360986300016478</v>
      </c>
      <c r="K133" s="115">
        <v>7.4408033399984035</v>
      </c>
      <c r="L133" s="115">
        <v>-6.1919266400001831</v>
      </c>
      <c r="M133" s="115">
        <v>-16.864009092419984</v>
      </c>
      <c r="N133" s="115">
        <v>-17.581806217578496</v>
      </c>
      <c r="O133" s="115">
        <f t="shared" si="30"/>
        <v>-40.637741949998663</v>
      </c>
      <c r="P133" s="131"/>
      <c r="Q133" s="131"/>
    </row>
    <row r="134" spans="1:17" ht="15" customHeight="1" x14ac:dyDescent="0.3">
      <c r="A134" s="36" t="s">
        <v>65</v>
      </c>
      <c r="B134" s="115">
        <v>-41.073982319999921</v>
      </c>
      <c r="C134" s="115">
        <v>-50.583684250000104</v>
      </c>
      <c r="D134" s="115">
        <v>-37.441620680000028</v>
      </c>
      <c r="E134" s="115">
        <v>-29.902028439999867</v>
      </c>
      <c r="F134" s="115">
        <v>-159.00131568999993</v>
      </c>
      <c r="G134" s="115">
        <v>-21.811981079999974</v>
      </c>
      <c r="H134" s="115">
        <v>-21.262053329999997</v>
      </c>
      <c r="I134" s="115">
        <v>-37.258905440000262</v>
      </c>
      <c r="J134" s="115">
        <v>-29.54278868639895</v>
      </c>
      <c r="K134" s="115">
        <v>-109.87572853639918</v>
      </c>
      <c r="L134" s="115">
        <v>-26.621864999999975</v>
      </c>
      <c r="M134" s="115">
        <v>-29.893953640000074</v>
      </c>
      <c r="N134" s="115">
        <v>-31.715112970000025</v>
      </c>
      <c r="O134" s="115">
        <f t="shared" si="30"/>
        <v>-88.23093161000007</v>
      </c>
      <c r="P134" s="131"/>
      <c r="Q134" s="131"/>
    </row>
    <row r="135" spans="1:17" ht="15" customHeight="1" x14ac:dyDescent="0.3">
      <c r="A135" s="36" t="s">
        <v>66</v>
      </c>
      <c r="B135" s="115">
        <v>-417.64222348689998</v>
      </c>
      <c r="C135" s="115">
        <v>-430.62029233059997</v>
      </c>
      <c r="D135" s="115">
        <v>-405.64385743220004</v>
      </c>
      <c r="E135" s="115">
        <v>-357.8961160966</v>
      </c>
      <c r="F135" s="115">
        <v>-1611.8024893463</v>
      </c>
      <c r="G135" s="115">
        <v>-42.000269849999881</v>
      </c>
      <c r="H135" s="115">
        <v>-29.720501609999872</v>
      </c>
      <c r="I135" s="115">
        <v>-24.530335930000604</v>
      </c>
      <c r="J135" s="115">
        <v>-60.126197708440543</v>
      </c>
      <c r="K135" s="115">
        <v>-156.3773050984409</v>
      </c>
      <c r="L135" s="115">
        <v>-6.654844130000015</v>
      </c>
      <c r="M135" s="115">
        <v>-12.037445650000279</v>
      </c>
      <c r="N135" s="115">
        <v>-25.309625589999371</v>
      </c>
      <c r="O135" s="115">
        <f t="shared" si="30"/>
        <v>-44.001915369999665</v>
      </c>
      <c r="P135" s="131"/>
      <c r="Q135" s="131"/>
    </row>
    <row r="136" spans="1:17" ht="15" customHeight="1" x14ac:dyDescent="0.3">
      <c r="A136" s="36" t="s">
        <v>67</v>
      </c>
      <c r="B136" s="115">
        <v>-198.21489835309995</v>
      </c>
      <c r="C136" s="115">
        <v>-157.82122198339977</v>
      </c>
      <c r="D136" s="115">
        <v>-159.66030437380053</v>
      </c>
      <c r="E136" s="115">
        <v>-207.52763615539962</v>
      </c>
      <c r="F136" s="115">
        <v>-723.22406086569981</v>
      </c>
      <c r="G136" s="115">
        <v>-139.32108087999995</v>
      </c>
      <c r="H136" s="115">
        <v>-149.64348288999994</v>
      </c>
      <c r="I136" s="115">
        <v>-146.95986080000006</v>
      </c>
      <c r="J136" s="115">
        <v>-175.0780853742844</v>
      </c>
      <c r="K136" s="115">
        <v>-611.00250994428438</v>
      </c>
      <c r="L136" s="115">
        <v>-154.48769333000047</v>
      </c>
      <c r="M136" s="115">
        <v>-161.94719150999939</v>
      </c>
      <c r="N136" s="115">
        <v>-152.09592248000084</v>
      </c>
      <c r="O136" s="115">
        <f t="shared" si="30"/>
        <v>-468.53080732000069</v>
      </c>
      <c r="P136" s="131"/>
      <c r="Q136" s="131"/>
    </row>
    <row r="137" spans="1:17" ht="15" customHeight="1" x14ac:dyDescent="0.3">
      <c r="A137" s="37" t="s">
        <v>68</v>
      </c>
      <c r="B137" s="114">
        <v>-15.637835840001514</v>
      </c>
      <c r="C137" s="114">
        <v>-7.0769905040000367</v>
      </c>
      <c r="D137" s="114">
        <v>-15.840450946001368</v>
      </c>
      <c r="E137" s="114">
        <v>-109.22632760200403</v>
      </c>
      <c r="F137" s="114">
        <v>-147.78160489200695</v>
      </c>
      <c r="G137" s="114">
        <v>-58.043733459997355</v>
      </c>
      <c r="H137" s="114">
        <v>-57.217222670000226</v>
      </c>
      <c r="I137" s="114">
        <v>-56.796424200005703</v>
      </c>
      <c r="J137" s="114">
        <v>-146.13362123465046</v>
      </c>
      <c r="K137" s="114">
        <v>-318.19100156465373</v>
      </c>
      <c r="L137" s="114">
        <v>-82.688653269999705</v>
      </c>
      <c r="M137" s="114">
        <v>-105.60211618461649</v>
      </c>
      <c r="N137" s="114">
        <v>-116.97470810537946</v>
      </c>
      <c r="O137" s="114">
        <f t="shared" si="30"/>
        <v>-305.26547755999565</v>
      </c>
      <c r="P137" s="131"/>
      <c r="Q137" s="131"/>
    </row>
    <row r="138" spans="1:17" ht="15" customHeight="1" x14ac:dyDescent="0.3">
      <c r="A138" s="36" t="s">
        <v>69</v>
      </c>
      <c r="B138" s="115">
        <v>-77.010578220000554</v>
      </c>
      <c r="C138" s="115">
        <v>3.1558337839026649</v>
      </c>
      <c r="D138" s="115">
        <v>-63.336709965286062</v>
      </c>
      <c r="E138" s="115">
        <v>119.38509821092407</v>
      </c>
      <c r="F138" s="115">
        <v>-17.806356190459894</v>
      </c>
      <c r="G138" s="115">
        <v>31.965086465505664</v>
      </c>
      <c r="H138" s="115">
        <v>-90.473006785797764</v>
      </c>
      <c r="I138" s="115">
        <v>42.682371709999153</v>
      </c>
      <c r="J138" s="115">
        <v>51.637847435425627</v>
      </c>
      <c r="K138" s="115">
        <v>35.812298825132679</v>
      </c>
      <c r="L138" s="115">
        <v>146.70045162900055</v>
      </c>
      <c r="M138" s="115">
        <v>113.22159640962053</v>
      </c>
      <c r="N138" s="115">
        <v>36.211907700378575</v>
      </c>
      <c r="O138" s="115">
        <f t="shared" si="30"/>
        <v>296.13395573899965</v>
      </c>
      <c r="P138" s="131"/>
      <c r="Q138" s="131"/>
    </row>
    <row r="139" spans="1:17" ht="15" customHeight="1" x14ac:dyDescent="0.3">
      <c r="A139" s="36" t="s">
        <v>70</v>
      </c>
      <c r="B139" s="115">
        <v>-3.1625869999999998</v>
      </c>
      <c r="C139" s="115">
        <v>-3.1625869999999998</v>
      </c>
      <c r="D139" s="115">
        <v>-28.906028899999999</v>
      </c>
      <c r="E139" s="115">
        <v>-10.885619569999999</v>
      </c>
      <c r="F139" s="115">
        <v>-46.116822470000002</v>
      </c>
      <c r="G139" s="115">
        <v>-10.878588570000002</v>
      </c>
      <c r="H139" s="115">
        <v>-10.885619569999999</v>
      </c>
      <c r="I139" s="115">
        <v>-10.45207007</v>
      </c>
      <c r="J139" s="115">
        <v>-12.511903750000002</v>
      </c>
      <c r="K139" s="115">
        <v>-44.728181960000001</v>
      </c>
      <c r="L139" s="115">
        <v>0</v>
      </c>
      <c r="M139" s="115">
        <v>7.0314400000022204E-3</v>
      </c>
      <c r="N139" s="115">
        <v>7.0314399999942268E-3</v>
      </c>
      <c r="O139" s="115">
        <f t="shared" si="30"/>
        <v>1.4062879999996447E-2</v>
      </c>
      <c r="P139" s="131"/>
      <c r="Q139" s="131"/>
    </row>
    <row r="140" spans="1:17" ht="15" customHeight="1" x14ac:dyDescent="0.3">
      <c r="A140" s="37" t="s">
        <v>71</v>
      </c>
      <c r="B140" s="114">
        <v>-95.81100106000207</v>
      </c>
      <c r="C140" s="114">
        <v>-7.0837437200973721</v>
      </c>
      <c r="D140" s="114">
        <v>-108.08318981128743</v>
      </c>
      <c r="E140" s="114">
        <v>-0.72684896107996266</v>
      </c>
      <c r="F140" s="114">
        <v>-211.70478355246684</v>
      </c>
      <c r="G140" s="114">
        <v>-36.957235564491697</v>
      </c>
      <c r="H140" s="114">
        <v>-158.57584902579796</v>
      </c>
      <c r="I140" s="114">
        <v>-24.566122560006548</v>
      </c>
      <c r="J140" s="114">
        <v>-107.00767754922484</v>
      </c>
      <c r="K140" s="114">
        <v>-327.10688469952106</v>
      </c>
      <c r="L140" s="114">
        <v>64.011798359000849</v>
      </c>
      <c r="M140" s="114">
        <v>7.6265116650040419</v>
      </c>
      <c r="N140" s="114">
        <v>-80.755768965000897</v>
      </c>
      <c r="O140" s="114">
        <f t="shared" si="30"/>
        <v>-9.1174589409960021</v>
      </c>
      <c r="P140" s="131"/>
      <c r="Q140" s="131"/>
    </row>
    <row r="141" spans="1:17" ht="15" customHeight="1" x14ac:dyDescent="0.3">
      <c r="A141" s="36" t="s">
        <v>72</v>
      </c>
      <c r="B141" s="115">
        <v>0.91821572999996703</v>
      </c>
      <c r="C141" s="115">
        <v>157.72043440659999</v>
      </c>
      <c r="D141" s="115">
        <v>29.054560615999602</v>
      </c>
      <c r="E141" s="115">
        <v>-0.98946865999974976</v>
      </c>
      <c r="F141" s="115">
        <v>186.70374209259981</v>
      </c>
      <c r="G141" s="115">
        <v>43.103531819999994</v>
      </c>
      <c r="H141" s="115">
        <v>87.414772250000127</v>
      </c>
      <c r="I141" s="115">
        <v>124.31795667999972</v>
      </c>
      <c r="J141" s="115">
        <v>6.7192981214794969</v>
      </c>
      <c r="K141" s="115">
        <v>261.55555887147932</v>
      </c>
      <c r="L141" s="115">
        <v>49.516224750000042</v>
      </c>
      <c r="M141" s="115">
        <v>124.88157026999994</v>
      </c>
      <c r="N141" s="115">
        <v>123.28115659999995</v>
      </c>
      <c r="O141" s="115">
        <f t="shared" si="30"/>
        <v>297.67895161999991</v>
      </c>
      <c r="P141" s="131"/>
      <c r="Q141" s="131"/>
    </row>
    <row r="142" spans="1:17" ht="15" customHeight="1" x14ac:dyDescent="0.3">
      <c r="A142" s="36" t="s">
        <v>73</v>
      </c>
      <c r="B142" s="115">
        <v>6.9544287799999918</v>
      </c>
      <c r="C142" s="115">
        <v>-82.915079099999971</v>
      </c>
      <c r="D142" s="115">
        <v>-44.720255399999999</v>
      </c>
      <c r="E142" s="115">
        <v>-23.538202319999911</v>
      </c>
      <c r="F142" s="115">
        <v>-144.2191080399999</v>
      </c>
      <c r="G142" s="115">
        <v>-41.454168210000176</v>
      </c>
      <c r="H142" s="115">
        <v>10.075849570000013</v>
      </c>
      <c r="I142" s="115">
        <v>-74.675319210000097</v>
      </c>
      <c r="J142" s="115">
        <v>-23.654504158738895</v>
      </c>
      <c r="K142" s="115">
        <v>-129.70814200873915</v>
      </c>
      <c r="L142" s="115">
        <v>-29.706258569999978</v>
      </c>
      <c r="M142" s="115">
        <v>-51.670115479999922</v>
      </c>
      <c r="N142" s="115">
        <v>-20.617447080000151</v>
      </c>
      <c r="O142" s="115">
        <f t="shared" si="30"/>
        <v>-101.99382113000004</v>
      </c>
      <c r="P142" s="131"/>
      <c r="Q142" s="131"/>
    </row>
    <row r="143" spans="1:17" ht="15" customHeight="1" x14ac:dyDescent="0.3">
      <c r="A143" s="36" t="s">
        <v>74</v>
      </c>
      <c r="B143" s="115">
        <v>-13.260080296085899</v>
      </c>
      <c r="C143" s="115">
        <v>-17.153207397434098</v>
      </c>
      <c r="D143" s="115">
        <v>-11.430774042035409</v>
      </c>
      <c r="E143" s="115">
        <v>-6.8635099659510965</v>
      </c>
      <c r="F143" s="115">
        <v>-48.707571701506502</v>
      </c>
      <c r="G143" s="115">
        <v>0</v>
      </c>
      <c r="H143" s="115">
        <v>0</v>
      </c>
      <c r="I143" s="115">
        <v>0</v>
      </c>
      <c r="J143" s="115">
        <v>0</v>
      </c>
      <c r="K143" s="115">
        <v>0</v>
      </c>
      <c r="L143" s="115">
        <v>0</v>
      </c>
      <c r="M143" s="115">
        <v>0</v>
      </c>
      <c r="N143" s="115">
        <v>0</v>
      </c>
      <c r="O143" s="115">
        <f t="shared" si="30"/>
        <v>0</v>
      </c>
      <c r="P143" s="131"/>
      <c r="Q143" s="131"/>
    </row>
    <row r="144" spans="1:17" ht="15" customHeight="1" x14ac:dyDescent="0.3">
      <c r="A144" s="36" t="s">
        <v>75</v>
      </c>
      <c r="B144" s="115">
        <v>-3.5643256600000002</v>
      </c>
      <c r="C144" s="115">
        <v>-7.9036721599999993</v>
      </c>
      <c r="D144" s="115">
        <v>-6.4915967600000002</v>
      </c>
      <c r="E144" s="115">
        <v>-5.2665533700000005</v>
      </c>
      <c r="F144" s="115">
        <v>-23.226147950000001</v>
      </c>
      <c r="G144" s="115">
        <v>-4.4407670299999999</v>
      </c>
      <c r="H144" s="115">
        <v>-4.5571489761079995</v>
      </c>
      <c r="I144" s="115">
        <v>-4.7898839100000004</v>
      </c>
      <c r="J144" s="115">
        <v>-10.734046747905001</v>
      </c>
      <c r="K144" s="115">
        <v>-24.521846664013001</v>
      </c>
      <c r="L144" s="115">
        <v>-2.5439712499999998</v>
      </c>
      <c r="M144" s="115">
        <v>-0.84220264</v>
      </c>
      <c r="N144" s="115">
        <v>2.3680296200000002</v>
      </c>
      <c r="O144" s="115">
        <f t="shared" si="30"/>
        <v>-1.0181442699999996</v>
      </c>
      <c r="P144" s="131"/>
      <c r="Q144" s="131"/>
    </row>
    <row r="145" spans="1:17" ht="15" customHeight="1" x14ac:dyDescent="0.3">
      <c r="A145" s="37" t="s">
        <v>115</v>
      </c>
      <c r="B145" s="114">
        <v>-104.76276250608801</v>
      </c>
      <c r="C145" s="114">
        <v>42.664732029068546</v>
      </c>
      <c r="D145" s="114">
        <v>-141.67125539732322</v>
      </c>
      <c r="E145" s="114">
        <v>-37.384583277030728</v>
      </c>
      <c r="F145" s="114">
        <v>-241.15386915137344</v>
      </c>
      <c r="G145" s="114">
        <v>-39.748638984491876</v>
      </c>
      <c r="H145" s="114">
        <v>-65.642376181905817</v>
      </c>
      <c r="I145" s="114">
        <v>20.286630999993079</v>
      </c>
      <c r="J145" s="114">
        <v>-134.67693033438925</v>
      </c>
      <c r="K145" s="114">
        <v>-219.78131450079388</v>
      </c>
      <c r="L145" s="114">
        <v>81.277793289000911</v>
      </c>
      <c r="M145" s="114">
        <v>79.995763815004068</v>
      </c>
      <c r="N145" s="114">
        <v>24.2759701749989</v>
      </c>
      <c r="O145" s="114">
        <f t="shared" si="30"/>
        <v>185.54952727900385</v>
      </c>
      <c r="P145" s="131"/>
      <c r="Q145" s="131"/>
    </row>
    <row r="146" spans="1:17" ht="15" customHeight="1" x14ac:dyDescent="0.3">
      <c r="A146" s="36" t="s">
        <v>77</v>
      </c>
      <c r="B146" s="115">
        <v>9.4146839900000003</v>
      </c>
      <c r="C146" s="115">
        <v>-29.353687090000001</v>
      </c>
      <c r="D146" s="115">
        <v>-20.41608767</v>
      </c>
      <c r="E146" s="115">
        <v>40.077328990000005</v>
      </c>
      <c r="F146" s="115">
        <v>-0.27776177999999874</v>
      </c>
      <c r="G146" s="115">
        <v>-7.0278233999999999</v>
      </c>
      <c r="H146" s="115">
        <v>-0.33165689827001188</v>
      </c>
      <c r="I146" s="115">
        <v>-5.7048500200000003</v>
      </c>
      <c r="J146" s="115">
        <v>3.96345539</v>
      </c>
      <c r="K146" s="115">
        <v>-9.100874928270013</v>
      </c>
      <c r="L146" s="115">
        <v>12.265759759999998</v>
      </c>
      <c r="M146" s="115">
        <v>8.9575310000000012</v>
      </c>
      <c r="N146" s="115">
        <v>-3.985951720000001</v>
      </c>
      <c r="O146" s="115">
        <f t="shared" si="30"/>
        <v>17.237339039999995</v>
      </c>
      <c r="P146" s="131"/>
      <c r="Q146" s="131"/>
    </row>
    <row r="147" spans="1:17" ht="15" customHeight="1" x14ac:dyDescent="0.3">
      <c r="A147" s="37" t="s">
        <v>78</v>
      </c>
      <c r="B147" s="114">
        <v>-95.348078516088009</v>
      </c>
      <c r="C147" s="114">
        <v>13.311044939068545</v>
      </c>
      <c r="D147" s="114">
        <v>-162.08734306732322</v>
      </c>
      <c r="E147" s="114">
        <v>2.6927457129692769</v>
      </c>
      <c r="F147" s="114">
        <v>-241.43163093137343</v>
      </c>
      <c r="G147" s="114">
        <v>-46.776462384491879</v>
      </c>
      <c r="H147" s="114">
        <v>-65.974033080175829</v>
      </c>
      <c r="I147" s="114">
        <v>14.581780979993079</v>
      </c>
      <c r="J147" s="114">
        <v>-130.71347494438925</v>
      </c>
      <c r="K147" s="114">
        <v>-228.88218942906389</v>
      </c>
      <c r="L147" s="114">
        <v>93.543553049000906</v>
      </c>
      <c r="M147" s="114">
        <v>88.953294815004071</v>
      </c>
      <c r="N147" s="114">
        <v>20.290018454998901</v>
      </c>
      <c r="O147" s="114">
        <f t="shared" si="30"/>
        <v>202.78686631900388</v>
      </c>
      <c r="P147" s="131"/>
      <c r="Q147" s="131"/>
    </row>
    <row r="148" spans="1:17" ht="15" customHeight="1" x14ac:dyDescent="0.3">
      <c r="A148" s="37"/>
      <c r="B148" s="119"/>
      <c r="C148" s="119"/>
      <c r="D148" s="119"/>
      <c r="E148" s="119"/>
      <c r="F148" s="119"/>
      <c r="G148" s="119"/>
      <c r="H148" s="119"/>
      <c r="I148" s="119"/>
      <c r="J148" s="119"/>
      <c r="K148" s="119"/>
      <c r="L148" s="119"/>
      <c r="M148" s="119"/>
      <c r="N148" s="119"/>
      <c r="O148" s="119"/>
    </row>
    <row r="149" spans="1:17" ht="15" customHeight="1" x14ac:dyDescent="0.3"/>
    <row r="150" spans="1:17" ht="15" customHeight="1" x14ac:dyDescent="0.3">
      <c r="B150" s="148"/>
      <c r="C150" s="148"/>
      <c r="D150" s="148"/>
      <c r="E150" s="148"/>
    </row>
    <row r="151" spans="1:17" ht="15" customHeight="1" x14ac:dyDescent="0.3"/>
    <row r="152" spans="1:17" ht="15" customHeight="1" x14ac:dyDescent="0.3">
      <c r="B152" s="131"/>
      <c r="C152" s="131"/>
      <c r="D152" s="131"/>
      <c r="E152" s="131"/>
      <c r="F152" s="131"/>
    </row>
    <row r="153" spans="1:17" ht="15" customHeight="1" x14ac:dyDescent="0.3">
      <c r="B153" s="149"/>
      <c r="C153" s="149"/>
      <c r="D153" s="149"/>
      <c r="E153" s="149"/>
      <c r="F153" s="149"/>
    </row>
    <row r="154" spans="1:17" ht="15" customHeight="1" x14ac:dyDescent="0.3"/>
    <row r="155" spans="1:17" ht="15" customHeight="1" x14ac:dyDescent="0.3"/>
    <row r="156" spans="1:17" ht="15" customHeight="1" x14ac:dyDescent="0.3"/>
    <row r="157" spans="1:17" ht="15" customHeight="1" x14ac:dyDescent="0.3"/>
    <row r="158" spans="1:17" ht="15" customHeight="1" x14ac:dyDescent="0.3"/>
    <row r="159" spans="1:17" ht="15" customHeight="1" x14ac:dyDescent="0.3"/>
    <row r="160" spans="1:17"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sheetData>
  <pageMargins left="0.51181102362204722" right="0.51181102362204722" top="0.78740157480314965" bottom="0.78740157480314965" header="0.31496062992125984" footer="0.31496062992125984"/>
  <pageSetup paperSize="9" scale="72" orientation="portrait" r:id="rId1"/>
  <rowBreaks count="2" manualBreakCount="2">
    <brk id="55" max="13" man="1"/>
    <brk id="98" max="13" man="1"/>
  </rowBreaks>
  <ignoredErrors>
    <ignoredError sqref="F8:O8 B8:E8" formula="1"/>
    <ignoredError sqref="O127:O1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E5A8-D8A3-48D6-8DF8-DE27ED907732}">
  <sheetPr>
    <tabColor theme="4" tint="0.79998168889431442"/>
  </sheetPr>
  <dimension ref="A1:CL126"/>
  <sheetViews>
    <sheetView showGridLines="0" zoomScale="90" zoomScaleNormal="90" workbookViewId="0">
      <pane xSplit="1" topLeftCell="Q1" activePane="topRight" state="frozen"/>
      <selection activeCell="A127" sqref="A127"/>
      <selection pane="topRight"/>
    </sheetView>
  </sheetViews>
  <sheetFormatPr defaultColWidth="0" defaultRowHeight="15" customHeight="1" zeroHeight="1" outlineLevelCol="1" x14ac:dyDescent="0.3"/>
  <cols>
    <col min="1" max="1" width="43.44140625" customWidth="1"/>
    <col min="2" max="5" width="9.33203125" customWidth="1" outlineLevel="1"/>
    <col min="6" max="6" width="9.33203125" customWidth="1"/>
    <col min="7" max="10" width="9.33203125" customWidth="1" outlineLevel="1"/>
    <col min="11" max="11" width="9.33203125" customWidth="1"/>
    <col min="12" max="15" width="9.33203125" customWidth="1" outlineLevel="1"/>
    <col min="16" max="16" width="9.33203125" customWidth="1"/>
    <col min="17" max="20" width="9.33203125" customWidth="1" outlineLevel="1"/>
    <col min="21" max="21" width="9.33203125" customWidth="1"/>
    <col min="22" max="24" width="9.33203125" customWidth="1" outlineLevel="1"/>
    <col min="25" max="26" width="9.33203125" customWidth="1"/>
    <col min="27" max="90" width="0" hidden="1" customWidth="1"/>
    <col min="91" max="16384" width="9.33203125" hidden="1"/>
  </cols>
  <sheetData>
    <row r="1" spans="1:90" ht="15" customHeight="1" x14ac:dyDescent="0.3"/>
    <row r="2" spans="1:90" ht="15" customHeight="1" x14ac:dyDescent="0.3"/>
    <row r="3" spans="1:90" ht="15" customHeight="1" x14ac:dyDescent="0.3">
      <c r="V3" s="156"/>
      <c r="W3" s="156"/>
      <c r="X3" s="156"/>
      <c r="Y3" s="156"/>
    </row>
    <row r="4" spans="1:90" ht="14.4" x14ac:dyDescent="0.3">
      <c r="A4" s="31" t="s">
        <v>692</v>
      </c>
      <c r="B4" s="104" t="s">
        <v>163</v>
      </c>
      <c r="C4" s="104" t="s">
        <v>164</v>
      </c>
      <c r="D4" s="104" t="s">
        <v>165</v>
      </c>
      <c r="E4" s="104" t="s">
        <v>166</v>
      </c>
      <c r="F4" s="104">
        <v>2021</v>
      </c>
      <c r="G4" s="104" t="s">
        <v>167</v>
      </c>
      <c r="H4" s="104" t="s">
        <v>168</v>
      </c>
      <c r="I4" s="104" t="s">
        <v>169</v>
      </c>
      <c r="J4" s="104" t="s">
        <v>170</v>
      </c>
      <c r="K4" s="104">
        <v>2022</v>
      </c>
      <c r="L4" s="104" t="s">
        <v>116</v>
      </c>
      <c r="M4" s="104" t="s">
        <v>117</v>
      </c>
      <c r="N4" s="104" t="s">
        <v>118</v>
      </c>
      <c r="O4" s="104" t="s">
        <v>119</v>
      </c>
      <c r="P4" s="104">
        <v>2023</v>
      </c>
      <c r="Q4" s="104" t="s">
        <v>120</v>
      </c>
      <c r="R4" s="104" t="s">
        <v>121</v>
      </c>
      <c r="S4" s="104" t="s">
        <v>122</v>
      </c>
      <c r="T4" s="104" t="s">
        <v>123</v>
      </c>
      <c r="U4" s="104">
        <v>2024</v>
      </c>
      <c r="V4" s="104" t="s">
        <v>124</v>
      </c>
      <c r="W4" s="104" t="s">
        <v>125</v>
      </c>
      <c r="X4" s="104" t="s">
        <v>127</v>
      </c>
      <c r="Y4" s="104" t="s">
        <v>29</v>
      </c>
      <c r="Z4" s="142"/>
    </row>
    <row r="5" spans="1:90" s="1" customFormat="1" ht="12.75" customHeight="1" x14ac:dyDescent="0.25">
      <c r="A5" s="32" t="s">
        <v>128</v>
      </c>
      <c r="B5" s="15"/>
      <c r="C5" s="14"/>
      <c r="D5" s="14"/>
      <c r="E5" s="14"/>
      <c r="F5" s="14"/>
      <c r="G5" s="14"/>
      <c r="H5" s="14"/>
      <c r="I5" s="14"/>
      <c r="J5" s="14"/>
      <c r="K5" s="14"/>
      <c r="L5" s="14"/>
      <c r="M5" s="14"/>
      <c r="N5" s="14"/>
      <c r="O5" s="14"/>
      <c r="P5" s="14"/>
      <c r="Q5" s="14"/>
      <c r="R5" s="14"/>
      <c r="S5" s="14"/>
      <c r="T5" s="14"/>
      <c r="U5" s="14"/>
      <c r="V5" s="14"/>
      <c r="W5" s="14"/>
      <c r="X5" s="14"/>
      <c r="Y5" s="14"/>
      <c r="Z5" s="5"/>
      <c r="AA5" s="5"/>
      <c r="AB5" s="6"/>
      <c r="AC5" s="6"/>
      <c r="AD5" s="5"/>
      <c r="AE5" s="5"/>
      <c r="AF5" s="5"/>
      <c r="AG5" s="5"/>
      <c r="AH5" s="5"/>
      <c r="AI5" s="7"/>
      <c r="AJ5" s="7"/>
      <c r="AK5" s="8"/>
      <c r="AL5" s="8"/>
      <c r="AM5" s="5"/>
      <c r="AN5" s="5"/>
      <c r="AO5" s="5"/>
      <c r="AP5" s="5"/>
      <c r="AQ5" s="5"/>
      <c r="AR5" s="5"/>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9"/>
      <c r="CH5" s="9"/>
      <c r="CI5" s="9"/>
      <c r="CJ5" s="9"/>
      <c r="CK5" s="8"/>
      <c r="CL5" s="10"/>
    </row>
    <row r="6" spans="1:90" s="1" customFormat="1" ht="12" x14ac:dyDescent="0.25">
      <c r="A6" s="33" t="s">
        <v>10</v>
      </c>
      <c r="B6" s="4">
        <v>2450.0285556200006</v>
      </c>
      <c r="C6" s="3">
        <v>2483.68861646</v>
      </c>
      <c r="D6" s="3">
        <v>2836.9327450099991</v>
      </c>
      <c r="E6" s="3">
        <v>3079.1479873799999</v>
      </c>
      <c r="F6" s="3">
        <v>10849.797904469999</v>
      </c>
      <c r="G6" s="3">
        <v>2855.3495213699994</v>
      </c>
      <c r="H6" s="3">
        <v>3372.8545847300006</v>
      </c>
      <c r="I6" s="3">
        <v>3958.6594051500001</v>
      </c>
      <c r="J6" s="3">
        <v>4024.5393019299995</v>
      </c>
      <c r="K6" s="3">
        <v>14211.402813179999</v>
      </c>
      <c r="L6" s="3">
        <v>3619.2893328300001</v>
      </c>
      <c r="M6" s="3">
        <v>3772.6329346799994</v>
      </c>
      <c r="N6" s="3">
        <v>4231.9308268000004</v>
      </c>
      <c r="O6" s="3">
        <v>4099.1429951999989</v>
      </c>
      <c r="P6" s="3">
        <v>15722.996089510003</v>
      </c>
      <c r="Q6" s="3">
        <v>3814.9020756099999</v>
      </c>
      <c r="R6" s="3">
        <v>3800.0678616300011</v>
      </c>
      <c r="S6" s="3">
        <v>4035.7682281100006</v>
      </c>
      <c r="T6" s="3">
        <v>4160.8226172100003</v>
      </c>
      <c r="U6" s="3">
        <v>15811.560782560002</v>
      </c>
      <c r="V6" s="3">
        <v>3985.2775563499999</v>
      </c>
      <c r="W6" s="3">
        <v>3911.6557666399995</v>
      </c>
      <c r="X6" s="3">
        <v>4072.3419832199997</v>
      </c>
      <c r="Y6" s="3">
        <v>11969.275306209998</v>
      </c>
      <c r="AA6" s="5"/>
      <c r="AB6" s="6"/>
      <c r="AC6" s="6"/>
      <c r="AD6" s="5"/>
      <c r="AE6" s="5"/>
      <c r="AF6" s="5"/>
      <c r="AG6" s="5"/>
      <c r="AH6" s="5"/>
      <c r="AI6" s="7"/>
      <c r="AJ6" s="7"/>
      <c r="AK6" s="8"/>
      <c r="AL6" s="8"/>
      <c r="AM6" s="5"/>
      <c r="AN6" s="5"/>
      <c r="AO6" s="5"/>
      <c r="AP6" s="5"/>
      <c r="AQ6" s="5"/>
      <c r="AR6" s="5"/>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9"/>
      <c r="CH6" s="9"/>
      <c r="CI6" s="9"/>
      <c r="CJ6" s="9"/>
      <c r="CK6" s="8"/>
      <c r="CL6" s="10"/>
    </row>
    <row r="7" spans="1:90" s="1" customFormat="1" ht="12" x14ac:dyDescent="0.25">
      <c r="A7" s="33" t="s">
        <v>129</v>
      </c>
      <c r="B7" s="4">
        <v>481.93636136000009</v>
      </c>
      <c r="C7" s="3">
        <v>460.74570752000005</v>
      </c>
      <c r="D7" s="3">
        <v>567.11067012000001</v>
      </c>
      <c r="E7" s="3">
        <v>627.51621922999993</v>
      </c>
      <c r="F7" s="3">
        <v>2137.3089582300004</v>
      </c>
      <c r="G7" s="3">
        <v>562.37104678999981</v>
      </c>
      <c r="H7" s="3">
        <v>604.9867810400001</v>
      </c>
      <c r="I7" s="3">
        <v>673.62847934000001</v>
      </c>
      <c r="J7" s="3">
        <v>684.04412750000017</v>
      </c>
      <c r="K7" s="3">
        <v>2525.03043467</v>
      </c>
      <c r="L7" s="3">
        <v>679.58739992000017</v>
      </c>
      <c r="M7" s="3">
        <v>729.00902485999984</v>
      </c>
      <c r="N7" s="3">
        <v>784.15820170000018</v>
      </c>
      <c r="O7" s="3">
        <v>791.95596704000025</v>
      </c>
      <c r="P7" s="3">
        <v>2984.7105935200007</v>
      </c>
      <c r="Q7" s="3">
        <v>764.43566437000004</v>
      </c>
      <c r="R7" s="3">
        <v>820.67009146999976</v>
      </c>
      <c r="S7" s="3">
        <v>847.75473571000032</v>
      </c>
      <c r="T7" s="3">
        <v>900.96314058999974</v>
      </c>
      <c r="U7" s="3">
        <v>3333.82363214</v>
      </c>
      <c r="V7" s="3">
        <v>841.78469213000017</v>
      </c>
      <c r="W7" s="3">
        <v>873.61744217000023</v>
      </c>
      <c r="X7" s="3">
        <v>938.76116892000005</v>
      </c>
      <c r="Y7" s="3">
        <v>2654.1633032200007</v>
      </c>
      <c r="Z7" s="142"/>
      <c r="AA7" s="5"/>
      <c r="AB7" s="6"/>
      <c r="AC7" s="6"/>
      <c r="AD7" s="5"/>
      <c r="AE7" s="5"/>
      <c r="AF7" s="5"/>
      <c r="AG7" s="5"/>
      <c r="AH7" s="5"/>
      <c r="AI7" s="7"/>
      <c r="AJ7" s="7"/>
      <c r="AK7" s="8"/>
      <c r="AL7" s="8"/>
      <c r="AM7" s="5"/>
      <c r="AN7" s="5"/>
      <c r="AO7" s="5"/>
      <c r="AP7" s="5"/>
      <c r="AQ7" s="5"/>
      <c r="AR7" s="5"/>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9"/>
      <c r="CH7" s="9"/>
      <c r="CI7" s="9"/>
      <c r="CJ7" s="9"/>
      <c r="CK7" s="8"/>
      <c r="CL7" s="10"/>
    </row>
    <row r="8" spans="1:90" s="1" customFormat="1" ht="12" x14ac:dyDescent="0.25">
      <c r="A8" s="33" t="s">
        <v>130</v>
      </c>
      <c r="B8" s="4">
        <v>235.42838845</v>
      </c>
      <c r="C8" s="3">
        <v>262.98181661000007</v>
      </c>
      <c r="D8" s="3">
        <v>272.0132456</v>
      </c>
      <c r="E8" s="3">
        <v>256.97989029000001</v>
      </c>
      <c r="F8" s="3">
        <v>1027.4033409500003</v>
      </c>
      <c r="G8" s="3">
        <v>284.55621563</v>
      </c>
      <c r="H8" s="3">
        <v>308.93659643000001</v>
      </c>
      <c r="I8" s="3">
        <v>342.91746991000002</v>
      </c>
      <c r="J8" s="3">
        <v>339.97045020000007</v>
      </c>
      <c r="K8" s="3">
        <v>1276.3807321700001</v>
      </c>
      <c r="L8" s="3">
        <v>332.40109496000002</v>
      </c>
      <c r="M8" s="3">
        <v>388.99619228000012</v>
      </c>
      <c r="N8" s="3">
        <v>384.88908518000005</v>
      </c>
      <c r="O8" s="3">
        <v>369.23411710000005</v>
      </c>
      <c r="P8" s="3">
        <v>1475.52048952</v>
      </c>
      <c r="Q8" s="3">
        <v>372.36996055999998</v>
      </c>
      <c r="R8" s="3">
        <v>411.88074829000004</v>
      </c>
      <c r="S8" s="3">
        <v>425.01374170999998</v>
      </c>
      <c r="T8" s="3">
        <v>406.03198094999999</v>
      </c>
      <c r="U8" s="3">
        <v>1615.29643151</v>
      </c>
      <c r="V8" s="3">
        <v>431.06783576999999</v>
      </c>
      <c r="W8" s="3">
        <v>480.17422652000005</v>
      </c>
      <c r="X8" s="3">
        <v>479.88772219999998</v>
      </c>
      <c r="Y8" s="3">
        <v>1391.12978449</v>
      </c>
      <c r="Z8" s="142"/>
      <c r="AA8" s="5"/>
      <c r="AB8" s="6"/>
      <c r="AC8" s="6"/>
      <c r="AD8" s="5"/>
      <c r="AE8" s="5"/>
      <c r="AF8" s="5"/>
      <c r="AG8" s="5"/>
      <c r="AH8" s="5"/>
      <c r="AI8" s="7"/>
      <c r="AJ8" s="7"/>
      <c r="AK8" s="8"/>
      <c r="AL8" s="8"/>
      <c r="AM8" s="5"/>
      <c r="AN8" s="5"/>
      <c r="AO8" s="5"/>
      <c r="AP8" s="5"/>
      <c r="AQ8" s="5"/>
      <c r="AR8" s="5"/>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9"/>
      <c r="CH8" s="9"/>
      <c r="CI8" s="9"/>
      <c r="CJ8" s="9"/>
      <c r="CK8" s="8"/>
      <c r="CL8" s="10"/>
    </row>
    <row r="9" spans="1:90" s="1" customFormat="1" ht="12" x14ac:dyDescent="0.25">
      <c r="A9" s="33" t="s">
        <v>131</v>
      </c>
      <c r="B9" s="4">
        <v>106.26286214999999</v>
      </c>
      <c r="C9" s="3">
        <v>93.731838909999993</v>
      </c>
      <c r="D9" s="3">
        <v>103.58979837999999</v>
      </c>
      <c r="E9" s="3">
        <v>115.0195485</v>
      </c>
      <c r="F9" s="3">
        <v>418.60404793999999</v>
      </c>
      <c r="G9" s="3">
        <v>115.34590159</v>
      </c>
      <c r="H9" s="3">
        <v>114.58950768000001</v>
      </c>
      <c r="I9" s="3">
        <v>124.33794396</v>
      </c>
      <c r="J9" s="3">
        <v>131.56457276</v>
      </c>
      <c r="K9" s="3">
        <v>485.83792599000003</v>
      </c>
      <c r="L9" s="3">
        <v>149.11973510999999</v>
      </c>
      <c r="M9" s="3">
        <v>131.9807931</v>
      </c>
      <c r="N9" s="3">
        <v>135.84154722</v>
      </c>
      <c r="O9" s="3">
        <v>143.63572358000002</v>
      </c>
      <c r="P9" s="3">
        <v>560.57779901000004</v>
      </c>
      <c r="Q9" s="3">
        <v>148.05849448999999</v>
      </c>
      <c r="R9" s="3">
        <v>152.55438272000001</v>
      </c>
      <c r="S9" s="3">
        <v>167.80533933000001</v>
      </c>
      <c r="T9" s="3">
        <v>182.88539686999999</v>
      </c>
      <c r="U9" s="3">
        <v>651.30361341000003</v>
      </c>
      <c r="V9" s="3">
        <v>191.26734493000001</v>
      </c>
      <c r="W9" s="3">
        <v>185.14476917000002</v>
      </c>
      <c r="X9" s="3">
        <v>196.64716615</v>
      </c>
      <c r="Y9" s="3">
        <v>573.05928025000003</v>
      </c>
      <c r="Z9" s="5"/>
      <c r="AA9" s="5"/>
      <c r="AB9" s="6"/>
      <c r="AC9" s="6"/>
      <c r="AD9" s="5"/>
      <c r="AE9" s="5"/>
      <c r="AF9" s="5"/>
      <c r="AG9" s="5"/>
      <c r="AH9" s="5"/>
      <c r="AI9" s="7"/>
      <c r="AJ9" s="7"/>
      <c r="AK9" s="8"/>
      <c r="AL9" s="8"/>
      <c r="AM9" s="5"/>
      <c r="AN9" s="5"/>
      <c r="AO9" s="5"/>
      <c r="AP9" s="5"/>
      <c r="AQ9" s="5"/>
      <c r="AR9" s="5"/>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9"/>
      <c r="CH9" s="9"/>
      <c r="CI9" s="9"/>
      <c r="CJ9" s="9"/>
      <c r="CK9" s="8"/>
      <c r="CL9" s="10"/>
    </row>
    <row r="10" spans="1:90" s="1" customFormat="1" ht="12" x14ac:dyDescent="0.25">
      <c r="A10" s="33" t="s">
        <v>132</v>
      </c>
      <c r="B10" s="4">
        <v>6.9001099999999997</v>
      </c>
      <c r="C10" s="3">
        <v>6.4147720000000001</v>
      </c>
      <c r="D10" s="3">
        <v>7.2819710000000004</v>
      </c>
      <c r="E10" s="3">
        <v>7.7853029999999999</v>
      </c>
      <c r="F10" s="3">
        <v>28.382155999999998</v>
      </c>
      <c r="G10" s="3">
        <v>7.9903519999999997</v>
      </c>
      <c r="H10" s="3">
        <v>8.0873050000000006</v>
      </c>
      <c r="I10" s="3">
        <v>8.1960549999999994</v>
      </c>
      <c r="J10" s="3">
        <v>8.2853043399999997</v>
      </c>
      <c r="K10" s="3">
        <v>32.559016339999999</v>
      </c>
      <c r="L10" s="3">
        <v>9.4062398900000002</v>
      </c>
      <c r="M10" s="3">
        <v>8.607244559999998</v>
      </c>
      <c r="N10" s="3">
        <v>8.9751254300000003</v>
      </c>
      <c r="O10" s="3">
        <v>8.9215484000000007</v>
      </c>
      <c r="P10" s="3">
        <v>35.910158280000005</v>
      </c>
      <c r="Q10" s="3">
        <v>9.4337022400000006</v>
      </c>
      <c r="R10" s="3">
        <v>10.025208599999999</v>
      </c>
      <c r="S10" s="3">
        <v>9.7862648399999994</v>
      </c>
      <c r="T10" s="3">
        <v>9.55113798</v>
      </c>
      <c r="U10" s="3">
        <v>38.796313660000003</v>
      </c>
      <c r="V10" s="3">
        <v>10.493389130000001</v>
      </c>
      <c r="W10" s="3">
        <v>10.208437999999999</v>
      </c>
      <c r="X10" s="3">
        <v>10.15807</v>
      </c>
      <c r="Y10" s="3">
        <v>30.85989713</v>
      </c>
      <c r="Z10" s="5"/>
      <c r="AA10" s="5"/>
      <c r="AB10" s="6"/>
      <c r="AC10" s="6"/>
      <c r="AD10" s="5"/>
      <c r="AE10" s="5"/>
      <c r="AF10" s="5"/>
      <c r="AG10" s="5"/>
      <c r="AH10" s="5"/>
      <c r="AI10" s="7"/>
      <c r="AJ10" s="7"/>
      <c r="AK10" s="8"/>
      <c r="AL10" s="8"/>
      <c r="AM10" s="5"/>
      <c r="AN10" s="5"/>
      <c r="AO10" s="5"/>
      <c r="AP10" s="5"/>
      <c r="AQ10" s="5"/>
      <c r="AR10" s="5"/>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9"/>
      <c r="CH10" s="9"/>
      <c r="CI10" s="9"/>
      <c r="CJ10" s="9"/>
      <c r="CK10" s="8"/>
      <c r="CL10" s="10"/>
    </row>
    <row r="11" spans="1:90" s="1" customFormat="1" ht="12" x14ac:dyDescent="0.25">
      <c r="A11" s="33" t="s">
        <v>133</v>
      </c>
      <c r="B11" s="4">
        <v>20.793516620000002</v>
      </c>
      <c r="C11" s="3">
        <v>20.900431480000002</v>
      </c>
      <c r="D11" s="3">
        <v>22.2844014</v>
      </c>
      <c r="E11" s="3">
        <v>22.536861509999998</v>
      </c>
      <c r="F11" s="3">
        <v>86.515211009999987</v>
      </c>
      <c r="G11" s="3">
        <v>21.324792490000007</v>
      </c>
      <c r="H11" s="3">
        <v>21.319103930000001</v>
      </c>
      <c r="I11" s="3">
        <v>21.436988110000001</v>
      </c>
      <c r="J11" s="3">
        <v>21.497119430000001</v>
      </c>
      <c r="K11" s="3">
        <v>85.578003960000004</v>
      </c>
      <c r="L11" s="3">
        <v>20.785949489999997</v>
      </c>
      <c r="M11" s="3">
        <v>20.645282679999998</v>
      </c>
      <c r="N11" s="3">
        <v>21.551748</v>
      </c>
      <c r="O11" s="3">
        <v>21.79366336</v>
      </c>
      <c r="P11" s="3">
        <v>84.776643530000001</v>
      </c>
      <c r="Q11" s="3">
        <v>23.577638579999999</v>
      </c>
      <c r="R11" s="3">
        <v>24.762567810000004</v>
      </c>
      <c r="S11" s="3">
        <v>26.468333609999998</v>
      </c>
      <c r="T11" s="3">
        <v>25.927799930000003</v>
      </c>
      <c r="U11" s="3">
        <v>100.73633993000001</v>
      </c>
      <c r="V11" s="3">
        <v>0</v>
      </c>
      <c r="W11" s="3">
        <v>0</v>
      </c>
      <c r="X11" s="3">
        <v>0</v>
      </c>
      <c r="Y11" s="3">
        <v>0</v>
      </c>
      <c r="Z11" s="5"/>
      <c r="AA11" s="5"/>
      <c r="AB11" s="6"/>
      <c r="AC11" s="6"/>
      <c r="AD11" s="5"/>
      <c r="AE11" s="5"/>
      <c r="AF11" s="5"/>
      <c r="AG11" s="5"/>
      <c r="AH11" s="5"/>
      <c r="AI11" s="7"/>
      <c r="AJ11" s="7"/>
      <c r="AK11" s="8"/>
      <c r="AL11" s="8"/>
      <c r="AM11" s="5"/>
      <c r="AN11" s="5"/>
      <c r="AO11" s="5"/>
      <c r="AP11" s="5"/>
      <c r="AQ11" s="5"/>
      <c r="AR11" s="5"/>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9"/>
      <c r="CH11" s="9"/>
      <c r="CI11" s="9"/>
      <c r="CJ11" s="9"/>
      <c r="CK11" s="8"/>
      <c r="CL11" s="10"/>
    </row>
    <row r="12" spans="1:90" s="1" customFormat="1" ht="12" x14ac:dyDescent="0.25">
      <c r="A12" s="33" t="s">
        <v>134</v>
      </c>
      <c r="B12" s="4">
        <v>3.9043348499999997</v>
      </c>
      <c r="C12" s="3">
        <v>3.1691012199999999</v>
      </c>
      <c r="D12" s="3">
        <v>3.7488930600000003</v>
      </c>
      <c r="E12" s="3">
        <v>3.6712514399999998</v>
      </c>
      <c r="F12" s="3">
        <v>14.493580570000001</v>
      </c>
      <c r="G12" s="3">
        <v>3.3297105699999996</v>
      </c>
      <c r="H12" s="3">
        <v>3.8861619799999993</v>
      </c>
      <c r="I12" s="3">
        <v>3.4283060400000003</v>
      </c>
      <c r="J12" s="3">
        <v>3.9214368899999998</v>
      </c>
      <c r="K12" s="3">
        <v>14.565615479999998</v>
      </c>
      <c r="L12" s="3">
        <v>4.6809538399999999</v>
      </c>
      <c r="M12" s="3">
        <v>4.1798417899999993</v>
      </c>
      <c r="N12" s="3">
        <v>4.2301202399999998</v>
      </c>
      <c r="O12" s="3">
        <v>4.319890749999999</v>
      </c>
      <c r="P12" s="3">
        <v>17.410806619999999</v>
      </c>
      <c r="Q12" s="3">
        <v>3.6768261799999999</v>
      </c>
      <c r="R12" s="3">
        <v>3.0377404599999998</v>
      </c>
      <c r="S12" s="3">
        <v>3.6344438800000001</v>
      </c>
      <c r="T12" s="3">
        <v>2.7391453800000001</v>
      </c>
      <c r="U12" s="3">
        <v>13.0881559</v>
      </c>
      <c r="V12" s="3">
        <v>3.0931032300000001</v>
      </c>
      <c r="W12" s="3">
        <v>2.8527657599999996</v>
      </c>
      <c r="X12" s="3">
        <v>2.4523709399999998</v>
      </c>
      <c r="Y12" s="3">
        <v>8.398239929999999</v>
      </c>
      <c r="Z12" s="5"/>
      <c r="AA12" s="5"/>
      <c r="AB12" s="6"/>
      <c r="AC12" s="6"/>
      <c r="AD12" s="5"/>
      <c r="AE12" s="5"/>
      <c r="AF12" s="5"/>
      <c r="AG12" s="5"/>
      <c r="AH12" s="5"/>
      <c r="AI12" s="7"/>
      <c r="AJ12" s="7"/>
      <c r="AK12" s="8"/>
      <c r="AL12" s="8"/>
      <c r="AM12" s="5"/>
      <c r="AN12" s="5"/>
      <c r="AO12" s="5"/>
      <c r="AP12" s="5"/>
      <c r="AQ12" s="5"/>
      <c r="AR12" s="5"/>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9"/>
      <c r="CH12" s="9"/>
      <c r="CI12" s="9"/>
      <c r="CJ12" s="9"/>
      <c r="CK12" s="8"/>
      <c r="CL12" s="10"/>
    </row>
    <row r="13" spans="1:90" s="1" customFormat="1" ht="12" x14ac:dyDescent="0.25">
      <c r="A13" s="33" t="s">
        <v>135</v>
      </c>
      <c r="B13" s="123">
        <v>-19.628055849999992</v>
      </c>
      <c r="C13" s="123">
        <v>-29.499208060000001</v>
      </c>
      <c r="D13" s="123">
        <v>-45.535750480000004</v>
      </c>
      <c r="E13" s="123">
        <v>-25.308178610000006</v>
      </c>
      <c r="F13" s="123">
        <v>-119.97119299999997</v>
      </c>
      <c r="G13" s="123">
        <v>-29.292057999999994</v>
      </c>
      <c r="H13" s="123">
        <v>-24.106626590000001</v>
      </c>
      <c r="I13" s="123">
        <v>-55.733523729999995</v>
      </c>
      <c r="J13" s="123">
        <v>-23.285312070000003</v>
      </c>
      <c r="K13" s="123">
        <v>-132.41752038999999</v>
      </c>
      <c r="L13" s="123">
        <v>-33.788547269999995</v>
      </c>
      <c r="M13" s="123">
        <v>-53.24384606000001</v>
      </c>
      <c r="N13" s="123">
        <v>-73.415336370000006</v>
      </c>
      <c r="O13" s="123">
        <v>-35.237843220000009</v>
      </c>
      <c r="P13" s="123">
        <v>-195.68557292</v>
      </c>
      <c r="Q13" s="123">
        <v>-37.051415379999995</v>
      </c>
      <c r="R13" s="123">
        <v>-38.000191369999996</v>
      </c>
      <c r="S13" s="123">
        <v>-31.804966699999998</v>
      </c>
      <c r="T13" s="123">
        <v>-69.56245561999998</v>
      </c>
      <c r="U13" s="3">
        <v>-176.41902906999997</v>
      </c>
      <c r="V13" s="3">
        <v>-54.84771258</v>
      </c>
      <c r="W13" s="3">
        <v>-33.633231139999999</v>
      </c>
      <c r="X13" s="3">
        <v>-37.530594959999995</v>
      </c>
      <c r="Y13" s="3">
        <v>-126.01153868</v>
      </c>
      <c r="Z13" s="5"/>
      <c r="AA13" s="5"/>
      <c r="AB13" s="6"/>
      <c r="AC13" s="6"/>
      <c r="AD13" s="5"/>
      <c r="AE13" s="5"/>
      <c r="AF13" s="5"/>
      <c r="AG13" s="5"/>
      <c r="AH13" s="5"/>
      <c r="AI13" s="7"/>
      <c r="AJ13" s="7"/>
      <c r="AK13" s="8"/>
      <c r="AL13" s="8"/>
      <c r="AM13" s="5"/>
      <c r="AN13" s="5"/>
      <c r="AO13" s="5"/>
      <c r="AP13" s="5"/>
      <c r="AQ13" s="5"/>
      <c r="AR13" s="5"/>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9"/>
      <c r="CH13" s="9"/>
      <c r="CI13" s="9"/>
      <c r="CJ13" s="9"/>
      <c r="CK13" s="8"/>
      <c r="CL13" s="10"/>
    </row>
    <row r="14" spans="1:90" s="1" customFormat="1" ht="12" x14ac:dyDescent="0.25">
      <c r="A14" s="34" t="s">
        <v>128</v>
      </c>
      <c r="B14" s="4">
        <v>3285.6260732000005</v>
      </c>
      <c r="C14" s="4">
        <v>3302.13307614</v>
      </c>
      <c r="D14" s="4">
        <v>3767.4259740899993</v>
      </c>
      <c r="E14" s="4">
        <v>4087.3488827399997</v>
      </c>
      <c r="F14" s="4">
        <v>14442.534006170001</v>
      </c>
      <c r="G14" s="4">
        <v>3820.9754824399988</v>
      </c>
      <c r="H14" s="4">
        <v>4410.5534142000006</v>
      </c>
      <c r="I14" s="4">
        <v>5076.8711237800017</v>
      </c>
      <c r="J14" s="4">
        <v>5190.5370009799999</v>
      </c>
      <c r="K14" s="4">
        <v>18498.937021400001</v>
      </c>
      <c r="L14" s="4">
        <v>4781.4821587699998</v>
      </c>
      <c r="M14" s="4">
        <v>5002.8074678899993</v>
      </c>
      <c r="N14" s="4">
        <v>5498.161318200001</v>
      </c>
      <c r="O14" s="4">
        <v>5403.7660622099984</v>
      </c>
      <c r="P14" s="4">
        <v>20686.217007070001</v>
      </c>
      <c r="Q14" s="4">
        <v>5099.4029466499996</v>
      </c>
      <c r="R14" s="4">
        <v>5184.9984096100015</v>
      </c>
      <c r="S14" s="4">
        <v>5484.4261204900004</v>
      </c>
      <c r="T14" s="4">
        <v>5619.3587632899998</v>
      </c>
      <c r="U14" s="4">
        <v>21388.186240040006</v>
      </c>
      <c r="V14" s="4">
        <v>5408.1362089600007</v>
      </c>
      <c r="W14" s="4">
        <v>5430.02017712</v>
      </c>
      <c r="X14" s="4">
        <v>5662.7178864700008</v>
      </c>
      <c r="Y14" s="4">
        <v>16500.874272550001</v>
      </c>
      <c r="Z14" s="5"/>
      <c r="AA14" s="5"/>
      <c r="AB14" s="6"/>
      <c r="AC14" s="6"/>
      <c r="AD14" s="5"/>
      <c r="AE14" s="5"/>
      <c r="AF14" s="5"/>
      <c r="AG14" s="5"/>
      <c r="AH14" s="5"/>
      <c r="AI14" s="7"/>
      <c r="AJ14" s="7"/>
      <c r="AK14" s="8"/>
      <c r="AL14" s="8"/>
      <c r="AM14" s="5"/>
      <c r="AN14" s="5"/>
      <c r="AO14" s="5"/>
      <c r="AP14" s="5"/>
      <c r="AQ14" s="5"/>
      <c r="AR14" s="5"/>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9"/>
      <c r="CH14" s="9"/>
      <c r="CI14" s="9"/>
      <c r="CJ14" s="9"/>
      <c r="CK14" s="8"/>
      <c r="CL14" s="10"/>
    </row>
    <row r="15" spans="1:90" s="1" customFormat="1" ht="12" x14ac:dyDescent="0.25">
      <c r="A15" s="32" t="s">
        <v>136</v>
      </c>
      <c r="B15" s="15"/>
      <c r="C15" s="14"/>
      <c r="D15" s="14"/>
      <c r="E15" s="14"/>
      <c r="F15" s="14"/>
      <c r="G15" s="14"/>
      <c r="H15" s="14"/>
      <c r="I15" s="14"/>
      <c r="J15" s="14"/>
      <c r="K15" s="14"/>
      <c r="L15" s="14"/>
      <c r="M15" s="14"/>
      <c r="N15" s="14"/>
      <c r="O15" s="14"/>
      <c r="P15" s="14"/>
      <c r="Q15" s="14"/>
      <c r="R15" s="14"/>
      <c r="S15" s="14"/>
      <c r="T15" s="14"/>
      <c r="U15" s="14"/>
      <c r="V15" s="14"/>
      <c r="W15" s="14"/>
      <c r="X15" s="14"/>
      <c r="Y15" s="14"/>
      <c r="Z15" s="5"/>
      <c r="AA15" s="5"/>
      <c r="AB15" s="6"/>
      <c r="AC15" s="6"/>
      <c r="AD15" s="5"/>
      <c r="AE15" s="5"/>
      <c r="AF15" s="5"/>
      <c r="AG15" s="5"/>
      <c r="AH15" s="5"/>
      <c r="AI15" s="7"/>
      <c r="AJ15" s="7"/>
      <c r="AK15" s="8"/>
      <c r="AL15" s="8"/>
      <c r="AM15" s="5"/>
      <c r="AN15" s="5"/>
      <c r="AO15" s="5"/>
      <c r="AP15" s="5"/>
      <c r="AQ15" s="5"/>
      <c r="AR15" s="5"/>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9"/>
      <c r="CH15" s="9"/>
      <c r="CI15" s="9"/>
      <c r="CJ15" s="9"/>
      <c r="CK15" s="8"/>
      <c r="CL15" s="10"/>
    </row>
    <row r="16" spans="1:90" s="1" customFormat="1" ht="12" x14ac:dyDescent="0.25">
      <c r="A16" s="33" t="s">
        <v>10</v>
      </c>
      <c r="B16" s="4">
        <v>2426.3444494100004</v>
      </c>
      <c r="C16" s="4">
        <v>2515.5507312599998</v>
      </c>
      <c r="D16" s="4">
        <v>2616.8446892699994</v>
      </c>
      <c r="E16" s="4">
        <v>2690.0417974499996</v>
      </c>
      <c r="F16" s="4">
        <v>10248.78166739</v>
      </c>
      <c r="G16" s="4">
        <v>2722.7526039699992</v>
      </c>
      <c r="H16" s="4">
        <v>2898.5705588400001</v>
      </c>
      <c r="I16" s="4">
        <v>3203.8279090700003</v>
      </c>
      <c r="J16" s="4">
        <v>3457.1263325699992</v>
      </c>
      <c r="K16" s="4">
        <v>12282.277404449998</v>
      </c>
      <c r="L16" s="4">
        <v>3597.8884120799999</v>
      </c>
      <c r="M16" s="4">
        <v>3742.0954962899996</v>
      </c>
      <c r="N16" s="4">
        <v>3917.4463307700007</v>
      </c>
      <c r="O16" s="4">
        <v>3944.3009569599999</v>
      </c>
      <c r="P16" s="4">
        <v>15201.731196100001</v>
      </c>
      <c r="Q16" s="4">
        <v>3933.7366981299997</v>
      </c>
      <c r="R16" s="4">
        <v>3982.8611633400005</v>
      </c>
      <c r="S16" s="4">
        <v>3978.7028179400004</v>
      </c>
      <c r="T16" s="4">
        <v>3967.2524116999994</v>
      </c>
      <c r="U16" s="4">
        <v>15862.55309111</v>
      </c>
      <c r="V16" s="4">
        <v>3882.9277631700002</v>
      </c>
      <c r="W16" s="4">
        <v>3973.6158770800002</v>
      </c>
      <c r="X16" s="4">
        <v>4062.5270686999993</v>
      </c>
      <c r="Y16" s="4">
        <v>11919.070708949999</v>
      </c>
      <c r="Z16" s="5"/>
      <c r="AA16" s="5"/>
      <c r="AB16" s="6"/>
      <c r="AC16" s="6"/>
      <c r="AD16" s="5"/>
      <c r="AE16" s="5"/>
      <c r="AF16" s="5"/>
      <c r="AG16" s="5"/>
      <c r="AH16" s="5"/>
      <c r="AI16" s="7"/>
      <c r="AJ16" s="7"/>
      <c r="AK16" s="8"/>
      <c r="AL16" s="8"/>
      <c r="AM16" s="5"/>
      <c r="AN16" s="5"/>
      <c r="AO16" s="5"/>
      <c r="AP16" s="5"/>
      <c r="AQ16" s="5"/>
      <c r="AR16" s="5"/>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9"/>
      <c r="CH16" s="9"/>
      <c r="CI16" s="9"/>
      <c r="CJ16" s="9"/>
      <c r="CK16" s="8"/>
      <c r="CL16" s="10"/>
    </row>
    <row r="17" spans="1:90" s="1" customFormat="1" ht="12" x14ac:dyDescent="0.25">
      <c r="A17" s="33" t="s">
        <v>129</v>
      </c>
      <c r="B17" s="4">
        <v>457.27294405000009</v>
      </c>
      <c r="C17" s="4">
        <v>469.27433194999992</v>
      </c>
      <c r="D17" s="4">
        <v>488.45531549000009</v>
      </c>
      <c r="E17" s="4">
        <v>510.70247108999979</v>
      </c>
      <c r="F17" s="4">
        <v>1925.7050625800005</v>
      </c>
      <c r="G17" s="4">
        <v>510.00915500999997</v>
      </c>
      <c r="H17" s="4">
        <v>536.18608058000018</v>
      </c>
      <c r="I17" s="4">
        <v>562.76281624999979</v>
      </c>
      <c r="J17" s="4">
        <v>585.42158129000018</v>
      </c>
      <c r="K17" s="4">
        <v>2194.3796331300005</v>
      </c>
      <c r="L17" s="4">
        <v>599.54128099000036</v>
      </c>
      <c r="M17" s="4">
        <v>632.55687419000003</v>
      </c>
      <c r="N17" s="4">
        <v>697.99849969000024</v>
      </c>
      <c r="O17" s="4">
        <v>691.70076981000045</v>
      </c>
      <c r="P17" s="4">
        <v>2621.7974246800004</v>
      </c>
      <c r="Q17" s="4">
        <v>713.90347644999997</v>
      </c>
      <c r="R17" s="4">
        <v>746.78384761999962</v>
      </c>
      <c r="S17" s="4">
        <v>779.17257408000012</v>
      </c>
      <c r="T17" s="4">
        <v>794.82436095999969</v>
      </c>
      <c r="U17" s="4">
        <v>3034.6842591099994</v>
      </c>
      <c r="V17" s="4">
        <v>787.56315925000024</v>
      </c>
      <c r="W17" s="4">
        <v>827.30961439999999</v>
      </c>
      <c r="X17" s="4">
        <v>862.26670193000018</v>
      </c>
      <c r="Y17" s="4">
        <v>2477.1394755800002</v>
      </c>
      <c r="Z17" s="142"/>
      <c r="AA17" s="5"/>
      <c r="AB17" s="6"/>
      <c r="AC17" s="6"/>
      <c r="AD17" s="5"/>
      <c r="AE17" s="5"/>
      <c r="AF17" s="5"/>
      <c r="AG17" s="5"/>
      <c r="AH17" s="5"/>
      <c r="AI17" s="7"/>
      <c r="AJ17" s="7"/>
      <c r="AK17" s="8"/>
      <c r="AL17" s="8"/>
      <c r="AM17" s="5"/>
      <c r="AN17" s="5"/>
      <c r="AO17" s="5"/>
      <c r="AP17" s="5"/>
      <c r="AQ17" s="5"/>
      <c r="AR17" s="5"/>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9"/>
      <c r="CH17" s="9"/>
      <c r="CI17" s="9"/>
      <c r="CJ17" s="9"/>
      <c r="CK17" s="8"/>
      <c r="CL17" s="10"/>
    </row>
    <row r="18" spans="1:90" s="1" customFormat="1" ht="12" x14ac:dyDescent="0.25">
      <c r="A18" s="33" t="s">
        <v>130</v>
      </c>
      <c r="B18" s="4">
        <v>225.34527301</v>
      </c>
      <c r="C18" s="4">
        <v>232.93908739000005</v>
      </c>
      <c r="D18" s="4">
        <v>245.74456096</v>
      </c>
      <c r="E18" s="4">
        <v>253.51326942999995</v>
      </c>
      <c r="F18" s="4">
        <v>957.54219079000029</v>
      </c>
      <c r="G18" s="4">
        <v>271.15235216999997</v>
      </c>
      <c r="H18" s="4">
        <v>271.82928165000004</v>
      </c>
      <c r="I18" s="4">
        <v>294.97488749000001</v>
      </c>
      <c r="J18" s="4">
        <v>303.24415001</v>
      </c>
      <c r="K18" s="4">
        <v>1141.2006713199999</v>
      </c>
      <c r="L18" s="4">
        <v>317.51755331999999</v>
      </c>
      <c r="M18" s="4">
        <v>327.48232762000009</v>
      </c>
      <c r="N18" s="4">
        <v>349.38246164000009</v>
      </c>
      <c r="O18" s="4">
        <v>347.55239546000001</v>
      </c>
      <c r="P18" s="4">
        <v>1341.9347380400002</v>
      </c>
      <c r="Q18" s="4">
        <v>358.41130422000003</v>
      </c>
      <c r="R18" s="4">
        <v>372.18868543999997</v>
      </c>
      <c r="S18" s="4">
        <v>400.22849196999994</v>
      </c>
      <c r="T18" s="4">
        <v>417.44024199</v>
      </c>
      <c r="U18" s="4">
        <v>1548.2687236199999</v>
      </c>
      <c r="V18" s="4">
        <v>422.40295434999996</v>
      </c>
      <c r="W18" s="4">
        <v>427.85391901000003</v>
      </c>
      <c r="X18" s="4">
        <v>450.41436076999997</v>
      </c>
      <c r="Y18" s="4">
        <v>1300.6712341299999</v>
      </c>
      <c r="Z18" s="142"/>
      <c r="AA18" s="5"/>
      <c r="AB18" s="6"/>
      <c r="AC18" s="6"/>
      <c r="AD18" s="5"/>
      <c r="AE18" s="5"/>
      <c r="AF18" s="5"/>
      <c r="AG18" s="5"/>
      <c r="AH18" s="5"/>
      <c r="AI18" s="7"/>
      <c r="AJ18" s="7"/>
      <c r="AK18" s="8"/>
      <c r="AL18" s="8"/>
      <c r="AM18" s="5"/>
      <c r="AN18" s="5"/>
      <c r="AO18" s="5"/>
      <c r="AP18" s="5"/>
      <c r="AQ18" s="5"/>
      <c r="AR18" s="5"/>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9"/>
      <c r="CH18" s="9"/>
      <c r="CI18" s="9"/>
      <c r="CJ18" s="9"/>
      <c r="CK18" s="8"/>
      <c r="CL18" s="10"/>
    </row>
    <row r="19" spans="1:90" s="1" customFormat="1" ht="12" x14ac:dyDescent="0.25">
      <c r="A19" s="33" t="s">
        <v>137</v>
      </c>
      <c r="B19" s="4">
        <v>7.3272177599999999</v>
      </c>
      <c r="C19" s="4">
        <v>7.1753814999999985</v>
      </c>
      <c r="D19" s="4">
        <v>7.6261941800000006</v>
      </c>
      <c r="E19" s="4">
        <v>7.7728858899999995</v>
      </c>
      <c r="F19" s="4">
        <v>29.901679329999997</v>
      </c>
      <c r="G19" s="4">
        <v>7.3620235000000012</v>
      </c>
      <c r="H19" s="4">
        <v>7.3990900499999999</v>
      </c>
      <c r="I19" s="4">
        <v>6.9894590899999995</v>
      </c>
      <c r="J19" s="4">
        <v>7.8579673700000008</v>
      </c>
      <c r="K19" s="4">
        <v>29.608540010000002</v>
      </c>
      <c r="L19" s="4">
        <v>6.98270955</v>
      </c>
      <c r="M19" s="4">
        <v>7.2065684200000009</v>
      </c>
      <c r="N19" s="4">
        <v>7.5090001400000004</v>
      </c>
      <c r="O19" s="4">
        <v>8.2276006099999996</v>
      </c>
      <c r="P19" s="4">
        <v>29.92587872</v>
      </c>
      <c r="Q19" s="4">
        <v>9.7271504999999987</v>
      </c>
      <c r="R19" s="4">
        <v>10.594888230000002</v>
      </c>
      <c r="S19" s="133">
        <v>11.80229061</v>
      </c>
      <c r="T19" s="133">
        <v>11.616790390000002</v>
      </c>
      <c r="U19" s="4">
        <v>43.741119730000008</v>
      </c>
      <c r="V19" s="4">
        <v>0</v>
      </c>
      <c r="W19" s="4">
        <v>0</v>
      </c>
      <c r="X19" s="4">
        <v>0</v>
      </c>
      <c r="Y19" s="4">
        <v>0</v>
      </c>
      <c r="Z19" s="5"/>
      <c r="AA19" s="5"/>
      <c r="AB19" s="6"/>
      <c r="AC19" s="6"/>
      <c r="AD19" s="5"/>
      <c r="AE19" s="5"/>
      <c r="AF19" s="5"/>
      <c r="AG19" s="5"/>
      <c r="AH19" s="5"/>
      <c r="AI19" s="7"/>
      <c r="AJ19" s="7"/>
      <c r="AK19" s="8"/>
      <c r="AL19" s="8"/>
      <c r="AM19" s="5"/>
      <c r="AN19" s="5"/>
      <c r="AO19" s="5"/>
      <c r="AP19" s="5"/>
      <c r="AQ19" s="5"/>
      <c r="AR19" s="5"/>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9"/>
      <c r="CH19" s="9"/>
      <c r="CI19" s="9"/>
      <c r="CJ19" s="9"/>
      <c r="CK19" s="8"/>
      <c r="CL19" s="10"/>
    </row>
    <row r="20" spans="1:90" s="1" customFormat="1" ht="12" x14ac:dyDescent="0.25">
      <c r="A20" s="33" t="s">
        <v>132</v>
      </c>
      <c r="B20" s="4">
        <v>98.147047629999975</v>
      </c>
      <c r="C20" s="4">
        <v>94.886363799999998</v>
      </c>
      <c r="D20" s="4">
        <v>99.621927179999986</v>
      </c>
      <c r="E20" s="4">
        <v>108.30212592999999</v>
      </c>
      <c r="F20" s="4">
        <v>400.95746454000005</v>
      </c>
      <c r="G20" s="4">
        <v>106.51370840000001</v>
      </c>
      <c r="H20" s="4">
        <v>113.87527415000001</v>
      </c>
      <c r="I20" s="4">
        <v>119.46442777000001</v>
      </c>
      <c r="J20" s="4">
        <v>121.02654115999998</v>
      </c>
      <c r="K20" s="4">
        <v>460.87995147999993</v>
      </c>
      <c r="L20" s="4">
        <v>131.58089274999998</v>
      </c>
      <c r="M20" s="4">
        <v>131.24896902</v>
      </c>
      <c r="N20" s="4">
        <v>133.15018531999999</v>
      </c>
      <c r="O20" s="4">
        <v>133.71682712</v>
      </c>
      <c r="P20" s="4">
        <v>529.69687421000003</v>
      </c>
      <c r="Q20" s="4">
        <v>137.90023203000001</v>
      </c>
      <c r="R20" s="4">
        <v>149.88936186999999</v>
      </c>
      <c r="S20" s="4">
        <v>159.49977502000002</v>
      </c>
      <c r="T20" s="4">
        <v>169.88453172000001</v>
      </c>
      <c r="U20" s="4">
        <v>617.17390064000006</v>
      </c>
      <c r="V20" s="4">
        <v>174.26310031</v>
      </c>
      <c r="W20" s="4">
        <v>184.27524491999998</v>
      </c>
      <c r="X20" s="4">
        <v>189.66789803999998</v>
      </c>
      <c r="Y20" s="4">
        <v>548.20624326999996</v>
      </c>
      <c r="Z20" s="5"/>
      <c r="AA20" s="5"/>
      <c r="AB20" s="6"/>
      <c r="AC20" s="6"/>
      <c r="AD20" s="5"/>
      <c r="AE20" s="5"/>
      <c r="AF20" s="5"/>
      <c r="AG20" s="5"/>
      <c r="AH20" s="5"/>
      <c r="AI20" s="7"/>
      <c r="AJ20" s="7"/>
      <c r="AK20" s="8"/>
      <c r="AL20" s="8"/>
      <c r="AM20" s="5"/>
      <c r="AN20" s="5"/>
      <c r="AO20" s="5"/>
      <c r="AP20" s="5"/>
      <c r="AQ20" s="5"/>
      <c r="AR20" s="5"/>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9"/>
      <c r="CH20" s="9"/>
      <c r="CI20" s="9"/>
      <c r="CJ20" s="9"/>
      <c r="CK20" s="8"/>
      <c r="CL20" s="10"/>
    </row>
    <row r="21" spans="1:90" s="1" customFormat="1" ht="12" x14ac:dyDescent="0.25">
      <c r="A21" s="33" t="s">
        <v>134</v>
      </c>
      <c r="B21" s="4">
        <v>1.14323858</v>
      </c>
      <c r="C21" s="4">
        <v>0.75199397999999995</v>
      </c>
      <c r="D21" s="4">
        <v>0.66682308000000001</v>
      </c>
      <c r="E21" s="4">
        <v>0.47695149999999997</v>
      </c>
      <c r="F21" s="4">
        <v>3.0390071400000003</v>
      </c>
      <c r="G21" s="4">
        <v>0.21987283999999999</v>
      </c>
      <c r="H21" s="4">
        <v>0.2767892999999999</v>
      </c>
      <c r="I21" s="4">
        <v>-0.34566350000000001</v>
      </c>
      <c r="J21" s="4">
        <v>3.6329469999999996E-2</v>
      </c>
      <c r="K21" s="4">
        <v>0.18732811000000002</v>
      </c>
      <c r="L21" s="4">
        <v>7.6600000000000141E-5</v>
      </c>
      <c r="M21" s="4">
        <v>2.1103000000000021E-4</v>
      </c>
      <c r="N21" s="4">
        <v>1.3867999999999983E-4</v>
      </c>
      <c r="O21" s="4">
        <v>1.8460629999999992E-2</v>
      </c>
      <c r="P21" s="4">
        <v>1.8886939999999987E-2</v>
      </c>
      <c r="Q21" s="4">
        <v>2.9738999999999986E-4</v>
      </c>
      <c r="R21" s="4">
        <v>4.0609000000000012E-4</v>
      </c>
      <c r="S21" s="4">
        <v>0</v>
      </c>
      <c r="T21" s="4">
        <v>-3.1331549999999986E-2</v>
      </c>
      <c r="U21" s="4">
        <v>-3.0628069999999986E-2</v>
      </c>
      <c r="V21" s="4">
        <v>0</v>
      </c>
      <c r="W21" s="4">
        <v>0</v>
      </c>
      <c r="X21" s="4">
        <v>0</v>
      </c>
      <c r="Y21" s="4">
        <v>0</v>
      </c>
      <c r="CL21" s="10"/>
    </row>
    <row r="22" spans="1:90" ht="14.4" x14ac:dyDescent="0.3">
      <c r="A22" s="34" t="s">
        <v>138</v>
      </c>
      <c r="B22" s="4">
        <v>3215.5801704400005</v>
      </c>
      <c r="C22" s="4">
        <v>3320.5778898799999</v>
      </c>
      <c r="D22" s="4">
        <v>3458.9595101599994</v>
      </c>
      <c r="E22" s="4">
        <v>3570.8095012899989</v>
      </c>
      <c r="F22" s="4">
        <v>13565.92707177</v>
      </c>
      <c r="G22" s="4">
        <v>3618.0097158899989</v>
      </c>
      <c r="H22" s="4">
        <v>3828.1370745700006</v>
      </c>
      <c r="I22" s="4">
        <v>4187.67383617</v>
      </c>
      <c r="J22" s="4">
        <v>4474.7129018699998</v>
      </c>
      <c r="K22" s="4">
        <v>16108.533528499998</v>
      </c>
      <c r="L22" s="4">
        <v>4653.5109252900011</v>
      </c>
      <c r="M22" s="4">
        <v>4840.5904465699996</v>
      </c>
      <c r="N22" s="4">
        <v>5105.4866162400012</v>
      </c>
      <c r="O22" s="4">
        <v>5125.5170105900006</v>
      </c>
      <c r="P22" s="4">
        <v>19725.104998690003</v>
      </c>
      <c r="Q22" s="4">
        <v>5153.6791587199987</v>
      </c>
      <c r="R22" s="4">
        <v>5262.3183525900004</v>
      </c>
      <c r="S22" s="4">
        <v>5329.4059496200007</v>
      </c>
      <c r="T22" s="4">
        <v>5360.9870052099986</v>
      </c>
      <c r="U22" s="4">
        <v>21106.390466139997</v>
      </c>
      <c r="V22" s="4">
        <v>5267.1569770799997</v>
      </c>
      <c r="W22" s="4">
        <v>5413.0546554099983</v>
      </c>
      <c r="X22" s="4">
        <v>5564.8760294399999</v>
      </c>
      <c r="Y22" s="4">
        <v>16245.08766193</v>
      </c>
    </row>
    <row r="23" spans="1:90" s="1" customFormat="1" ht="14.4" x14ac:dyDescent="0.3">
      <c r="A23" s="35" t="s">
        <v>688</v>
      </c>
      <c r="B23" s="104" t="s">
        <v>163</v>
      </c>
      <c r="C23" s="104" t="s">
        <v>164</v>
      </c>
      <c r="D23" s="104" t="s">
        <v>165</v>
      </c>
      <c r="E23" s="104" t="s">
        <v>166</v>
      </c>
      <c r="F23" s="104">
        <v>2021</v>
      </c>
      <c r="G23" s="104" t="s">
        <v>167</v>
      </c>
      <c r="H23" s="104" t="s">
        <v>168</v>
      </c>
      <c r="I23" s="104" t="s">
        <v>169</v>
      </c>
      <c r="J23" s="104" t="s">
        <v>170</v>
      </c>
      <c r="K23" s="104">
        <v>2022</v>
      </c>
      <c r="L23" s="104" t="s">
        <v>116</v>
      </c>
      <c r="M23" s="104" t="s">
        <v>117</v>
      </c>
      <c r="N23" s="104" t="s">
        <v>118</v>
      </c>
      <c r="O23" s="104" t="s">
        <v>119</v>
      </c>
      <c r="P23" s="104">
        <v>2023</v>
      </c>
      <c r="Q23" s="104" t="s">
        <v>120</v>
      </c>
      <c r="R23" s="104" t="s">
        <v>121</v>
      </c>
      <c r="S23" s="104" t="s">
        <v>122</v>
      </c>
      <c r="T23" s="104" t="s">
        <v>123</v>
      </c>
      <c r="U23" s="104">
        <v>2024</v>
      </c>
      <c r="V23" s="104" t="s">
        <v>124</v>
      </c>
      <c r="W23" s="104" t="s">
        <v>125</v>
      </c>
      <c r="X23" s="104" t="s">
        <v>127</v>
      </c>
      <c r="Y23" s="104" t="s">
        <v>29</v>
      </c>
      <c r="Z23" s="5"/>
      <c r="AA23" s="5"/>
      <c r="AB23" s="6"/>
      <c r="AC23" s="6"/>
      <c r="AD23" s="5"/>
      <c r="AE23" s="5"/>
      <c r="AF23" s="5"/>
      <c r="AG23" s="5"/>
      <c r="AH23" s="5"/>
      <c r="AI23" s="7"/>
      <c r="AJ23" s="7"/>
      <c r="AK23" s="8"/>
      <c r="AL23" s="8"/>
      <c r="AM23" s="5"/>
      <c r="AN23" s="5"/>
      <c r="AO23" s="5"/>
      <c r="AP23" s="5"/>
      <c r="AQ23" s="5"/>
      <c r="AR23" s="5"/>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9"/>
      <c r="CH23" s="9"/>
      <c r="CI23" s="9"/>
      <c r="CJ23" s="9"/>
      <c r="CK23" s="8"/>
      <c r="CL23" s="10"/>
    </row>
    <row r="24" spans="1:90" s="1" customFormat="1" ht="14.4" x14ac:dyDescent="0.3">
      <c r="A24" s="32" t="s">
        <v>139</v>
      </c>
      <c r="B24" s="16"/>
      <c r="C24" s="16"/>
      <c r="D24" s="16"/>
      <c r="E24" s="16"/>
      <c r="F24" s="16"/>
      <c r="G24" s="16"/>
      <c r="H24" s="16"/>
      <c r="I24" s="16"/>
      <c r="J24" s="16"/>
      <c r="K24" s="16"/>
      <c r="L24" s="16"/>
      <c r="M24" s="16"/>
      <c r="N24" s="16"/>
      <c r="O24" s="16"/>
      <c r="P24" s="16"/>
      <c r="Q24" s="16"/>
      <c r="R24" s="16"/>
      <c r="S24" s="16"/>
      <c r="T24" s="16"/>
      <c r="U24" s="16"/>
      <c r="V24" s="16"/>
      <c r="W24" s="16"/>
      <c r="X24" s="16"/>
      <c r="Y24" s="16"/>
      <c r="Z24" s="5"/>
      <c r="AA24" s="5"/>
      <c r="AB24" s="6"/>
      <c r="AC24" s="6"/>
      <c r="AD24" s="5"/>
      <c r="AE24" s="5"/>
      <c r="AF24" s="5"/>
      <c r="AG24" s="5"/>
      <c r="AH24" s="5"/>
      <c r="AI24" s="7"/>
      <c r="AJ24" s="7"/>
      <c r="AK24" s="8"/>
      <c r="AL24" s="8"/>
      <c r="AM24" s="5"/>
      <c r="AN24" s="5"/>
      <c r="AO24" s="5"/>
      <c r="AP24" s="5"/>
      <c r="AQ24" s="5"/>
      <c r="AR24" s="5"/>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9"/>
      <c r="CH24" s="9"/>
      <c r="CI24" s="9"/>
      <c r="CJ24" s="9"/>
      <c r="CK24" s="8"/>
      <c r="CL24" s="10"/>
    </row>
    <row r="25" spans="1:90" s="1" customFormat="1" ht="12" x14ac:dyDescent="0.25">
      <c r="A25" s="33" t="s">
        <v>140</v>
      </c>
      <c r="B25" s="4">
        <v>458.5611995700001</v>
      </c>
      <c r="C25" s="4">
        <v>474.20215753999986</v>
      </c>
      <c r="D25" s="4">
        <v>548.76698734000013</v>
      </c>
      <c r="E25" s="4">
        <v>623.62932590999981</v>
      </c>
      <c r="F25" s="4">
        <v>2105.1596703599998</v>
      </c>
      <c r="G25" s="4">
        <v>663.03438111000014</v>
      </c>
      <c r="H25" s="4">
        <v>735.37083553000002</v>
      </c>
      <c r="I25" s="4">
        <v>805.25931087000004</v>
      </c>
      <c r="J25" s="4">
        <v>834.06244873000003</v>
      </c>
      <c r="K25" s="4">
        <v>3037.7269762399997</v>
      </c>
      <c r="L25" s="4">
        <v>897.62023399000009</v>
      </c>
      <c r="M25" s="4">
        <v>990.22006668999984</v>
      </c>
      <c r="N25" s="4">
        <v>1141.56126113</v>
      </c>
      <c r="O25" s="4">
        <v>1275.4789953</v>
      </c>
      <c r="P25" s="4">
        <v>4304.8805571100002</v>
      </c>
      <c r="Q25" s="4">
        <v>1370.5930568300003</v>
      </c>
      <c r="R25" s="4">
        <v>1523.0706453400001</v>
      </c>
      <c r="S25" s="4">
        <v>1637.6133678600002</v>
      </c>
      <c r="T25" s="4">
        <v>1771.0818558100002</v>
      </c>
      <c r="U25" s="4">
        <v>6302.3589258399988</v>
      </c>
      <c r="V25" s="4">
        <v>1872.0797047400001</v>
      </c>
      <c r="W25" s="4">
        <v>1953.6478829</v>
      </c>
      <c r="X25" s="4">
        <v>2090.5677142499999</v>
      </c>
      <c r="Y25" s="4">
        <v>5916.2953018899998</v>
      </c>
      <c r="Z25" s="5"/>
      <c r="AA25" s="5"/>
      <c r="AB25" s="6"/>
      <c r="AC25" s="6"/>
      <c r="AD25" s="5"/>
      <c r="AE25" s="5"/>
      <c r="AF25" s="5"/>
      <c r="AG25" s="5"/>
      <c r="AH25" s="5"/>
      <c r="AI25" s="7"/>
      <c r="AJ25" s="7"/>
      <c r="AK25" s="8"/>
      <c r="AL25" s="8"/>
      <c r="AM25" s="5"/>
      <c r="AN25" s="5"/>
      <c r="AO25" s="5"/>
      <c r="AP25" s="5"/>
      <c r="AQ25" s="5"/>
      <c r="AR25" s="5"/>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9"/>
      <c r="CH25" s="9"/>
      <c r="CI25" s="9"/>
      <c r="CJ25" s="9"/>
      <c r="CK25" s="8"/>
      <c r="CL25" s="10"/>
    </row>
    <row r="26" spans="1:90" ht="14.4" x14ac:dyDescent="0.3">
      <c r="A26" s="33" t="s">
        <v>141</v>
      </c>
      <c r="B26" s="4">
        <v>37.98561565</v>
      </c>
      <c r="C26" s="4">
        <v>33.945598289999992</v>
      </c>
      <c r="D26" s="4">
        <v>39.050566019999998</v>
      </c>
      <c r="E26" s="4">
        <v>36.088441870000004</v>
      </c>
      <c r="F26" s="4">
        <v>147.07022183000004</v>
      </c>
      <c r="G26" s="4">
        <v>37.205114710000004</v>
      </c>
      <c r="H26" s="4">
        <v>37.608357419999997</v>
      </c>
      <c r="I26" s="4">
        <v>38.01910676</v>
      </c>
      <c r="J26" s="4">
        <v>40.489915609999997</v>
      </c>
      <c r="K26" s="4">
        <v>153.32249450000003</v>
      </c>
      <c r="L26" s="4">
        <v>40.895857459999995</v>
      </c>
      <c r="M26" s="4">
        <v>42.203048149999994</v>
      </c>
      <c r="N26" s="4">
        <v>42.079957630000003</v>
      </c>
      <c r="O26" s="4">
        <v>45.612923690000002</v>
      </c>
      <c r="P26" s="4">
        <v>170.79178693</v>
      </c>
      <c r="Q26" s="4">
        <v>48.317162969999998</v>
      </c>
      <c r="R26" s="4">
        <v>49.401449569999997</v>
      </c>
      <c r="S26" s="4">
        <v>50.839434249999996</v>
      </c>
      <c r="T26" s="4">
        <v>53.16928901</v>
      </c>
      <c r="U26" s="4">
        <v>201.72733579999999</v>
      </c>
      <c r="V26" s="4">
        <v>54.97107771999999</v>
      </c>
      <c r="W26" s="4">
        <v>56.357182460000004</v>
      </c>
      <c r="X26" s="4">
        <v>60.7156552</v>
      </c>
      <c r="Y26" s="4">
        <v>172.04391537999999</v>
      </c>
    </row>
    <row r="27" spans="1:90" ht="14.4" x14ac:dyDescent="0.3">
      <c r="A27" s="34" t="s">
        <v>142</v>
      </c>
      <c r="B27" s="4">
        <v>496.5468152200001</v>
      </c>
      <c r="C27" s="4">
        <v>508.14775582999982</v>
      </c>
      <c r="D27" s="4">
        <v>587.81755336000015</v>
      </c>
      <c r="E27" s="4">
        <v>659.7177677799998</v>
      </c>
      <c r="F27" s="4">
        <v>2252.2298921900001</v>
      </c>
      <c r="G27" s="4">
        <v>700.23949582000012</v>
      </c>
      <c r="H27" s="4">
        <v>772.97919294999997</v>
      </c>
      <c r="I27" s="4">
        <v>843.27841763000004</v>
      </c>
      <c r="J27" s="4">
        <v>874.55236434000005</v>
      </c>
      <c r="K27" s="4">
        <v>3191.0494707399998</v>
      </c>
      <c r="L27" s="4">
        <v>938.51609145000009</v>
      </c>
      <c r="M27" s="4">
        <v>1032.4231148399999</v>
      </c>
      <c r="N27" s="4">
        <v>1183.6412187600001</v>
      </c>
      <c r="O27" s="4">
        <v>1321.0919189900001</v>
      </c>
      <c r="P27" s="4">
        <v>4475.6723440400001</v>
      </c>
      <c r="Q27" s="4">
        <v>1418.9102198000003</v>
      </c>
      <c r="R27" s="4">
        <v>1572.4720949100001</v>
      </c>
      <c r="S27" s="4">
        <v>1688.4528021100002</v>
      </c>
      <c r="T27" s="4">
        <v>1824.2511448200003</v>
      </c>
      <c r="U27" s="4">
        <v>6504.0862616399991</v>
      </c>
      <c r="V27" s="4">
        <v>1927.0507824600002</v>
      </c>
      <c r="W27" s="4">
        <v>2010.0050653600001</v>
      </c>
      <c r="X27" s="4">
        <v>2151.28336945</v>
      </c>
      <c r="Y27" s="4">
        <v>6088.3392172699996</v>
      </c>
      <c r="Z27" s="142"/>
    </row>
    <row r="28" spans="1:90" ht="14.4" x14ac:dyDescent="0.3">
      <c r="A28" s="32" t="s">
        <v>136</v>
      </c>
      <c r="B28" s="16"/>
      <c r="C28" s="16"/>
      <c r="D28" s="16"/>
      <c r="E28" s="16"/>
      <c r="F28" s="16"/>
      <c r="G28" s="16"/>
      <c r="H28" s="16"/>
      <c r="I28" s="16"/>
      <c r="J28" s="16"/>
      <c r="K28" s="16"/>
      <c r="L28" s="16"/>
      <c r="M28" s="16"/>
      <c r="N28" s="16"/>
      <c r="O28" s="16"/>
      <c r="P28" s="16"/>
      <c r="Q28" s="16"/>
      <c r="R28" s="16"/>
      <c r="S28" s="16"/>
      <c r="T28" s="16"/>
      <c r="U28" s="16"/>
      <c r="V28" s="160"/>
      <c r="W28" s="160"/>
      <c r="X28" s="160"/>
      <c r="Y28" s="160"/>
    </row>
    <row r="29" spans="1:90" ht="14.4" x14ac:dyDescent="0.3">
      <c r="A29" s="33" t="s">
        <v>140</v>
      </c>
      <c r="B29" s="4">
        <v>454.29615856000009</v>
      </c>
      <c r="C29" s="4">
        <v>474.98953856999987</v>
      </c>
      <c r="D29" s="4">
        <v>520.4787067499999</v>
      </c>
      <c r="E29" s="4">
        <v>597.11935161999986</v>
      </c>
      <c r="F29" s="4">
        <v>2046.8837555</v>
      </c>
      <c r="G29" s="4">
        <v>650.56162041000005</v>
      </c>
      <c r="H29" s="4">
        <v>717.18071379999992</v>
      </c>
      <c r="I29" s="4">
        <v>781.80934565999996</v>
      </c>
      <c r="J29" s="4">
        <v>826.38734479999994</v>
      </c>
      <c r="K29" s="4">
        <v>2975.93902467</v>
      </c>
      <c r="L29" s="4">
        <v>875.56010839999999</v>
      </c>
      <c r="M29" s="4">
        <v>945.58742073999974</v>
      </c>
      <c r="N29" s="4">
        <v>1086.3733572000001</v>
      </c>
      <c r="O29" s="4">
        <v>1241.1232265199999</v>
      </c>
      <c r="P29" s="4">
        <v>4148.6441128600009</v>
      </c>
      <c r="Q29" s="4">
        <v>1345.7157380800002</v>
      </c>
      <c r="R29" s="4">
        <v>1465.17038957</v>
      </c>
      <c r="S29" s="4">
        <v>1604.82144178</v>
      </c>
      <c r="T29" s="4">
        <v>1746.89715641</v>
      </c>
      <c r="U29" s="4">
        <v>6162.6047258399985</v>
      </c>
      <c r="V29" s="4">
        <v>1818.1495200700003</v>
      </c>
      <c r="W29" s="4">
        <v>1943.8904523199999</v>
      </c>
      <c r="X29" s="4">
        <v>2069.7870077500002</v>
      </c>
      <c r="Y29" s="4">
        <v>5831.8269801400002</v>
      </c>
    </row>
    <row r="30" spans="1:90" ht="14.4" x14ac:dyDescent="0.3">
      <c r="A30" s="33" t="s">
        <v>141</v>
      </c>
      <c r="B30" s="4">
        <v>37.609893</v>
      </c>
      <c r="C30" s="4">
        <v>33.996252139999996</v>
      </c>
      <c r="D30" s="4">
        <v>38.113475489999992</v>
      </c>
      <c r="E30" s="4">
        <v>37.186616479999998</v>
      </c>
      <c r="F30" s="4">
        <v>146.90623711000003</v>
      </c>
      <c r="G30" s="4">
        <v>37.284899250000002</v>
      </c>
      <c r="H30" s="4">
        <v>37.781080689999989</v>
      </c>
      <c r="I30" s="4">
        <v>38.530615519999998</v>
      </c>
      <c r="J30" s="4">
        <v>39.577195939999996</v>
      </c>
      <c r="K30" s="4">
        <v>153.17379140000003</v>
      </c>
      <c r="L30" s="4">
        <v>41.046370749999994</v>
      </c>
      <c r="M30" s="4">
        <v>41.698519269999998</v>
      </c>
      <c r="N30" s="4">
        <v>41.503412860000005</v>
      </c>
      <c r="O30" s="4">
        <v>45.805403490000003</v>
      </c>
      <c r="P30" s="4">
        <v>170.05370637000001</v>
      </c>
      <c r="Q30" s="4">
        <v>48.068924369999998</v>
      </c>
      <c r="R30" s="4">
        <v>48.480702270000002</v>
      </c>
      <c r="S30" s="4">
        <v>50.247777310000004</v>
      </c>
      <c r="T30" s="4">
        <v>52.796025550000003</v>
      </c>
      <c r="U30" s="4">
        <v>199.59342949999996</v>
      </c>
      <c r="V30" s="4">
        <v>54.363566449999986</v>
      </c>
      <c r="W30" s="4">
        <v>55.385433479999996</v>
      </c>
      <c r="X30" s="4">
        <v>59.75151924</v>
      </c>
      <c r="Y30" s="4">
        <v>169.50051916999999</v>
      </c>
    </row>
    <row r="31" spans="1:90" ht="14.4" x14ac:dyDescent="0.3">
      <c r="A31" s="34" t="s">
        <v>138</v>
      </c>
      <c r="B31" s="4">
        <v>491.90605156000009</v>
      </c>
      <c r="C31" s="4">
        <v>508.98579070999983</v>
      </c>
      <c r="D31" s="4">
        <v>558.59218223999994</v>
      </c>
      <c r="E31" s="4">
        <v>634.30596809999986</v>
      </c>
      <c r="F31" s="4">
        <v>2193.7899926099999</v>
      </c>
      <c r="G31" s="4">
        <v>687.84651966000001</v>
      </c>
      <c r="H31" s="4">
        <v>754.96179448999987</v>
      </c>
      <c r="I31" s="4">
        <v>820.33996117999993</v>
      </c>
      <c r="J31" s="4">
        <v>865.96454073999996</v>
      </c>
      <c r="K31" s="4">
        <v>3129.11281607</v>
      </c>
      <c r="L31" s="4">
        <v>916.60647915000004</v>
      </c>
      <c r="M31" s="4">
        <v>987.28594000999976</v>
      </c>
      <c r="N31" s="4">
        <v>1127.8767700600001</v>
      </c>
      <c r="O31" s="4">
        <v>1286.9286300099998</v>
      </c>
      <c r="P31" s="4">
        <v>4318.6978192300012</v>
      </c>
      <c r="Q31" s="4">
        <v>1393.7846624500003</v>
      </c>
      <c r="R31" s="4">
        <v>1513.6510918399999</v>
      </c>
      <c r="S31" s="4">
        <v>1655.0692190899999</v>
      </c>
      <c r="T31" s="4">
        <v>1799.6931819599999</v>
      </c>
      <c r="U31" s="4">
        <v>6362.1981553399983</v>
      </c>
      <c r="V31" s="4">
        <v>1872.5130865200003</v>
      </c>
      <c r="W31" s="4">
        <v>1999.2758858</v>
      </c>
      <c r="X31" s="4">
        <v>2129.5385269900003</v>
      </c>
      <c r="Y31" s="4">
        <v>6001.3274993100003</v>
      </c>
      <c r="Z31" s="142"/>
    </row>
    <row r="32" spans="1:90" ht="14.4" x14ac:dyDescent="0.3">
      <c r="A32" s="32" t="s">
        <v>39</v>
      </c>
      <c r="B32" s="16"/>
      <c r="C32" s="16"/>
      <c r="D32" s="16"/>
      <c r="E32" s="16"/>
      <c r="F32" s="16"/>
      <c r="G32" s="16"/>
      <c r="H32" s="16"/>
      <c r="I32" s="16"/>
      <c r="J32" s="16"/>
      <c r="K32" s="16"/>
      <c r="L32" s="16"/>
      <c r="M32" s="16"/>
      <c r="N32" s="16"/>
      <c r="O32" s="16"/>
      <c r="P32" s="16"/>
      <c r="Q32" s="16"/>
      <c r="R32" s="16"/>
      <c r="S32" s="16"/>
      <c r="T32" s="16"/>
      <c r="U32" s="16"/>
      <c r="V32" s="16"/>
      <c r="W32" s="16"/>
      <c r="X32" s="16"/>
      <c r="Y32" s="16"/>
    </row>
    <row r="33" spans="1:26" ht="14.4" x14ac:dyDescent="0.3">
      <c r="A33" s="33" t="s">
        <v>143</v>
      </c>
      <c r="B33" s="4">
        <v>33.766040420000152</v>
      </c>
      <c r="C33" s="4">
        <v>31.50534448999985</v>
      </c>
      <c r="D33" s="4">
        <v>37.474385420000097</v>
      </c>
      <c r="E33" s="4">
        <v>39.147199820000097</v>
      </c>
      <c r="F33" s="4">
        <v>141.89297014999954</v>
      </c>
      <c r="G33" s="4">
        <v>35.07283644000006</v>
      </c>
      <c r="H33" s="4">
        <v>36.41835858000001</v>
      </c>
      <c r="I33" s="4">
        <v>37.863286349999818</v>
      </c>
      <c r="J33" s="4">
        <v>39.080624789999874</v>
      </c>
      <c r="K33" s="4">
        <v>148.43510616000052</v>
      </c>
      <c r="L33" s="4">
        <v>37.464753889999997</v>
      </c>
      <c r="M33" s="4">
        <v>37.269845000000004</v>
      </c>
      <c r="N33" s="4">
        <v>36.26521889</v>
      </c>
      <c r="O33" s="4">
        <v>34.741416200000003</v>
      </c>
      <c r="P33" s="4">
        <v>145.74123398</v>
      </c>
      <c r="Q33" s="4">
        <v>33.857724540000007</v>
      </c>
      <c r="R33" s="4">
        <v>34.82551733999999</v>
      </c>
      <c r="S33" s="4">
        <v>37.133400639999991</v>
      </c>
      <c r="T33" s="4">
        <v>38.9495875</v>
      </c>
      <c r="U33" s="4">
        <v>144.76623001999997</v>
      </c>
      <c r="V33" s="4">
        <v>37.506527219999995</v>
      </c>
      <c r="W33" s="4">
        <v>37.749696780000001</v>
      </c>
      <c r="X33" s="4">
        <v>38.942327220000003</v>
      </c>
      <c r="Y33" s="4">
        <v>114.19855122000001</v>
      </c>
    </row>
    <row r="34" spans="1:26" ht="14.4" x14ac:dyDescent="0.3">
      <c r="A34" s="34" t="s">
        <v>144</v>
      </c>
      <c r="B34" s="4">
        <v>530.31285564000029</v>
      </c>
      <c r="C34" s="4">
        <v>539.65310031999968</v>
      </c>
      <c r="D34" s="4">
        <v>625.29193878000024</v>
      </c>
      <c r="E34" s="4">
        <v>698.86496759999989</v>
      </c>
      <c r="F34" s="4">
        <v>2394.1228623399998</v>
      </c>
      <c r="G34" s="4">
        <v>735.31233226000018</v>
      </c>
      <c r="H34" s="4">
        <v>809.39755152999999</v>
      </c>
      <c r="I34" s="4">
        <v>881.14170397999987</v>
      </c>
      <c r="J34" s="4">
        <v>913.63298912999994</v>
      </c>
      <c r="K34" s="4">
        <v>3339.4845769000003</v>
      </c>
      <c r="L34" s="4">
        <v>975.98084534000009</v>
      </c>
      <c r="M34" s="4">
        <v>1069.69295984</v>
      </c>
      <c r="N34" s="4">
        <v>1219.90643765</v>
      </c>
      <c r="O34" s="4">
        <v>1355.8333351900001</v>
      </c>
      <c r="P34" s="4">
        <v>4621.4135780200004</v>
      </c>
      <c r="Q34" s="4">
        <v>1452.7679443400002</v>
      </c>
      <c r="R34" s="4">
        <v>1607.2976122500002</v>
      </c>
      <c r="S34" s="4">
        <v>1725.5862027500002</v>
      </c>
      <c r="T34" s="4">
        <v>1863.2007323200003</v>
      </c>
      <c r="U34" s="4">
        <v>6648.852491659999</v>
      </c>
      <c r="V34" s="4">
        <v>1964.5573096800001</v>
      </c>
      <c r="W34" s="4">
        <v>2047.7547621400001</v>
      </c>
      <c r="X34" s="4">
        <v>2190.2256966700002</v>
      </c>
      <c r="Y34" s="4">
        <v>6202.5377684899995</v>
      </c>
      <c r="Z34" s="142"/>
    </row>
    <row r="35" spans="1:26" ht="14.4" x14ac:dyDescent="0.3">
      <c r="A35" s="35" t="s">
        <v>689</v>
      </c>
      <c r="B35" s="104" t="s">
        <v>163</v>
      </c>
      <c r="C35" s="104" t="s">
        <v>164</v>
      </c>
      <c r="D35" s="104" t="s">
        <v>165</v>
      </c>
      <c r="E35" s="104" t="s">
        <v>166</v>
      </c>
      <c r="F35" s="104">
        <v>2021</v>
      </c>
      <c r="G35" s="104" t="s">
        <v>167</v>
      </c>
      <c r="H35" s="104" t="s">
        <v>168</v>
      </c>
      <c r="I35" s="104" t="s">
        <v>169</v>
      </c>
      <c r="J35" s="104" t="s">
        <v>170</v>
      </c>
      <c r="K35" s="104">
        <v>2022</v>
      </c>
      <c r="L35" s="104" t="s">
        <v>116</v>
      </c>
      <c r="M35" s="104" t="s">
        <v>117</v>
      </c>
      <c r="N35" s="104" t="s">
        <v>118</v>
      </c>
      <c r="O35" s="104" t="s">
        <v>119</v>
      </c>
      <c r="P35" s="104">
        <v>2023</v>
      </c>
      <c r="Q35" s="104" t="s">
        <v>120</v>
      </c>
      <c r="R35" s="104" t="s">
        <v>121</v>
      </c>
      <c r="S35" s="104" t="s">
        <v>122</v>
      </c>
      <c r="T35" s="104" t="s">
        <v>123</v>
      </c>
      <c r="U35" s="104">
        <v>2024</v>
      </c>
      <c r="V35" s="104" t="s">
        <v>124</v>
      </c>
      <c r="W35" s="104" t="s">
        <v>125</v>
      </c>
      <c r="X35" s="104" t="s">
        <v>127</v>
      </c>
      <c r="Y35" s="104" t="s">
        <v>29</v>
      </c>
      <c r="Z35" s="142"/>
    </row>
    <row r="36" spans="1:26" ht="14.4" x14ac:dyDescent="0.3">
      <c r="A36" s="32" t="s">
        <v>145</v>
      </c>
      <c r="B36" s="17"/>
      <c r="C36" s="17"/>
      <c r="D36" s="17"/>
      <c r="E36" s="17"/>
      <c r="F36" s="17"/>
      <c r="G36" s="17"/>
      <c r="H36" s="17"/>
      <c r="I36" s="17"/>
      <c r="J36" s="17"/>
      <c r="K36" s="17"/>
      <c r="L36" s="17"/>
      <c r="M36" s="17"/>
      <c r="N36" s="17"/>
      <c r="O36" s="17"/>
      <c r="P36" s="17"/>
      <c r="Q36" s="17"/>
      <c r="R36" s="17"/>
      <c r="S36" s="17"/>
      <c r="T36" s="17"/>
      <c r="U36" s="17"/>
      <c r="V36" s="17"/>
      <c r="W36" s="17"/>
      <c r="X36" s="17"/>
      <c r="Y36" s="17"/>
      <c r="Z36" s="142"/>
    </row>
    <row r="37" spans="1:26" s="81" customFormat="1" ht="14.4" x14ac:dyDescent="0.3">
      <c r="A37" s="33" t="s">
        <v>146</v>
      </c>
      <c r="B37" s="68">
        <v>277.18244505999996</v>
      </c>
      <c r="C37" s="68">
        <v>291.54146434</v>
      </c>
      <c r="D37" s="68">
        <v>307.71749265</v>
      </c>
      <c r="E37" s="68">
        <v>337.32077944999997</v>
      </c>
      <c r="F37" s="68">
        <v>1213.7621815</v>
      </c>
      <c r="G37" s="68">
        <v>367.43939596999996</v>
      </c>
      <c r="H37" s="68">
        <v>387.07248957999997</v>
      </c>
      <c r="I37" s="68">
        <v>378.32601223999995</v>
      </c>
      <c r="J37" s="68">
        <v>446.60867901</v>
      </c>
      <c r="K37" s="68">
        <v>1579.4465767999998</v>
      </c>
      <c r="L37" s="68">
        <v>397.34421793000001</v>
      </c>
      <c r="M37" s="68">
        <v>409.81737803999999</v>
      </c>
      <c r="N37" s="68">
        <v>429.53279262000001</v>
      </c>
      <c r="O37" s="68">
        <v>471.89537996999996</v>
      </c>
      <c r="P37" s="68">
        <v>1708.58976856</v>
      </c>
      <c r="Q37" s="68">
        <v>475.31423140000004</v>
      </c>
      <c r="R37" s="68">
        <v>503.93329599999998</v>
      </c>
      <c r="S37" s="68">
        <v>533.10886497999991</v>
      </c>
      <c r="T37" s="68">
        <v>542.11478901999999</v>
      </c>
      <c r="U37" s="68">
        <v>2054.4711814000002</v>
      </c>
      <c r="V37" s="68">
        <v>651.07404287999998</v>
      </c>
      <c r="W37" s="68">
        <v>689.43219409000005</v>
      </c>
      <c r="X37" s="68">
        <v>682.93255454999996</v>
      </c>
      <c r="Y37" s="68">
        <v>2023.43879152</v>
      </c>
      <c r="Z37" s="68"/>
    </row>
    <row r="38" spans="1:26" s="81" customFormat="1" ht="14.4" x14ac:dyDescent="0.3">
      <c r="A38" s="33" t="s">
        <v>147</v>
      </c>
      <c r="B38" s="133">
        <v>287.98713722999997</v>
      </c>
      <c r="C38" s="133">
        <v>317.95096371</v>
      </c>
      <c r="D38" s="133">
        <v>345.32141038999998</v>
      </c>
      <c r="E38" s="133">
        <v>397.66691964999995</v>
      </c>
      <c r="F38" s="133">
        <v>1348.9264309800001</v>
      </c>
      <c r="G38" s="133">
        <v>439.73682466999998</v>
      </c>
      <c r="H38" s="133">
        <v>469.53719028999996</v>
      </c>
      <c r="I38" s="133">
        <v>491.35353485999997</v>
      </c>
      <c r="J38" s="133">
        <v>535.30296304000001</v>
      </c>
      <c r="K38" s="133">
        <v>1935.9305128599999</v>
      </c>
      <c r="L38" s="133">
        <v>515.24100363000014</v>
      </c>
      <c r="M38" s="133">
        <v>516.40582439000002</v>
      </c>
      <c r="N38" s="133">
        <v>538.30174178999994</v>
      </c>
      <c r="O38" s="133">
        <v>573.63990209000008</v>
      </c>
      <c r="P38" s="133">
        <v>2143.5884719000001</v>
      </c>
      <c r="Q38" s="133">
        <v>565.65701794000006</v>
      </c>
      <c r="R38" s="133">
        <v>581.58795370999997</v>
      </c>
      <c r="S38" s="133">
        <v>608.82968191000009</v>
      </c>
      <c r="T38" s="133">
        <v>617.67258600000002</v>
      </c>
      <c r="U38" s="133">
        <v>2373.7472395600003</v>
      </c>
      <c r="V38" s="133">
        <v>734.99009740999986</v>
      </c>
      <c r="W38" s="133">
        <v>785.06565024000008</v>
      </c>
      <c r="X38" s="133">
        <v>795.26464196000018</v>
      </c>
      <c r="Y38" s="68">
        <v>2315.3203896099999</v>
      </c>
    </row>
    <row r="39" spans="1:26" s="81" customFormat="1" ht="14.4" x14ac:dyDescent="0.3">
      <c r="A39" s="33" t="s">
        <v>148</v>
      </c>
      <c r="B39" s="133">
        <v>-10.804692170000001</v>
      </c>
      <c r="C39" s="133">
        <v>-26.409499370000006</v>
      </c>
      <c r="D39" s="133">
        <v>-37.603917739999993</v>
      </c>
      <c r="E39" s="133">
        <v>-60.346140200000001</v>
      </c>
      <c r="F39" s="133">
        <v>-135.16424948000002</v>
      </c>
      <c r="G39" s="133">
        <v>-72.297428699999998</v>
      </c>
      <c r="H39" s="133">
        <v>-82.464700710000002</v>
      </c>
      <c r="I39" s="133">
        <v>-113.02752262</v>
      </c>
      <c r="J39" s="133">
        <v>-88.694284030000006</v>
      </c>
      <c r="K39" s="133">
        <v>-356.48393606000008</v>
      </c>
      <c r="L39" s="133">
        <v>-117.89678570000012</v>
      </c>
      <c r="M39" s="133">
        <v>-106.58844635000003</v>
      </c>
      <c r="N39" s="133">
        <v>-108.76894916999993</v>
      </c>
      <c r="O39" s="133">
        <v>-101.74452212000011</v>
      </c>
      <c r="P39" s="133">
        <v>-434.99870334000002</v>
      </c>
      <c r="Q39" s="133">
        <v>-90.34278654000002</v>
      </c>
      <c r="R39" s="133">
        <v>-77.654657709999981</v>
      </c>
      <c r="S39" s="133">
        <v>-75.720816930000183</v>
      </c>
      <c r="T39" s="133">
        <v>-75.557796980000035</v>
      </c>
      <c r="U39" s="133">
        <v>-319.27605816000005</v>
      </c>
      <c r="V39" s="133">
        <v>-83.916054529999883</v>
      </c>
      <c r="W39" s="133">
        <v>-95.633456150000029</v>
      </c>
      <c r="X39" s="133">
        <v>-112.33208741000021</v>
      </c>
      <c r="Y39" s="133">
        <v>-291.8815980899999</v>
      </c>
    </row>
    <row r="40" spans="1:26" s="81" customFormat="1" ht="14.4" x14ac:dyDescent="0.3">
      <c r="A40" s="33" t="s">
        <v>149</v>
      </c>
      <c r="B40" s="133">
        <v>218.26416363999999</v>
      </c>
      <c r="C40" s="133">
        <v>216.20589093000004</v>
      </c>
      <c r="D40" s="133">
        <v>249.56811900000002</v>
      </c>
      <c r="E40" s="133">
        <v>253.92741723999998</v>
      </c>
      <c r="F40" s="133">
        <v>937.96559081000009</v>
      </c>
      <c r="G40" s="133">
        <v>241.31018044000004</v>
      </c>
      <c r="H40" s="133">
        <v>268.04396670000006</v>
      </c>
      <c r="I40" s="133">
        <v>296.88829514000003</v>
      </c>
      <c r="J40" s="133">
        <v>322.03498022999997</v>
      </c>
      <c r="K40" s="133">
        <v>1128.2774225100002</v>
      </c>
      <c r="L40" s="133">
        <v>310.58798321000017</v>
      </c>
      <c r="M40" s="133">
        <v>310.66334458000006</v>
      </c>
      <c r="N40" s="133">
        <v>328.58176130999982</v>
      </c>
      <c r="O40" s="133">
        <v>346.0242795000002</v>
      </c>
      <c r="P40" s="133">
        <v>1295.8573686000002</v>
      </c>
      <c r="Q40" s="133">
        <v>348.13394907999987</v>
      </c>
      <c r="R40" s="133">
        <v>356.17944529000005</v>
      </c>
      <c r="S40" s="133">
        <v>379.54378593000024</v>
      </c>
      <c r="T40" s="133">
        <v>414.74729086999992</v>
      </c>
      <c r="U40" s="133">
        <v>1498.6044711700001</v>
      </c>
      <c r="V40" s="133">
        <v>411.76745164999988</v>
      </c>
      <c r="W40" s="133">
        <v>423.56347317000007</v>
      </c>
      <c r="X40" s="133">
        <v>458.96126130000027</v>
      </c>
      <c r="Y40" s="68">
        <v>1294.2921861200007</v>
      </c>
    </row>
    <row r="41" spans="1:26" s="81" customFormat="1" ht="14.4" x14ac:dyDescent="0.3">
      <c r="A41" s="34" t="s">
        <v>95</v>
      </c>
      <c r="B41" s="133">
        <v>495.44660870000001</v>
      </c>
      <c r="C41" s="133">
        <v>507.74735527000007</v>
      </c>
      <c r="D41" s="133">
        <v>557.28561164999996</v>
      </c>
      <c r="E41" s="133">
        <v>591.24819668999999</v>
      </c>
      <c r="F41" s="133">
        <v>2151.7277723100001</v>
      </c>
      <c r="G41" s="133">
        <v>608.74957641000003</v>
      </c>
      <c r="H41" s="133">
        <v>655.11645627999997</v>
      </c>
      <c r="I41" s="133">
        <v>675.21430738000004</v>
      </c>
      <c r="J41" s="133">
        <v>768.64365924000003</v>
      </c>
      <c r="K41" s="133">
        <v>2707.7239993100002</v>
      </c>
      <c r="L41" s="133">
        <v>707.93220114000019</v>
      </c>
      <c r="M41" s="133">
        <v>720.48072262000005</v>
      </c>
      <c r="N41" s="133">
        <v>758.11455392999983</v>
      </c>
      <c r="O41" s="133">
        <v>817.91965947000017</v>
      </c>
      <c r="P41" s="133">
        <v>3004.4471371600002</v>
      </c>
      <c r="Q41" s="133">
        <v>823.44818047999991</v>
      </c>
      <c r="R41" s="133">
        <v>860.11274129000003</v>
      </c>
      <c r="S41" s="133">
        <v>912.65265091000015</v>
      </c>
      <c r="T41" s="133">
        <v>956.8620798899999</v>
      </c>
      <c r="U41" s="133">
        <v>3553.0756525700003</v>
      </c>
      <c r="V41" s="133">
        <v>1062.8414945299999</v>
      </c>
      <c r="W41" s="133">
        <v>1112.9956672600001</v>
      </c>
      <c r="X41" s="133">
        <v>1141.8938158500002</v>
      </c>
      <c r="Y41" s="68">
        <v>3317.7309776400007</v>
      </c>
    </row>
    <row r="42" spans="1:26" ht="14.4" x14ac:dyDescent="0.3">
      <c r="A42" s="38" t="s">
        <v>706</v>
      </c>
      <c r="B42" s="17"/>
      <c r="C42" s="17"/>
      <c r="D42" s="17"/>
      <c r="E42" s="17"/>
      <c r="F42" s="17"/>
      <c r="G42" s="17"/>
      <c r="H42" s="17"/>
      <c r="I42" s="17"/>
      <c r="J42" s="17"/>
      <c r="K42" s="17"/>
      <c r="L42" s="17"/>
      <c r="M42" s="17"/>
      <c r="N42" s="17"/>
      <c r="O42" s="17"/>
      <c r="P42" s="17"/>
      <c r="Q42" s="17"/>
      <c r="R42" s="17"/>
      <c r="S42" s="17"/>
      <c r="T42" s="17"/>
      <c r="U42" s="17"/>
      <c r="V42" s="17"/>
      <c r="W42" s="17"/>
      <c r="X42" s="17"/>
      <c r="Y42" s="17"/>
    </row>
    <row r="43" spans="1:26" ht="14.4" x14ac:dyDescent="0.3">
      <c r="A43" s="33" t="s">
        <v>146</v>
      </c>
      <c r="B43" s="4">
        <v>106.09778094000002</v>
      </c>
      <c r="C43" s="4">
        <v>109.45432774000001</v>
      </c>
      <c r="D43" s="4">
        <v>121.80522801000002</v>
      </c>
      <c r="E43" s="4">
        <v>133.26387964</v>
      </c>
      <c r="F43" s="4">
        <v>470.62121632999987</v>
      </c>
      <c r="G43" s="4">
        <v>141.93416935999994</v>
      </c>
      <c r="H43" s="4">
        <v>155.61299391</v>
      </c>
      <c r="I43" s="4">
        <v>166.85298476999992</v>
      </c>
      <c r="J43" s="4">
        <v>176.94039538999994</v>
      </c>
      <c r="K43" s="4">
        <v>641.34054342999968</v>
      </c>
      <c r="L43" s="4">
        <v>174.61349310000003</v>
      </c>
      <c r="M43" s="4">
        <v>183.59353421000006</v>
      </c>
      <c r="N43" s="4">
        <v>192.34694158999991</v>
      </c>
      <c r="O43" s="4">
        <v>199.8261613</v>
      </c>
      <c r="P43" s="4">
        <v>750.38013020000005</v>
      </c>
      <c r="Q43" s="4">
        <v>206.70444017</v>
      </c>
      <c r="R43" s="4">
        <v>216.56591012999991</v>
      </c>
      <c r="S43" s="4">
        <v>231.55844997000008</v>
      </c>
      <c r="T43" s="4">
        <v>232.66091573000003</v>
      </c>
      <c r="U43" s="4">
        <v>887.48971600000004</v>
      </c>
      <c r="V43" s="4">
        <v>237.47624798999996</v>
      </c>
      <c r="W43" s="4">
        <v>249.21608673</v>
      </c>
      <c r="X43" s="4">
        <v>260.13615742999991</v>
      </c>
      <c r="Y43" s="4">
        <v>746.82849214999987</v>
      </c>
      <c r="Z43" s="142"/>
    </row>
    <row r="44" spans="1:26" ht="14.4" x14ac:dyDescent="0.3">
      <c r="A44" s="33" t="s">
        <v>150</v>
      </c>
      <c r="B44" s="4">
        <v>104.52035801000002</v>
      </c>
      <c r="C44" s="4">
        <v>107.02890290000001</v>
      </c>
      <c r="D44" s="4">
        <v>118.34518631000002</v>
      </c>
      <c r="E44" s="4">
        <v>128.52641059999999</v>
      </c>
      <c r="F44" s="4">
        <v>458.42085781999987</v>
      </c>
      <c r="G44" s="4">
        <v>135.88196743999995</v>
      </c>
      <c r="H44" s="4">
        <v>147.29117606</v>
      </c>
      <c r="I44" s="4">
        <v>158.05944489999993</v>
      </c>
      <c r="J44" s="4">
        <v>165.83890448999995</v>
      </c>
      <c r="K44" s="4">
        <v>607.07149288999972</v>
      </c>
      <c r="L44" s="4">
        <v>165.71768904000004</v>
      </c>
      <c r="M44" s="4">
        <v>174.79814047000005</v>
      </c>
      <c r="N44" s="4">
        <v>183.56029422999993</v>
      </c>
      <c r="O44" s="4">
        <v>191.53426908</v>
      </c>
      <c r="P44" s="4">
        <v>715.61039282000002</v>
      </c>
      <c r="Q44" s="4">
        <v>196.91306890999999</v>
      </c>
      <c r="R44" s="4">
        <v>204.55402812999992</v>
      </c>
      <c r="S44" s="4">
        <v>219.53780145000007</v>
      </c>
      <c r="T44" s="4">
        <v>223.59151802000002</v>
      </c>
      <c r="U44" s="4">
        <v>844.59641650999993</v>
      </c>
      <c r="V44" s="4">
        <v>227.87516464999996</v>
      </c>
      <c r="W44" s="4">
        <v>238.66638796999999</v>
      </c>
      <c r="X44" s="4">
        <v>248.1007504099999</v>
      </c>
      <c r="Y44" s="4">
        <v>714.64230302999988</v>
      </c>
    </row>
    <row r="45" spans="1:26" ht="14.4" x14ac:dyDescent="0.3">
      <c r="A45" s="33" t="s">
        <v>151</v>
      </c>
      <c r="B45" s="4">
        <v>1.57742293</v>
      </c>
      <c r="C45" s="4">
        <v>2.4254248399999998</v>
      </c>
      <c r="D45" s="4">
        <v>3.4600416999999997</v>
      </c>
      <c r="E45" s="4">
        <v>4.7374690400000006</v>
      </c>
      <c r="F45" s="4">
        <v>12.200358510000001</v>
      </c>
      <c r="G45" s="4">
        <v>6.0522019199999999</v>
      </c>
      <c r="H45" s="4">
        <v>8.3218178499999986</v>
      </c>
      <c r="I45" s="4">
        <v>8.79353987</v>
      </c>
      <c r="J45" s="4">
        <v>11.101490899999998</v>
      </c>
      <c r="K45" s="4">
        <v>34.269050539999995</v>
      </c>
      <c r="L45" s="4">
        <v>8.8958040599999997</v>
      </c>
      <c r="M45" s="4">
        <v>8.7953937399999997</v>
      </c>
      <c r="N45" s="4">
        <v>8.7866473599999999</v>
      </c>
      <c r="O45" s="4">
        <v>8.2918922199999994</v>
      </c>
      <c r="P45" s="4">
        <v>34.769737379999995</v>
      </c>
      <c r="Q45" s="4">
        <v>9.7913712599999982</v>
      </c>
      <c r="R45" s="4">
        <v>12.011881999999998</v>
      </c>
      <c r="S45" s="4">
        <v>12.02064852</v>
      </c>
      <c r="T45" s="4">
        <v>9.0693977100000005</v>
      </c>
      <c r="U45" s="4">
        <v>42.893299490000004</v>
      </c>
      <c r="V45" s="4">
        <v>9.6010833399999989</v>
      </c>
      <c r="W45" s="4">
        <v>10.54969876</v>
      </c>
      <c r="X45" s="4">
        <v>12.035407019999999</v>
      </c>
      <c r="Y45" s="4">
        <v>32.186189120000002</v>
      </c>
    </row>
    <row r="46" spans="1:26" ht="14.4" x14ac:dyDescent="0.3">
      <c r="A46" s="38" t="s">
        <v>152</v>
      </c>
      <c r="B46" s="71"/>
      <c r="C46" s="71"/>
      <c r="D46" s="71"/>
      <c r="E46" s="71"/>
      <c r="F46" s="71"/>
      <c r="G46" s="71"/>
      <c r="H46" s="71"/>
      <c r="I46" s="71"/>
      <c r="J46" s="71"/>
      <c r="K46" s="71"/>
      <c r="L46" s="71"/>
      <c r="M46" s="71"/>
      <c r="N46" s="71"/>
      <c r="O46" s="71"/>
      <c r="P46" s="71"/>
      <c r="Q46" s="71"/>
      <c r="R46" s="71"/>
      <c r="S46" s="71"/>
      <c r="T46" s="71"/>
      <c r="U46" s="71"/>
      <c r="V46" s="71"/>
      <c r="W46" s="71"/>
      <c r="X46" s="71"/>
      <c r="Y46" s="71"/>
    </row>
    <row r="47" spans="1:26" ht="14.4" x14ac:dyDescent="0.3">
      <c r="A47" s="33" t="s">
        <v>153</v>
      </c>
      <c r="B47" s="4">
        <v>20.758408410000019</v>
      </c>
      <c r="C47" s="4">
        <v>23.090836690000025</v>
      </c>
      <c r="D47" s="4">
        <v>25.358733139999977</v>
      </c>
      <c r="E47" s="4">
        <v>30.861340090000002</v>
      </c>
      <c r="F47" s="4">
        <v>100.06931832999985</v>
      </c>
      <c r="G47" s="4">
        <v>29.423319899999932</v>
      </c>
      <c r="H47" s="4">
        <v>30.059581459999997</v>
      </c>
      <c r="I47" s="4">
        <v>34.708086210000033</v>
      </c>
      <c r="J47" s="4">
        <v>26.327470610000073</v>
      </c>
      <c r="K47" s="4">
        <v>120.51845818000021</v>
      </c>
      <c r="L47" s="4">
        <v>33.928140210000024</v>
      </c>
      <c r="M47" s="4">
        <v>32.775709219999925</v>
      </c>
      <c r="N47" s="4">
        <v>36.917693019999923</v>
      </c>
      <c r="O47" s="4">
        <v>35.865738359999987</v>
      </c>
      <c r="P47" s="4">
        <v>139.48728081000019</v>
      </c>
      <c r="Q47" s="4">
        <v>39.159171650000005</v>
      </c>
      <c r="R47" s="4">
        <v>40.482494340000002</v>
      </c>
      <c r="S47" s="4">
        <v>43.924669649999998</v>
      </c>
      <c r="T47" s="4">
        <v>43.437995639999997</v>
      </c>
      <c r="U47" s="4">
        <v>167.00433128</v>
      </c>
      <c r="V47" s="4">
        <v>47.487964349999999</v>
      </c>
      <c r="W47" s="4">
        <v>47.435877089999998</v>
      </c>
      <c r="X47" s="4">
        <v>63.682050340000004</v>
      </c>
      <c r="Y47" s="4">
        <v>158.60589177999998</v>
      </c>
      <c r="Z47" s="142"/>
    </row>
    <row r="48" spans="1:26" ht="14.4" x14ac:dyDescent="0.3">
      <c r="A48" s="33" t="s">
        <v>154</v>
      </c>
      <c r="B48" s="4">
        <v>18.267352160000002</v>
      </c>
      <c r="C48" s="4">
        <v>16.886228859999999</v>
      </c>
      <c r="D48" s="4">
        <v>17.048041340000001</v>
      </c>
      <c r="E48" s="4">
        <v>17.619358609999999</v>
      </c>
      <c r="F48" s="4">
        <v>69.820980969999994</v>
      </c>
      <c r="G48" s="4">
        <v>18.40364589</v>
      </c>
      <c r="H48" s="4">
        <v>18.439937119999996</v>
      </c>
      <c r="I48" s="4">
        <v>20.410564789999999</v>
      </c>
      <c r="J48" s="4">
        <v>12.760636899999998</v>
      </c>
      <c r="K48" s="4">
        <v>70.014784699999993</v>
      </c>
      <c r="L48" s="4">
        <v>18.751194009999999</v>
      </c>
      <c r="M48" s="4">
        <v>19.247416960000002</v>
      </c>
      <c r="N48" s="4">
        <v>21.507229160000001</v>
      </c>
      <c r="O48" s="4">
        <v>20.815783360000001</v>
      </c>
      <c r="P48" s="4">
        <v>80.321623489999993</v>
      </c>
      <c r="Q48" s="4">
        <v>21.873183319999999</v>
      </c>
      <c r="R48" s="4">
        <v>23.123854609999999</v>
      </c>
      <c r="S48" s="4">
        <v>24.802564480000001</v>
      </c>
      <c r="T48" s="4">
        <v>25.795075669999999</v>
      </c>
      <c r="U48" s="4">
        <v>95.594678080000008</v>
      </c>
      <c r="V48" s="4">
        <v>26.682359169999998</v>
      </c>
      <c r="W48" s="4">
        <v>28.227666629999998</v>
      </c>
      <c r="X48" s="4">
        <v>39.449854230000007</v>
      </c>
      <c r="Y48" s="4">
        <v>94.359880029999999</v>
      </c>
    </row>
    <row r="49" spans="1:28" ht="14.4" x14ac:dyDescent="0.3">
      <c r="A49" s="33" t="s">
        <v>155</v>
      </c>
      <c r="B49" s="4">
        <v>2.4910562499999989</v>
      </c>
      <c r="C49" s="4">
        <v>6.2046078300000014</v>
      </c>
      <c r="D49" s="4">
        <v>8.310691799999999</v>
      </c>
      <c r="E49" s="4">
        <v>13.24198148</v>
      </c>
      <c r="F49" s="4">
        <v>30.248337360000001</v>
      </c>
      <c r="G49" s="4">
        <v>11.019674009999997</v>
      </c>
      <c r="H49" s="4">
        <v>11.619644340000001</v>
      </c>
      <c r="I49" s="4">
        <v>14.297521420000002</v>
      </c>
      <c r="J49" s="4">
        <v>13.566833709999999</v>
      </c>
      <c r="K49" s="4">
        <v>50.503673479999996</v>
      </c>
      <c r="L49" s="4">
        <v>15.176946200000003</v>
      </c>
      <c r="M49" s="4">
        <v>13.528292259999997</v>
      </c>
      <c r="N49" s="4">
        <v>15.41046386</v>
      </c>
      <c r="O49" s="4">
        <v>15.049955000000002</v>
      </c>
      <c r="P49" s="4">
        <v>59.165657320000001</v>
      </c>
      <c r="Q49" s="4">
        <v>17.285988329999999</v>
      </c>
      <c r="R49" s="4">
        <v>17.35863973</v>
      </c>
      <c r="S49" s="4">
        <v>19.122105170000001</v>
      </c>
      <c r="T49" s="4">
        <v>17.642919969999998</v>
      </c>
      <c r="U49" s="4">
        <v>71.409653199999994</v>
      </c>
      <c r="V49" s="4">
        <v>20.805605180000001</v>
      </c>
      <c r="W49" s="4">
        <v>19.20821046</v>
      </c>
      <c r="X49" s="4">
        <v>24.23219611</v>
      </c>
      <c r="Y49" s="4">
        <v>64.246011750000008</v>
      </c>
    </row>
    <row r="50" spans="1:28" ht="14.4" x14ac:dyDescent="0.3">
      <c r="A50" s="38" t="s">
        <v>156</v>
      </c>
      <c r="B50" s="71"/>
      <c r="C50" s="71"/>
      <c r="D50" s="71"/>
      <c r="E50" s="71"/>
      <c r="F50" s="71"/>
      <c r="G50" s="71"/>
      <c r="H50" s="71"/>
      <c r="I50" s="71"/>
      <c r="J50" s="71"/>
      <c r="K50" s="71"/>
      <c r="L50" s="71"/>
      <c r="M50" s="71"/>
      <c r="N50" s="71"/>
      <c r="O50" s="71"/>
      <c r="P50" s="71"/>
      <c r="Q50" s="71"/>
      <c r="R50" s="71"/>
      <c r="S50" s="71"/>
      <c r="T50" s="71"/>
      <c r="U50" s="71"/>
      <c r="V50" s="71"/>
      <c r="W50" s="71"/>
      <c r="X50" s="71"/>
      <c r="Y50" s="71"/>
    </row>
    <row r="51" spans="1:28" ht="14.4" x14ac:dyDescent="0.3">
      <c r="A51" s="33" t="s">
        <v>153</v>
      </c>
      <c r="B51" s="4">
        <v>121.4583707</v>
      </c>
      <c r="C51" s="4">
        <v>128.82806208</v>
      </c>
      <c r="D51" s="4">
        <v>142.16420391999995</v>
      </c>
      <c r="E51" s="4">
        <v>143.42183792999995</v>
      </c>
      <c r="F51" s="4">
        <v>535.87247462999994</v>
      </c>
      <c r="G51" s="4">
        <v>147.00906574000004</v>
      </c>
      <c r="H51" s="4">
        <v>158.71409034000001</v>
      </c>
      <c r="I51" s="4">
        <v>184.94393647000001</v>
      </c>
      <c r="J51" s="4">
        <v>213.01580478</v>
      </c>
      <c r="K51" s="4">
        <v>703.68289733000017</v>
      </c>
      <c r="L51" s="133">
        <v>195.38505383999973</v>
      </c>
      <c r="M51" s="133">
        <v>208.92944619000011</v>
      </c>
      <c r="N51" s="133">
        <v>228.54411519000021</v>
      </c>
      <c r="O51" s="133">
        <v>260.8625269099997</v>
      </c>
      <c r="P51" s="133">
        <v>893.7211421299985</v>
      </c>
      <c r="Q51" s="133">
        <v>273.06134498</v>
      </c>
      <c r="R51" s="133">
        <v>294.21113915999996</v>
      </c>
      <c r="S51" s="133">
        <v>319.69122894000003</v>
      </c>
      <c r="T51" s="133">
        <v>350.81243088000002</v>
      </c>
      <c r="U51" s="133">
        <v>1237.7761439599999</v>
      </c>
      <c r="V51" s="133">
        <v>372.66891362999991</v>
      </c>
      <c r="W51" s="133">
        <v>377.34923066999994</v>
      </c>
      <c r="X51" s="133">
        <v>416.10449801999994</v>
      </c>
      <c r="Y51" s="133">
        <v>1166.1226423199998</v>
      </c>
      <c r="Z51" s="143"/>
    </row>
    <row r="52" spans="1:28" ht="14.4" x14ac:dyDescent="0.3">
      <c r="A52" s="33" t="s">
        <v>154</v>
      </c>
      <c r="B52" s="4">
        <v>119.72421115</v>
      </c>
      <c r="C52" s="4">
        <v>127.46535139000001</v>
      </c>
      <c r="D52" s="4">
        <v>139.89959411999996</v>
      </c>
      <c r="E52" s="4">
        <v>138.59268075999995</v>
      </c>
      <c r="F52" s="4">
        <v>525.68183741999997</v>
      </c>
      <c r="G52" s="4">
        <v>144.12933983000005</v>
      </c>
      <c r="H52" s="4">
        <v>153.66771530000003</v>
      </c>
      <c r="I52" s="4">
        <v>180.01420372000001</v>
      </c>
      <c r="J52" s="4">
        <v>203.03391929</v>
      </c>
      <c r="K52" s="4">
        <v>680.84517814000014</v>
      </c>
      <c r="L52" s="133">
        <v>187.27818460999998</v>
      </c>
      <c r="M52" s="133">
        <v>195.51995193999997</v>
      </c>
      <c r="N52" s="133">
        <v>217.30116276999996</v>
      </c>
      <c r="O52" s="133">
        <v>249.12592243999995</v>
      </c>
      <c r="P52" s="133">
        <v>849.22522175999995</v>
      </c>
      <c r="Q52" s="133">
        <v>261.84318664</v>
      </c>
      <c r="R52" s="133">
        <v>284.85626364999996</v>
      </c>
      <c r="S52" s="133">
        <v>308.43887543000005</v>
      </c>
      <c r="T52" s="133">
        <v>340.20437929000002</v>
      </c>
      <c r="U52" s="133">
        <v>1195.3427050099999</v>
      </c>
      <c r="V52" s="133">
        <v>352.33388948999993</v>
      </c>
      <c r="W52" s="133">
        <v>349.32330357999996</v>
      </c>
      <c r="X52" s="133">
        <v>386.48298948999997</v>
      </c>
      <c r="Y52" s="133">
        <v>1088.1401825599999</v>
      </c>
    </row>
    <row r="53" spans="1:28" ht="14.4" x14ac:dyDescent="0.3">
      <c r="A53" s="33" t="s">
        <v>155</v>
      </c>
      <c r="B53" s="4">
        <v>1.7341595500000002</v>
      </c>
      <c r="C53" s="4">
        <v>1.3627106900000001</v>
      </c>
      <c r="D53" s="4">
        <v>2.2646098000000001</v>
      </c>
      <c r="E53" s="4">
        <v>4.8291571699999993</v>
      </c>
      <c r="F53" s="4">
        <v>10.190637209999998</v>
      </c>
      <c r="G53" s="4">
        <v>2.879725909999999</v>
      </c>
      <c r="H53" s="4">
        <v>5.04637504</v>
      </c>
      <c r="I53" s="4">
        <v>4.9297327500000003</v>
      </c>
      <c r="J53" s="4">
        <v>9.981885489999998</v>
      </c>
      <c r="K53" s="4">
        <v>22.837719189999994</v>
      </c>
      <c r="L53" s="133">
        <v>8.1068692299997469</v>
      </c>
      <c r="M53" s="133">
        <v>13.409494250000126</v>
      </c>
      <c r="N53" s="133">
        <v>11.242952420000256</v>
      </c>
      <c r="O53" s="133">
        <v>11.736604469999756</v>
      </c>
      <c r="P53" s="133">
        <v>44.495920369998522</v>
      </c>
      <c r="Q53" s="133">
        <v>11.218158339999999</v>
      </c>
      <c r="R53" s="133">
        <v>9.3548755099999994</v>
      </c>
      <c r="S53" s="133">
        <v>11.252353509999999</v>
      </c>
      <c r="T53" s="133">
        <v>10.608051590000001</v>
      </c>
      <c r="U53" s="133">
        <v>42.433438949999996</v>
      </c>
      <c r="V53" s="133">
        <v>20.335024140000002</v>
      </c>
      <c r="W53" s="133">
        <v>28.02592709</v>
      </c>
      <c r="X53" s="133">
        <v>29.62150853</v>
      </c>
      <c r="Y53" s="133">
        <v>77.982459759999998</v>
      </c>
    </row>
    <row r="54" spans="1:28" ht="14.4" x14ac:dyDescent="0.3">
      <c r="A54" s="38" t="s">
        <v>157</v>
      </c>
      <c r="B54" s="72"/>
      <c r="C54" s="72"/>
      <c r="D54" s="72"/>
      <c r="E54" s="72"/>
      <c r="F54" s="72"/>
      <c r="G54" s="72"/>
      <c r="H54" s="72"/>
      <c r="I54" s="72"/>
      <c r="J54" s="72"/>
      <c r="K54" s="72"/>
      <c r="L54" s="72"/>
      <c r="M54" s="72"/>
      <c r="N54" s="72"/>
      <c r="O54" s="72"/>
      <c r="P54" s="72"/>
      <c r="Q54" s="72"/>
      <c r="R54" s="72"/>
      <c r="S54" s="72"/>
      <c r="T54" s="72"/>
      <c r="U54" s="72"/>
      <c r="V54" s="72"/>
      <c r="W54" s="72"/>
      <c r="X54" s="72"/>
      <c r="Y54" s="72"/>
    </row>
    <row r="55" spans="1:28" ht="14.4" x14ac:dyDescent="0.3">
      <c r="A55" s="33" t="s">
        <v>158</v>
      </c>
      <c r="B55" s="4">
        <v>0.57032805999999991</v>
      </c>
      <c r="C55" s="4">
        <v>0.47210732</v>
      </c>
      <c r="D55" s="4">
        <v>0.63075199000000004</v>
      </c>
      <c r="E55" s="4">
        <v>1.10636172</v>
      </c>
      <c r="F55" s="4">
        <v>2.7795490900000002</v>
      </c>
      <c r="G55" s="4">
        <v>0.8483320299999999</v>
      </c>
      <c r="H55" s="4">
        <v>0.79910411999999997</v>
      </c>
      <c r="I55" s="4">
        <v>0.66945733000000007</v>
      </c>
      <c r="J55" s="4">
        <v>-9.106781579999998</v>
      </c>
      <c r="K55" s="4">
        <v>-6.7898880999999989</v>
      </c>
      <c r="L55" s="4">
        <v>-4.3036508699999994</v>
      </c>
      <c r="M55" s="4">
        <v>-5.3457248800000006</v>
      </c>
      <c r="N55" s="4">
        <v>-5.02744371</v>
      </c>
      <c r="O55" s="4">
        <v>-5.3689824900000014</v>
      </c>
      <c r="P55" s="4">
        <v>-20.045801949999998</v>
      </c>
      <c r="Q55" s="4">
        <v>0.38261093999999995</v>
      </c>
      <c r="R55" s="4">
        <v>0.18121412000000003</v>
      </c>
      <c r="S55" s="4">
        <v>0.55457409999999996</v>
      </c>
      <c r="T55" s="4">
        <v>0.17625634000000001</v>
      </c>
      <c r="U55" s="4">
        <v>1.2946555000000002</v>
      </c>
      <c r="V55" s="4">
        <v>11.93851712</v>
      </c>
      <c r="W55" s="4">
        <v>43.582781750000002</v>
      </c>
      <c r="X55" s="4">
        <v>59.842025759999999</v>
      </c>
      <c r="Y55" s="4">
        <v>115.36332462999999</v>
      </c>
    </row>
    <row r="56" spans="1:28" ht="14.4" x14ac:dyDescent="0.3">
      <c r="A56" s="34" t="s">
        <v>159</v>
      </c>
      <c r="B56" s="46">
        <v>744.33149681000009</v>
      </c>
      <c r="C56" s="46">
        <v>769.59268910000014</v>
      </c>
      <c r="D56" s="46">
        <v>847.24452871000005</v>
      </c>
      <c r="E56" s="46">
        <v>899.90161606999993</v>
      </c>
      <c r="F56" s="46">
        <v>3261.0703306899995</v>
      </c>
      <c r="G56" s="46">
        <v>927.96446344000003</v>
      </c>
      <c r="H56" s="46">
        <v>1000.30222611</v>
      </c>
      <c r="I56" s="46">
        <v>1062.3887721599999</v>
      </c>
      <c r="J56" s="46">
        <v>1175.82054844</v>
      </c>
      <c r="K56" s="46">
        <v>4166.4760101500005</v>
      </c>
      <c r="L56" s="46">
        <f>L41+L43+L47+L51+L55</f>
        <v>1107.5552374199999</v>
      </c>
      <c r="M56" s="46">
        <f t="shared" ref="M56:P56" si="0">M41+M43+M47+M51+M55</f>
        <v>1140.43368736</v>
      </c>
      <c r="N56" s="46">
        <f t="shared" si="0"/>
        <v>1210.8958600199999</v>
      </c>
      <c r="O56" s="46">
        <f t="shared" si="0"/>
        <v>1309.1051035499997</v>
      </c>
      <c r="P56" s="46">
        <f t="shared" si="0"/>
        <v>4767.9898883499991</v>
      </c>
      <c r="Q56" s="46">
        <f t="shared" ref="Q56:U56" si="1">Q55+Q51+Q47+Q43+Q41</f>
        <v>1342.75574822</v>
      </c>
      <c r="R56" s="46">
        <f t="shared" si="1"/>
        <v>1411.5534990399999</v>
      </c>
      <c r="S56" s="46">
        <f t="shared" si="1"/>
        <v>1508.3815735700002</v>
      </c>
      <c r="T56" s="46">
        <f t="shared" si="1"/>
        <v>1583.9496784799999</v>
      </c>
      <c r="U56" s="46">
        <f t="shared" si="1"/>
        <v>5846.6404993100005</v>
      </c>
      <c r="V56" s="46">
        <f>V55+V51+V47+V43+V41</f>
        <v>1732.4131376199998</v>
      </c>
      <c r="W56" s="46">
        <f t="shared" ref="W56:Y56" si="2">W55+W51+W47+W43+W41</f>
        <v>1830.5796435000002</v>
      </c>
      <c r="X56" s="46">
        <f t="shared" si="2"/>
        <v>1941.6585474000001</v>
      </c>
      <c r="Y56" s="46">
        <f t="shared" si="2"/>
        <v>5504.6513285199999</v>
      </c>
    </row>
    <row r="57" spans="1:28" ht="14.4" x14ac:dyDescent="0.3">
      <c r="A57" s="35" t="s">
        <v>690</v>
      </c>
      <c r="B57" s="104" t="s">
        <v>163</v>
      </c>
      <c r="C57" s="104" t="s">
        <v>164</v>
      </c>
      <c r="D57" s="104" t="s">
        <v>165</v>
      </c>
      <c r="E57" s="104" t="s">
        <v>166</v>
      </c>
      <c r="F57" s="104">
        <v>2021</v>
      </c>
      <c r="G57" s="104" t="s">
        <v>167</v>
      </c>
      <c r="H57" s="104" t="s">
        <v>168</v>
      </c>
      <c r="I57" s="104" t="s">
        <v>169</v>
      </c>
      <c r="J57" s="104" t="s">
        <v>170</v>
      </c>
      <c r="K57" s="104">
        <v>2022</v>
      </c>
      <c r="L57" s="104" t="s">
        <v>116</v>
      </c>
      <c r="M57" s="104" t="s">
        <v>117</v>
      </c>
      <c r="N57" s="104" t="s">
        <v>118</v>
      </c>
      <c r="O57" s="104" t="s">
        <v>119</v>
      </c>
      <c r="P57" s="104">
        <v>2023</v>
      </c>
      <c r="Q57" s="104" t="s">
        <v>120</v>
      </c>
      <c r="R57" s="104" t="s">
        <v>121</v>
      </c>
      <c r="S57" s="104" t="s">
        <v>122</v>
      </c>
      <c r="T57" s="104" t="s">
        <v>123</v>
      </c>
      <c r="U57" s="104">
        <v>2024</v>
      </c>
      <c r="V57" s="104" t="s">
        <v>124</v>
      </c>
      <c r="W57" s="104" t="s">
        <v>125</v>
      </c>
      <c r="X57" s="104" t="s">
        <v>127</v>
      </c>
      <c r="Y57" s="104" t="s">
        <v>29</v>
      </c>
    </row>
    <row r="58" spans="1:28" ht="14.4" x14ac:dyDescent="0.3">
      <c r="A58" s="33" t="s">
        <v>160</v>
      </c>
      <c r="B58" s="3">
        <v>0</v>
      </c>
      <c r="C58" s="3">
        <v>0</v>
      </c>
      <c r="D58" s="3">
        <v>0</v>
      </c>
      <c r="E58" s="3">
        <v>0</v>
      </c>
      <c r="F58" s="3">
        <v>0</v>
      </c>
      <c r="G58" s="3">
        <v>0</v>
      </c>
      <c r="H58" s="3">
        <v>0</v>
      </c>
      <c r="I58" s="3">
        <v>0</v>
      </c>
      <c r="J58" s="3">
        <v>0</v>
      </c>
      <c r="K58" s="3">
        <v>0</v>
      </c>
      <c r="L58" s="3">
        <v>0</v>
      </c>
      <c r="M58" s="3">
        <v>0</v>
      </c>
      <c r="N58" s="3">
        <v>0</v>
      </c>
      <c r="O58" s="3">
        <v>0</v>
      </c>
      <c r="P58" s="3">
        <v>0</v>
      </c>
      <c r="Q58" s="133">
        <v>481.07847571000002</v>
      </c>
      <c r="R58" s="133">
        <v>486.78447073000007</v>
      </c>
      <c r="S58" s="133">
        <v>473.96524184000003</v>
      </c>
      <c r="T58" s="133">
        <v>469.55687621000004</v>
      </c>
      <c r="U58" s="133">
        <v>1911.3850644900003</v>
      </c>
      <c r="V58" s="133">
        <v>505.10119329000003</v>
      </c>
      <c r="W58" s="133">
        <v>473.99494085000003</v>
      </c>
      <c r="X58" s="133">
        <v>464.30484743</v>
      </c>
      <c r="Y58" s="133">
        <v>1443.4009815700001</v>
      </c>
    </row>
    <row r="59" spans="1:28" ht="14.4" x14ac:dyDescent="0.3">
      <c r="A59" s="33" t="s">
        <v>161</v>
      </c>
      <c r="B59" s="3">
        <v>0</v>
      </c>
      <c r="C59" s="3">
        <v>0</v>
      </c>
      <c r="D59" s="3">
        <v>0</v>
      </c>
      <c r="E59" s="3">
        <v>0</v>
      </c>
      <c r="F59" s="3">
        <v>0</v>
      </c>
      <c r="G59" s="3">
        <v>0</v>
      </c>
      <c r="H59" s="3">
        <v>0</v>
      </c>
      <c r="I59" s="3">
        <v>0</v>
      </c>
      <c r="J59" s="3">
        <v>0</v>
      </c>
      <c r="K59" s="3">
        <v>0</v>
      </c>
      <c r="L59" s="3">
        <v>0</v>
      </c>
      <c r="M59" s="3">
        <v>0</v>
      </c>
      <c r="N59" s="3">
        <v>0</v>
      </c>
      <c r="O59" s="3">
        <v>0</v>
      </c>
      <c r="P59" s="3">
        <v>0</v>
      </c>
      <c r="Q59" s="133">
        <v>147.00292211999999</v>
      </c>
      <c r="R59" s="133">
        <v>129.32167418</v>
      </c>
      <c r="S59" s="133">
        <v>143.28106771</v>
      </c>
      <c r="T59" s="133">
        <v>167.13922709000005</v>
      </c>
      <c r="U59" s="133">
        <v>586.38712136000015</v>
      </c>
      <c r="V59" s="133">
        <v>160.11232121</v>
      </c>
      <c r="W59" s="133">
        <v>145.82749296</v>
      </c>
      <c r="X59" s="133">
        <v>136.61959453</v>
      </c>
      <c r="Y59" s="133">
        <v>442.55940869999995</v>
      </c>
      <c r="Z59" s="145"/>
    </row>
    <row r="60" spans="1:28" ht="14.4" x14ac:dyDescent="0.3">
      <c r="A60" s="33" t="s">
        <v>707</v>
      </c>
      <c r="B60" s="3">
        <v>0</v>
      </c>
      <c r="C60" s="3">
        <v>0</v>
      </c>
      <c r="D60" s="3">
        <v>0</v>
      </c>
      <c r="E60" s="3">
        <v>0</v>
      </c>
      <c r="F60" s="3">
        <v>0</v>
      </c>
      <c r="G60" s="3">
        <v>0</v>
      </c>
      <c r="H60" s="3">
        <v>0</v>
      </c>
      <c r="I60" s="3">
        <v>0</v>
      </c>
      <c r="J60" s="3">
        <v>0</v>
      </c>
      <c r="K60" s="3">
        <v>0</v>
      </c>
      <c r="L60" s="3">
        <v>0</v>
      </c>
      <c r="M60" s="3">
        <v>0</v>
      </c>
      <c r="N60" s="3">
        <v>0</v>
      </c>
      <c r="O60" s="3">
        <v>0</v>
      </c>
      <c r="P60" s="3">
        <v>0</v>
      </c>
      <c r="Q60" s="133">
        <v>2.1429605400000002</v>
      </c>
      <c r="R60" s="133">
        <v>1.9804309000000002</v>
      </c>
      <c r="S60" s="133">
        <v>2.8853186900000001</v>
      </c>
      <c r="T60" s="133">
        <v>4.5506995699999999</v>
      </c>
      <c r="U60" s="133">
        <v>11.91717944</v>
      </c>
      <c r="V60" s="133">
        <v>4.5358243000000007</v>
      </c>
      <c r="W60" s="133">
        <v>4.5453813299999997</v>
      </c>
      <c r="X60" s="133">
        <v>4.6119749900000002</v>
      </c>
      <c r="Y60" s="133">
        <v>13.69318062</v>
      </c>
    </row>
    <row r="61" spans="1:28" ht="14.4" x14ac:dyDescent="0.3">
      <c r="A61" s="34" t="s">
        <v>162</v>
      </c>
      <c r="B61" s="3">
        <v>0</v>
      </c>
      <c r="C61" s="3">
        <v>0</v>
      </c>
      <c r="D61" s="3">
        <v>0</v>
      </c>
      <c r="E61" s="3">
        <v>0</v>
      </c>
      <c r="F61" s="3">
        <v>0</v>
      </c>
      <c r="G61" s="3">
        <v>0</v>
      </c>
      <c r="H61" s="3">
        <v>0</v>
      </c>
      <c r="I61" s="3">
        <v>0</v>
      </c>
      <c r="J61" s="3">
        <v>0</v>
      </c>
      <c r="K61" s="3">
        <v>0</v>
      </c>
      <c r="L61" s="3">
        <v>0</v>
      </c>
      <c r="M61" s="3">
        <v>0</v>
      </c>
      <c r="N61" s="3">
        <v>0</v>
      </c>
      <c r="O61" s="3">
        <v>0</v>
      </c>
      <c r="P61" s="3">
        <v>0</v>
      </c>
      <c r="Q61" s="46">
        <f t="shared" ref="Q61:V61" si="3">SUM(Q58:Q60)</f>
        <v>630.22435837</v>
      </c>
      <c r="R61" s="46">
        <f t="shared" si="3"/>
        <v>618.08657581</v>
      </c>
      <c r="S61" s="46">
        <f t="shared" si="3"/>
        <v>620.13162823999994</v>
      </c>
      <c r="T61" s="46">
        <f t="shared" si="3"/>
        <v>641.24680287000012</v>
      </c>
      <c r="U61" s="46">
        <f t="shared" si="3"/>
        <v>2509.6893652900003</v>
      </c>
      <c r="V61" s="46">
        <f t="shared" si="3"/>
        <v>669.74933879999992</v>
      </c>
      <c r="W61" s="46">
        <f t="shared" ref="W61:X61" si="4">SUM(W58:W60)</f>
        <v>624.36781514000006</v>
      </c>
      <c r="X61" s="46">
        <f t="shared" si="4"/>
        <v>605.53641694999999</v>
      </c>
      <c r="Y61" s="46">
        <f>SUM(Y58:Y60)</f>
        <v>1899.6535708900001</v>
      </c>
    </row>
    <row r="62" spans="1:28" ht="14.4" x14ac:dyDescent="0.3">
      <c r="A62" s="35" t="s">
        <v>691</v>
      </c>
      <c r="B62" s="104" t="s">
        <v>163</v>
      </c>
      <c r="C62" s="104" t="s">
        <v>164</v>
      </c>
      <c r="D62" s="104" t="s">
        <v>165</v>
      </c>
      <c r="E62" s="104" t="s">
        <v>166</v>
      </c>
      <c r="F62" s="104">
        <v>2021</v>
      </c>
      <c r="G62" s="104" t="s">
        <v>167</v>
      </c>
      <c r="H62" s="104" t="s">
        <v>168</v>
      </c>
      <c r="I62" s="104" t="s">
        <v>169</v>
      </c>
      <c r="J62" s="104" t="s">
        <v>170</v>
      </c>
      <c r="K62" s="104">
        <v>2022</v>
      </c>
      <c r="L62" s="104" t="s">
        <v>116</v>
      </c>
      <c r="M62" s="104" t="s">
        <v>117</v>
      </c>
      <c r="N62" s="104" t="s">
        <v>118</v>
      </c>
      <c r="O62" s="104" t="s">
        <v>119</v>
      </c>
      <c r="P62" s="104">
        <v>2023</v>
      </c>
      <c r="Q62" s="104" t="s">
        <v>120</v>
      </c>
      <c r="R62" s="104" t="s">
        <v>121</v>
      </c>
      <c r="S62" s="104" t="s">
        <v>122</v>
      </c>
      <c r="T62" s="104" t="s">
        <v>123</v>
      </c>
      <c r="U62" s="104">
        <v>2024</v>
      </c>
      <c r="V62" s="104" t="s">
        <v>124</v>
      </c>
      <c r="W62" s="104" t="s">
        <v>125</v>
      </c>
      <c r="X62" s="104" t="s">
        <v>127</v>
      </c>
      <c r="Y62" s="104" t="s">
        <v>29</v>
      </c>
    </row>
    <row r="63" spans="1:28" s="45" customFormat="1" ht="14.4" x14ac:dyDescent="0.3">
      <c r="A63" s="34" t="s">
        <v>39</v>
      </c>
      <c r="B63" s="47">
        <v>148.14689945999902</v>
      </c>
      <c r="C63" s="47">
        <v>163.81714641000002</v>
      </c>
      <c r="D63" s="47">
        <v>153.66801805</v>
      </c>
      <c r="E63" s="47">
        <v>165.8341110500013</v>
      </c>
      <c r="F63" s="47">
        <v>631.46617497000034</v>
      </c>
      <c r="G63" s="47">
        <v>178.53703829000096</v>
      </c>
      <c r="H63" s="47">
        <v>343.05417084999669</v>
      </c>
      <c r="I63" s="47">
        <v>467.47560213000145</v>
      </c>
      <c r="J63" s="47">
        <v>763.43667050000261</v>
      </c>
      <c r="K63" s="47">
        <v>1752.5034817700016</v>
      </c>
      <c r="L63" s="47">
        <v>694.0394332299993</v>
      </c>
      <c r="M63" s="47">
        <v>684.1989014000028</v>
      </c>
      <c r="N63" s="47">
        <v>618.23626561999401</v>
      </c>
      <c r="O63" s="47">
        <v>551.37573110000596</v>
      </c>
      <c r="P63" s="47">
        <v>2547.8503313500019</v>
      </c>
      <c r="Q63" s="47">
        <v>135.10315323000088</v>
      </c>
      <c r="R63" s="47">
        <v>136.13090094999836</v>
      </c>
      <c r="S63" s="47">
        <v>150.04409167999745</v>
      </c>
      <c r="T63" s="47">
        <v>127.2907474314261</v>
      </c>
      <c r="U63" s="47">
        <v>548.5688932914228</v>
      </c>
      <c r="V63" s="47">
        <v>125.79200577999916</v>
      </c>
      <c r="W63" s="47">
        <v>114.85186906779825</v>
      </c>
      <c r="X63" s="47">
        <v>107.31988540220527</v>
      </c>
      <c r="Y63" s="47">
        <v>347.96376025000268</v>
      </c>
      <c r="Z63"/>
      <c r="AA63"/>
      <c r="AB63"/>
    </row>
    <row r="64" spans="1:28" ht="14.4" x14ac:dyDescent="0.3">
      <c r="A64" s="35" t="s">
        <v>684</v>
      </c>
      <c r="B64" s="104" t="s">
        <v>163</v>
      </c>
      <c r="C64" s="104" t="s">
        <v>164</v>
      </c>
      <c r="D64" s="104" t="s">
        <v>165</v>
      </c>
      <c r="E64" s="104" t="s">
        <v>166</v>
      </c>
      <c r="F64" s="104">
        <v>2021</v>
      </c>
      <c r="G64" s="104" t="s">
        <v>167</v>
      </c>
      <c r="H64" s="104" t="s">
        <v>168</v>
      </c>
      <c r="I64" s="104" t="s">
        <v>169</v>
      </c>
      <c r="J64" s="104" t="s">
        <v>170</v>
      </c>
      <c r="K64" s="104">
        <v>2022</v>
      </c>
      <c r="L64" s="104" t="s">
        <v>116</v>
      </c>
      <c r="M64" s="104" t="s">
        <v>117</v>
      </c>
      <c r="N64" s="104" t="s">
        <v>118</v>
      </c>
      <c r="O64" s="104" t="s">
        <v>119</v>
      </c>
      <c r="P64" s="104">
        <v>2023</v>
      </c>
      <c r="Q64" s="104" t="s">
        <v>120</v>
      </c>
      <c r="R64" s="104" t="s">
        <v>121</v>
      </c>
      <c r="S64" s="104" t="s">
        <v>122</v>
      </c>
      <c r="T64" s="104" t="s">
        <v>123</v>
      </c>
      <c r="U64" s="104">
        <v>2024</v>
      </c>
      <c r="V64" s="104" t="s">
        <v>124</v>
      </c>
      <c r="W64" s="104" t="s">
        <v>125</v>
      </c>
      <c r="X64" s="104" t="s">
        <v>127</v>
      </c>
      <c r="Y64" s="104" t="s">
        <v>29</v>
      </c>
    </row>
    <row r="65" spans="1:25" ht="14.4" x14ac:dyDescent="0.3">
      <c r="A65" s="34" t="s">
        <v>58</v>
      </c>
      <c r="B65" s="46">
        <v>4708.4173251100001</v>
      </c>
      <c r="C65" s="46">
        <v>4775.1960119699997</v>
      </c>
      <c r="D65" s="46">
        <v>5393.6304596299997</v>
      </c>
      <c r="E65" s="46">
        <v>5851.9495774600009</v>
      </c>
      <c r="F65" s="46">
        <v>20729.193374170001</v>
      </c>
      <c r="G65" s="46">
        <v>5662.7893164300003</v>
      </c>
      <c r="H65" s="46">
        <v>6563.3073626899968</v>
      </c>
      <c r="I65" s="46">
        <v>7487.8772020500028</v>
      </c>
      <c r="J65" s="46">
        <v>8043.4272090500026</v>
      </c>
      <c r="K65" s="46">
        <v>27757.401090220003</v>
      </c>
      <c r="L65" s="46">
        <f t="shared" ref="L65:Y65" si="5">L63+L61+L56+L34+L14</f>
        <v>7559.0576747599989</v>
      </c>
      <c r="M65" s="46">
        <f t="shared" si="5"/>
        <v>7897.1330164900019</v>
      </c>
      <c r="N65" s="46">
        <f t="shared" si="5"/>
        <v>8547.1998814899944</v>
      </c>
      <c r="O65" s="46">
        <f t="shared" si="5"/>
        <v>8620.0802320500043</v>
      </c>
      <c r="P65" s="46">
        <f t="shared" si="5"/>
        <v>32623.470804790002</v>
      </c>
      <c r="Q65" s="46">
        <f t="shared" si="5"/>
        <v>8660.2541508100003</v>
      </c>
      <c r="R65" s="46">
        <f t="shared" si="5"/>
        <v>8958.0669976600002</v>
      </c>
      <c r="S65" s="46">
        <f t="shared" si="5"/>
        <v>9488.5696167299975</v>
      </c>
      <c r="T65" s="46">
        <f t="shared" si="5"/>
        <v>9835.0467243914263</v>
      </c>
      <c r="U65" s="46">
        <f t="shared" si="5"/>
        <v>36941.93748959143</v>
      </c>
      <c r="V65" s="46">
        <f t="shared" si="5"/>
        <v>9900.6480008399994</v>
      </c>
      <c r="W65" s="46">
        <f t="shared" si="5"/>
        <v>10047.574266967798</v>
      </c>
      <c r="X65" s="46">
        <f t="shared" si="5"/>
        <v>10507.458432892206</v>
      </c>
      <c r="Y65" s="46">
        <f t="shared" si="5"/>
        <v>30455.680700700002</v>
      </c>
    </row>
    <row r="66" spans="1:25" ht="15" customHeight="1" x14ac:dyDescent="0.3">
      <c r="L66" s="150"/>
      <c r="M66" s="150"/>
      <c r="N66" s="150"/>
      <c r="O66" s="150"/>
      <c r="P66" s="150"/>
      <c r="Q66" s="150"/>
      <c r="R66" s="150"/>
      <c r="S66" s="150"/>
      <c r="T66" s="150"/>
      <c r="U66" s="150"/>
      <c r="V66" s="199"/>
      <c r="W66" s="199"/>
      <c r="X66" s="199"/>
      <c r="Y66" s="199"/>
    </row>
    <row r="67" spans="1:25" ht="15" customHeight="1" x14ac:dyDescent="0.3">
      <c r="Q67" s="150"/>
      <c r="R67" s="150"/>
      <c r="S67" s="150"/>
      <c r="T67" s="150"/>
    </row>
    <row r="68" spans="1:25" ht="15" customHeight="1" x14ac:dyDescent="0.3"/>
    <row r="69" spans="1:25" ht="15" customHeight="1" x14ac:dyDescent="0.3"/>
    <row r="70" spans="1:25" ht="15" customHeight="1" x14ac:dyDescent="0.3"/>
    <row r="71" spans="1:25" ht="15" customHeight="1" x14ac:dyDescent="0.3"/>
    <row r="72" spans="1:25" ht="15" customHeight="1" x14ac:dyDescent="0.3"/>
    <row r="73" spans="1:25" ht="15" customHeight="1" x14ac:dyDescent="0.3"/>
    <row r="74" spans="1:25" ht="15" customHeight="1" x14ac:dyDescent="0.3"/>
    <row r="75" spans="1:25" ht="15" customHeight="1" x14ac:dyDescent="0.3"/>
    <row r="76" spans="1:25" ht="15" customHeight="1" x14ac:dyDescent="0.3"/>
    <row r="77" spans="1:25" ht="15" customHeight="1" x14ac:dyDescent="0.3"/>
    <row r="78" spans="1:25" ht="15" customHeight="1" x14ac:dyDescent="0.3"/>
    <row r="79" spans="1:25" ht="15" customHeight="1" x14ac:dyDescent="0.3"/>
    <row r="80" spans="1:25"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126" spans="1:1" ht="15" hidden="1" customHeight="1" x14ac:dyDescent="0.3">
      <c r="A126" t="s">
        <v>30</v>
      </c>
    </row>
  </sheetData>
  <pageMargins left="0.51181102362204722" right="0.51181102362204722" top="0.78740157480314965" bottom="0.78740157480314965"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6D07-9DD1-4581-A573-92431C22CFA5}">
  <sheetPr>
    <tabColor theme="4" tint="0.79998168889431442"/>
  </sheetPr>
  <dimension ref="A1:V76"/>
  <sheetViews>
    <sheetView showGridLines="0" zoomScaleNormal="100" workbookViewId="0">
      <pane xSplit="1" topLeftCell="N1" activePane="topRight" state="frozen"/>
      <selection activeCell="A127" sqref="A127"/>
      <selection pane="topRight"/>
    </sheetView>
  </sheetViews>
  <sheetFormatPr defaultColWidth="0" defaultRowHeight="15" customHeight="1" zeroHeight="1" x14ac:dyDescent="0.3"/>
  <cols>
    <col min="1" max="1" width="47.6640625" bestFit="1" customWidth="1"/>
    <col min="2" max="20" width="9.33203125" style="79" customWidth="1"/>
    <col min="21" max="21" width="12" customWidth="1"/>
    <col min="22" max="22" width="0" hidden="1" customWidth="1"/>
    <col min="23" max="16384" width="12" hidden="1"/>
  </cols>
  <sheetData>
    <row r="1" spans="1:21" ht="51" customHeight="1" x14ac:dyDescent="0.3">
      <c r="A1" s="79"/>
      <c r="C1" s="88"/>
      <c r="D1" s="88"/>
      <c r="E1" s="88"/>
      <c r="F1" s="88"/>
      <c r="G1" s="88"/>
      <c r="H1" s="88"/>
      <c r="I1" s="88"/>
      <c r="J1" s="88"/>
      <c r="K1" s="88"/>
      <c r="L1" s="88"/>
      <c r="M1" s="88"/>
      <c r="N1" s="88"/>
      <c r="O1" s="88"/>
      <c r="P1" s="88"/>
      <c r="Q1" s="88"/>
      <c r="R1" s="88"/>
      <c r="S1" s="88"/>
      <c r="T1" s="201"/>
    </row>
    <row r="2" spans="1:21" ht="14.4" x14ac:dyDescent="0.3">
      <c r="A2" s="18" t="s">
        <v>171</v>
      </c>
      <c r="B2" s="2" t="s">
        <v>163</v>
      </c>
      <c r="C2" s="13" t="s">
        <v>164</v>
      </c>
      <c r="D2" s="13" t="s">
        <v>165</v>
      </c>
      <c r="E2" s="13" t="s">
        <v>166</v>
      </c>
      <c r="F2" s="13" t="s">
        <v>167</v>
      </c>
      <c r="G2" s="13" t="s">
        <v>168</v>
      </c>
      <c r="H2" s="13" t="s">
        <v>169</v>
      </c>
      <c r="I2" s="13" t="s">
        <v>170</v>
      </c>
      <c r="J2" s="13" t="s">
        <v>116</v>
      </c>
      <c r="K2" s="13" t="s">
        <v>117</v>
      </c>
      <c r="L2" s="13" t="s">
        <v>118</v>
      </c>
      <c r="M2" s="13" t="s">
        <v>119</v>
      </c>
      <c r="N2" s="13" t="s">
        <v>120</v>
      </c>
      <c r="O2" s="13" t="s">
        <v>121</v>
      </c>
      <c r="P2" s="13" t="s">
        <v>122</v>
      </c>
      <c r="Q2" s="13" t="s">
        <v>123</v>
      </c>
      <c r="R2" s="13" t="s">
        <v>124</v>
      </c>
      <c r="S2" s="13" t="s">
        <v>125</v>
      </c>
      <c r="T2" s="13" t="s">
        <v>28</v>
      </c>
    </row>
    <row r="3" spans="1:21" ht="14.4" x14ac:dyDescent="0.3">
      <c r="A3" s="39" t="s">
        <v>11</v>
      </c>
      <c r="B3" s="87"/>
      <c r="C3" s="87"/>
      <c r="D3" s="87"/>
      <c r="E3" s="87"/>
      <c r="F3" s="87"/>
      <c r="G3" s="87"/>
      <c r="H3" s="87"/>
      <c r="I3" s="87"/>
      <c r="J3" s="87"/>
      <c r="K3" s="87"/>
      <c r="L3" s="87"/>
      <c r="M3" s="87"/>
      <c r="N3" s="87"/>
      <c r="O3" s="87"/>
      <c r="P3" s="87"/>
      <c r="Q3" s="87"/>
      <c r="R3" s="87"/>
      <c r="S3" s="87"/>
      <c r="T3" s="87"/>
    </row>
    <row r="4" spans="1:21" ht="14.4" x14ac:dyDescent="0.3">
      <c r="A4" s="83" t="s">
        <v>172</v>
      </c>
      <c r="B4" s="22">
        <v>3407.018</v>
      </c>
      <c r="C4" s="80">
        <v>3428.5390000000002</v>
      </c>
      <c r="D4" s="80">
        <v>3474.2359999999999</v>
      </c>
      <c r="E4" s="80">
        <v>3449.1660000000002</v>
      </c>
      <c r="F4" s="80">
        <v>3421.7269999999999</v>
      </c>
      <c r="G4" s="80">
        <v>3378.864</v>
      </c>
      <c r="H4" s="80">
        <v>3401.0439999999999</v>
      </c>
      <c r="I4" s="80">
        <v>3434.4769999999999</v>
      </c>
      <c r="J4" s="80">
        <v>3457.578</v>
      </c>
      <c r="K4" s="80">
        <v>3529.0479999999998</v>
      </c>
      <c r="L4" s="80">
        <v>3523.1849999999999</v>
      </c>
      <c r="M4" s="80">
        <v>3516.6030000000001</v>
      </c>
      <c r="N4" s="80">
        <v>3552.511</v>
      </c>
      <c r="O4" s="80">
        <v>3561.2489999999998</v>
      </c>
      <c r="P4" s="80">
        <v>3541.1309999999999</v>
      </c>
      <c r="Q4" s="80">
        <v>3666.87</v>
      </c>
      <c r="R4" s="80">
        <v>3860.6750000000002</v>
      </c>
      <c r="S4" s="80">
        <v>3911.665</v>
      </c>
      <c r="T4" s="80">
        <v>3955.19</v>
      </c>
    </row>
    <row r="5" spans="1:21" ht="14.4" x14ac:dyDescent="0.3">
      <c r="A5" s="83" t="s">
        <v>173</v>
      </c>
      <c r="B5" s="22">
        <v>2122.5070000000001</v>
      </c>
      <c r="C5" s="80">
        <v>2228.261</v>
      </c>
      <c r="D5" s="80">
        <v>2301.46</v>
      </c>
      <c r="E5" s="80">
        <v>2323.5949999999998</v>
      </c>
      <c r="F5" s="80">
        <v>2308.826</v>
      </c>
      <c r="G5" s="80">
        <v>2310.2170000000001</v>
      </c>
      <c r="H5" s="80">
        <v>2272.877</v>
      </c>
      <c r="I5" s="80">
        <v>2238.7820000000002</v>
      </c>
      <c r="J5" s="80">
        <v>2241.924</v>
      </c>
      <c r="K5" s="80">
        <v>2260.6120000000001</v>
      </c>
      <c r="L5" s="80">
        <v>2359.701</v>
      </c>
      <c r="M5" s="80">
        <v>2401.6669999999999</v>
      </c>
      <c r="N5" s="80">
        <v>2467.0050000000001</v>
      </c>
      <c r="O5" s="80">
        <v>2476.4960000000001</v>
      </c>
      <c r="P5" s="80">
        <v>2414.134</v>
      </c>
      <c r="Q5" s="80">
        <v>2333.538</v>
      </c>
      <c r="R5" s="80">
        <v>2305.1680000000001</v>
      </c>
      <c r="S5" s="80">
        <v>2291.3389999999999</v>
      </c>
      <c r="T5" s="80">
        <v>2254.67</v>
      </c>
    </row>
    <row r="6" spans="1:21" ht="14.4" x14ac:dyDescent="0.3">
      <c r="A6" s="83" t="s">
        <v>174</v>
      </c>
      <c r="B6" s="80">
        <v>5529.5249999999996</v>
      </c>
      <c r="C6" s="80">
        <v>5656.8</v>
      </c>
      <c r="D6" s="80">
        <v>5775.6959999999999</v>
      </c>
      <c r="E6" s="80">
        <v>5772.7610000000004</v>
      </c>
      <c r="F6" s="80">
        <v>5730.5529999999999</v>
      </c>
      <c r="G6" s="80">
        <v>5689.0810000000001</v>
      </c>
      <c r="H6" s="80">
        <v>5673.9210000000003</v>
      </c>
      <c r="I6" s="80">
        <v>5673.259</v>
      </c>
      <c r="J6" s="80">
        <v>5699.5020000000004</v>
      </c>
      <c r="K6" s="80">
        <v>5789.66</v>
      </c>
      <c r="L6" s="80">
        <v>5882.8860000000004</v>
      </c>
      <c r="M6" s="80">
        <v>5918.27</v>
      </c>
      <c r="N6" s="80">
        <v>6019.5159999999996</v>
      </c>
      <c r="O6" s="80">
        <v>6037.7449999999999</v>
      </c>
      <c r="P6" s="80">
        <v>5955.2649999999994</v>
      </c>
      <c r="Q6" s="80">
        <v>6000.4079999999994</v>
      </c>
      <c r="R6" s="80">
        <v>6165.8430000000008</v>
      </c>
      <c r="S6" s="80">
        <v>6203.0039999999999</v>
      </c>
      <c r="T6" s="80">
        <v>6209.8600000000006</v>
      </c>
      <c r="U6" s="142"/>
    </row>
    <row r="7" spans="1:21" ht="14.4" x14ac:dyDescent="0.3">
      <c r="A7" s="39" t="s">
        <v>129</v>
      </c>
      <c r="B7" s="87"/>
      <c r="C7" s="87"/>
      <c r="D7" s="87"/>
      <c r="E7" s="87"/>
      <c r="F7" s="87"/>
      <c r="G7" s="87"/>
      <c r="H7" s="87"/>
      <c r="I7" s="87"/>
      <c r="J7" s="87"/>
      <c r="K7" s="87"/>
      <c r="L7" s="87"/>
      <c r="M7" s="87"/>
      <c r="N7" s="87"/>
      <c r="O7" s="87"/>
      <c r="P7" s="87"/>
      <c r="Q7" s="87"/>
      <c r="R7" s="87"/>
      <c r="S7" s="87"/>
      <c r="T7" s="87"/>
    </row>
    <row r="8" spans="1:21" ht="14.4" x14ac:dyDescent="0.3">
      <c r="A8" s="40" t="s">
        <v>175</v>
      </c>
      <c r="B8" s="84">
        <v>199.51300000000001</v>
      </c>
      <c r="C8" s="84">
        <v>201.631</v>
      </c>
      <c r="D8" s="84">
        <v>206.756</v>
      </c>
      <c r="E8" s="84">
        <v>213.22800000000001</v>
      </c>
      <c r="F8" s="84">
        <v>224.59700000000001</v>
      </c>
      <c r="G8" s="84">
        <v>231.768</v>
      </c>
      <c r="H8" s="84">
        <v>236.779</v>
      </c>
      <c r="I8" s="84">
        <v>235.23599999999999</v>
      </c>
      <c r="J8" s="84">
        <v>234.566</v>
      </c>
      <c r="K8" s="84">
        <v>235.76400000000001</v>
      </c>
      <c r="L8" s="84">
        <v>237.34399999999999</v>
      </c>
      <c r="M8" s="84">
        <v>239.79499999999999</v>
      </c>
      <c r="N8" s="84">
        <v>271.20600000000002</v>
      </c>
      <c r="O8" s="84">
        <v>278.45600000000002</v>
      </c>
      <c r="P8" s="84">
        <v>283.762</v>
      </c>
      <c r="Q8" s="84">
        <v>292.07499999999999</v>
      </c>
      <c r="R8" s="84">
        <v>289.173</v>
      </c>
      <c r="S8" s="84">
        <v>290.26600000000002</v>
      </c>
      <c r="T8" s="84">
        <v>293.28399999999999</v>
      </c>
    </row>
    <row r="9" spans="1:21" ht="14.4" x14ac:dyDescent="0.3">
      <c r="A9" s="40" t="s">
        <v>176</v>
      </c>
      <c r="B9" s="84">
        <v>1585.3620000000001</v>
      </c>
      <c r="C9" s="84">
        <v>1598.5730000000001</v>
      </c>
      <c r="D9" s="84">
        <v>1572.0630000000001</v>
      </c>
      <c r="E9" s="84">
        <v>1547.2570000000001</v>
      </c>
      <c r="F9" s="84">
        <v>1490.201</v>
      </c>
      <c r="G9" s="84">
        <v>1568.027</v>
      </c>
      <c r="H9" s="84">
        <v>1545.893</v>
      </c>
      <c r="I9" s="84">
        <v>1526.586</v>
      </c>
      <c r="J9" s="84">
        <v>1522.4069999999999</v>
      </c>
      <c r="K9" s="84">
        <v>1513.357</v>
      </c>
      <c r="L9" s="84">
        <v>1598.356</v>
      </c>
      <c r="M9" s="84">
        <v>1532.6510000000001</v>
      </c>
      <c r="N9" s="84">
        <v>1527.002</v>
      </c>
      <c r="O9" s="84">
        <v>1549.941</v>
      </c>
      <c r="P9" s="84">
        <v>1565.617</v>
      </c>
      <c r="Q9" s="84">
        <v>1552.1669999999999</v>
      </c>
      <c r="R9" s="84">
        <v>1758.9209999999998</v>
      </c>
      <c r="S9" s="84">
        <v>1756.0120000000002</v>
      </c>
      <c r="T9" s="84">
        <v>1784.229</v>
      </c>
    </row>
    <row r="10" spans="1:21" ht="14.4" x14ac:dyDescent="0.3">
      <c r="A10" s="40" t="s">
        <v>177</v>
      </c>
      <c r="B10" s="21">
        <v>8.4480000000000004</v>
      </c>
      <c r="C10" s="84">
        <v>8.6590000000000007</v>
      </c>
      <c r="D10" s="84">
        <v>8.82</v>
      </c>
      <c r="E10" s="84">
        <v>8.7539999999999996</v>
      </c>
      <c r="F10" s="84">
        <v>8.6159999999999997</v>
      </c>
      <c r="G10" s="84">
        <v>8.8070000000000004</v>
      </c>
      <c r="H10" s="84">
        <v>9.1519999999999992</v>
      </c>
      <c r="I10" s="84">
        <v>9.1229999999999993</v>
      </c>
      <c r="J10" s="84">
        <v>9.5640000000000001</v>
      </c>
      <c r="K10" s="84">
        <v>9.83</v>
      </c>
      <c r="L10" s="84">
        <v>10.593999999999999</v>
      </c>
      <c r="M10" s="84">
        <v>10.794</v>
      </c>
      <c r="N10" s="84">
        <v>12.983000000000001</v>
      </c>
      <c r="O10" s="84">
        <v>14.007999999999999</v>
      </c>
      <c r="P10" s="84">
        <v>14.596</v>
      </c>
      <c r="Q10" s="84">
        <v>15.388</v>
      </c>
      <c r="R10" s="84">
        <v>15.451000000000001</v>
      </c>
      <c r="S10" s="84">
        <v>15.407999999999999</v>
      </c>
      <c r="T10" s="84">
        <v>15.686999999999999</v>
      </c>
    </row>
    <row r="11" spans="1:21" ht="14.4" x14ac:dyDescent="0.3">
      <c r="A11" s="40" t="s">
        <v>178</v>
      </c>
      <c r="B11" s="21">
        <v>1152.8050000000001</v>
      </c>
      <c r="C11" s="84">
        <v>1236.4000000000001</v>
      </c>
      <c r="D11" s="84">
        <v>1079.809</v>
      </c>
      <c r="E11" s="84">
        <v>1328.9169999999999</v>
      </c>
      <c r="F11" s="84">
        <v>1329.009</v>
      </c>
      <c r="G11" s="84">
        <v>1497.0070000000001</v>
      </c>
      <c r="H11" s="84">
        <v>1391.674</v>
      </c>
      <c r="I11" s="84">
        <v>1250.1020000000001</v>
      </c>
      <c r="J11" s="84">
        <v>1219.008</v>
      </c>
      <c r="K11" s="84">
        <v>1153.087</v>
      </c>
      <c r="L11" s="84">
        <v>1074.1389999999999</v>
      </c>
      <c r="M11" s="84">
        <v>1070.7670000000001</v>
      </c>
      <c r="N11" s="84">
        <v>1067.5319999999999</v>
      </c>
      <c r="O11" s="84">
        <v>1070.604</v>
      </c>
      <c r="P11" s="84">
        <v>1071.751</v>
      </c>
      <c r="Q11" s="84">
        <v>1265.297</v>
      </c>
      <c r="R11" s="84">
        <v>1613.306</v>
      </c>
      <c r="S11" s="84">
        <v>1229.134</v>
      </c>
      <c r="T11" s="84">
        <v>1165.085</v>
      </c>
    </row>
    <row r="12" spans="1:21" ht="14.4" x14ac:dyDescent="0.3">
      <c r="A12" s="40" t="s">
        <v>179</v>
      </c>
      <c r="B12" s="21">
        <v>74.03</v>
      </c>
      <c r="C12" s="84">
        <v>65.290999999999997</v>
      </c>
      <c r="D12" s="84">
        <v>64.073999999999998</v>
      </c>
      <c r="E12" s="84">
        <v>64.465999999999994</v>
      </c>
      <c r="F12" s="84">
        <v>77.209999999999994</v>
      </c>
      <c r="G12" s="84">
        <v>104.134</v>
      </c>
      <c r="H12" s="84">
        <v>133.303</v>
      </c>
      <c r="I12" s="84">
        <v>103.529</v>
      </c>
      <c r="J12" s="84">
        <v>116.31699999999999</v>
      </c>
      <c r="K12" s="84">
        <v>127.60899999999999</v>
      </c>
      <c r="L12" s="84">
        <v>138.43600000000001</v>
      </c>
      <c r="M12" s="84">
        <v>153.11199999999999</v>
      </c>
      <c r="N12" s="84">
        <v>216.45099999999999</v>
      </c>
      <c r="O12" s="84">
        <v>223.01400000000001</v>
      </c>
      <c r="P12" s="84">
        <v>232.03199999999998</v>
      </c>
      <c r="Q12" s="84">
        <v>245.09100000000001</v>
      </c>
      <c r="R12" s="84">
        <v>244.84700000000001</v>
      </c>
      <c r="S12" s="84">
        <v>253.18</v>
      </c>
      <c r="T12" s="84">
        <v>259.22300000000001</v>
      </c>
    </row>
    <row r="13" spans="1:21" ht="14.4" x14ac:dyDescent="0.3">
      <c r="A13" s="40" t="s">
        <v>180</v>
      </c>
      <c r="B13" s="21">
        <v>571.36500000000024</v>
      </c>
      <c r="C13" s="21">
        <v>588.09799999999996</v>
      </c>
      <c r="D13" s="21">
        <v>616.89000000000033</v>
      </c>
      <c r="E13" s="21">
        <v>638.59699999999975</v>
      </c>
      <c r="F13" s="21">
        <v>655.08100000000013</v>
      </c>
      <c r="G13" s="21">
        <v>675.89399999999978</v>
      </c>
      <c r="H13" s="21">
        <v>695.52099999999973</v>
      </c>
      <c r="I13" s="21">
        <v>720.78699999999981</v>
      </c>
      <c r="J13" s="21">
        <v>740.77700000000004</v>
      </c>
      <c r="K13" s="21">
        <v>761.87999999999965</v>
      </c>
      <c r="L13" s="21">
        <v>775.67999999999984</v>
      </c>
      <c r="M13" s="21">
        <v>789.80499999999938</v>
      </c>
      <c r="N13" s="84">
        <v>814.66399999999999</v>
      </c>
      <c r="O13" s="84">
        <v>835.10799999999995</v>
      </c>
      <c r="P13" s="84">
        <v>855.31299999999999</v>
      </c>
      <c r="Q13" s="84">
        <v>865.90099999999995</v>
      </c>
      <c r="R13" s="84">
        <v>880.91700000000003</v>
      </c>
      <c r="S13" s="84">
        <v>895.58400000000097</v>
      </c>
      <c r="T13" s="84">
        <v>916.23199999999986</v>
      </c>
    </row>
    <row r="14" spans="1:21" ht="14.4" x14ac:dyDescent="0.3">
      <c r="A14" s="40" t="s">
        <v>181</v>
      </c>
      <c r="B14" s="80">
        <f>SUM(B8:B13)</f>
        <v>3591.5230000000006</v>
      </c>
      <c r="C14" s="80">
        <f t="shared" ref="C14:T14" si="0">SUM(C8:C13)</f>
        <v>3698.6520000000005</v>
      </c>
      <c r="D14" s="80">
        <f t="shared" si="0"/>
        <v>3548.4120000000007</v>
      </c>
      <c r="E14" s="80">
        <f t="shared" si="0"/>
        <v>3801.2189999999996</v>
      </c>
      <c r="F14" s="80">
        <f t="shared" si="0"/>
        <v>3784.7139999999999</v>
      </c>
      <c r="G14" s="80">
        <f t="shared" si="0"/>
        <v>4085.6370000000002</v>
      </c>
      <c r="H14" s="80">
        <f t="shared" si="0"/>
        <v>4012.3219999999997</v>
      </c>
      <c r="I14" s="80">
        <f t="shared" si="0"/>
        <v>3845.3630000000003</v>
      </c>
      <c r="J14" s="80">
        <f t="shared" si="0"/>
        <v>3842.6390000000001</v>
      </c>
      <c r="K14" s="80">
        <f t="shared" si="0"/>
        <v>3801.5269999999996</v>
      </c>
      <c r="L14" s="80">
        <f t="shared" si="0"/>
        <v>3834.549</v>
      </c>
      <c r="M14" s="80">
        <f t="shared" si="0"/>
        <v>3796.924</v>
      </c>
      <c r="N14" s="80">
        <f t="shared" si="0"/>
        <v>3909.8379999999997</v>
      </c>
      <c r="O14" s="80">
        <f t="shared" si="0"/>
        <v>3971.1310000000003</v>
      </c>
      <c r="P14" s="80">
        <f t="shared" si="0"/>
        <v>4023.0709999999999</v>
      </c>
      <c r="Q14" s="80">
        <f t="shared" si="0"/>
        <v>4235.9189999999999</v>
      </c>
      <c r="R14" s="80">
        <f t="shared" si="0"/>
        <v>4802.6150000000007</v>
      </c>
      <c r="S14" s="80">
        <f t="shared" si="0"/>
        <v>4439.5840000000007</v>
      </c>
      <c r="T14" s="80">
        <f t="shared" si="0"/>
        <v>4433.74</v>
      </c>
    </row>
    <row r="15" spans="1:21" ht="14.4" x14ac:dyDescent="0.3">
      <c r="A15" s="41" t="s">
        <v>182</v>
      </c>
      <c r="B15" s="86"/>
      <c r="C15" s="86"/>
      <c r="D15" s="86"/>
      <c r="E15" s="86"/>
      <c r="F15" s="86"/>
      <c r="G15" s="86"/>
      <c r="H15" s="86"/>
      <c r="I15" s="86"/>
      <c r="J15" s="86"/>
      <c r="K15" s="86"/>
      <c r="L15" s="86"/>
      <c r="M15" s="86"/>
      <c r="N15" s="86"/>
      <c r="O15" s="86"/>
      <c r="P15" s="86"/>
      <c r="Q15" s="86"/>
      <c r="R15" s="86"/>
      <c r="S15" s="86"/>
      <c r="T15" s="86"/>
    </row>
    <row r="16" spans="1:21" ht="14.4" x14ac:dyDescent="0.3">
      <c r="A16" s="33" t="s">
        <v>183</v>
      </c>
      <c r="B16" s="21">
        <v>4235.9459999999999</v>
      </c>
      <c r="C16" s="21">
        <v>4038.826</v>
      </c>
      <c r="D16" s="21">
        <v>4150.8620000000001</v>
      </c>
      <c r="E16" s="21">
        <v>4155.9690000000001</v>
      </c>
      <c r="F16" s="21">
        <v>4285.8969999999999</v>
      </c>
      <c r="G16" s="21">
        <v>4835.2719999999999</v>
      </c>
      <c r="H16" s="21">
        <v>4594.5129999999999</v>
      </c>
      <c r="I16" s="21">
        <v>4589.152</v>
      </c>
      <c r="J16" s="21">
        <v>5132</v>
      </c>
      <c r="K16" s="21">
        <v>5380</v>
      </c>
      <c r="L16" s="21">
        <v>5205</v>
      </c>
      <c r="M16" s="21">
        <v>5318</v>
      </c>
      <c r="N16" s="21">
        <v>5083.5519999999997</v>
      </c>
      <c r="O16" s="21">
        <v>5220.1549999999997</v>
      </c>
      <c r="P16" s="21">
        <v>5636.5479999999998</v>
      </c>
      <c r="Q16" s="21">
        <v>5516.6570000000002</v>
      </c>
      <c r="R16" s="21">
        <v>6354.8280000000004</v>
      </c>
      <c r="S16" s="21">
        <v>5511.8109999999997</v>
      </c>
      <c r="T16" s="21">
        <v>5760.857</v>
      </c>
    </row>
    <row r="17" spans="1:21" ht="14.4" x14ac:dyDescent="0.3">
      <c r="A17" s="41" t="s">
        <v>184</v>
      </c>
      <c r="B17" s="85"/>
      <c r="C17" s="85"/>
      <c r="D17" s="85"/>
      <c r="E17" s="85"/>
      <c r="F17" s="85"/>
      <c r="G17" s="85"/>
      <c r="H17" s="85"/>
      <c r="I17" s="85"/>
      <c r="J17" s="85"/>
      <c r="K17" s="85"/>
      <c r="L17" s="85"/>
      <c r="M17" s="85"/>
      <c r="N17" s="85"/>
      <c r="O17" s="85"/>
      <c r="P17" s="85"/>
      <c r="Q17" s="85"/>
      <c r="R17" s="85"/>
      <c r="S17" s="85"/>
      <c r="T17" s="85"/>
    </row>
    <row r="18" spans="1:21" ht="14.4" x14ac:dyDescent="0.3">
      <c r="A18" s="33" t="s">
        <v>185</v>
      </c>
      <c r="B18" s="124">
        <v>0</v>
      </c>
      <c r="C18" s="124">
        <v>0</v>
      </c>
      <c r="D18" s="124">
        <v>0</v>
      </c>
      <c r="E18" s="124">
        <v>0</v>
      </c>
      <c r="F18" s="124">
        <v>0</v>
      </c>
      <c r="G18" s="124">
        <v>0</v>
      </c>
      <c r="H18" s="124">
        <v>0</v>
      </c>
      <c r="I18" s="124">
        <v>0</v>
      </c>
      <c r="J18" s="124">
        <v>0</v>
      </c>
      <c r="K18" s="124">
        <v>0</v>
      </c>
      <c r="L18" s="124">
        <v>0</v>
      </c>
      <c r="M18" s="124">
        <v>0</v>
      </c>
      <c r="N18" s="84">
        <v>16.125</v>
      </c>
      <c r="O18" s="84">
        <v>16.128</v>
      </c>
      <c r="P18" s="84">
        <v>15.832000000000001</v>
      </c>
      <c r="Q18" s="84">
        <v>15.416</v>
      </c>
      <c r="R18" s="84">
        <v>15.045</v>
      </c>
      <c r="S18" s="84">
        <v>9.1809999999999992</v>
      </c>
      <c r="T18" s="84">
        <v>8.8230000000000004</v>
      </c>
    </row>
    <row r="19" spans="1:21" ht="14.4" x14ac:dyDescent="0.3">
      <c r="A19" s="41" t="s">
        <v>186</v>
      </c>
      <c r="B19" s="85"/>
      <c r="C19" s="85"/>
      <c r="D19" s="85"/>
      <c r="E19" s="85"/>
      <c r="F19" s="85"/>
      <c r="G19" s="85"/>
      <c r="H19" s="85"/>
      <c r="I19" s="85"/>
      <c r="J19" s="85"/>
      <c r="K19" s="85"/>
      <c r="L19" s="85"/>
      <c r="M19" s="85"/>
      <c r="N19" s="85"/>
      <c r="O19" s="85"/>
      <c r="P19" s="85"/>
      <c r="Q19" s="85"/>
      <c r="R19" s="85"/>
      <c r="S19" s="85"/>
      <c r="T19" s="85"/>
    </row>
    <row r="20" spans="1:21" ht="14.4" x14ac:dyDescent="0.3">
      <c r="A20" s="54" t="s">
        <v>187</v>
      </c>
      <c r="B20" s="84">
        <v>130.148</v>
      </c>
      <c r="C20" s="84">
        <v>129.238</v>
      </c>
      <c r="D20" s="84">
        <v>128.21199999999999</v>
      </c>
      <c r="E20" s="84">
        <v>126.94199999999999</v>
      </c>
      <c r="F20" s="84">
        <v>125.09399999999999</v>
      </c>
      <c r="G20" s="84">
        <v>123.592</v>
      </c>
      <c r="H20" s="84">
        <v>121.816</v>
      </c>
      <c r="I20" s="84">
        <v>120.633</v>
      </c>
      <c r="J20" s="84">
        <v>119.154</v>
      </c>
      <c r="K20" s="84">
        <v>117.425</v>
      </c>
      <c r="L20" s="84">
        <v>113.129</v>
      </c>
      <c r="M20" s="84">
        <v>111.733</v>
      </c>
      <c r="N20" s="84">
        <v>110.589</v>
      </c>
      <c r="O20" s="84">
        <v>109.752</v>
      </c>
      <c r="P20" s="84">
        <v>108.955</v>
      </c>
      <c r="Q20" s="84">
        <v>107.572</v>
      </c>
      <c r="R20" s="151">
        <v>0</v>
      </c>
      <c r="S20" s="151">
        <v>0</v>
      </c>
      <c r="T20" s="151">
        <v>0</v>
      </c>
    </row>
    <row r="21" spans="1:21" ht="14.4" x14ac:dyDescent="0.3">
      <c r="A21" s="41" t="s">
        <v>188</v>
      </c>
      <c r="B21" s="85"/>
      <c r="C21" s="85"/>
      <c r="D21" s="85"/>
      <c r="E21" s="85"/>
      <c r="F21" s="85"/>
      <c r="G21" s="85"/>
      <c r="H21" s="85"/>
      <c r="I21" s="85"/>
      <c r="J21" s="85"/>
      <c r="K21" s="85"/>
      <c r="L21" s="85"/>
      <c r="M21" s="85"/>
      <c r="N21" s="85"/>
      <c r="O21" s="85"/>
      <c r="P21" s="85"/>
      <c r="Q21" s="85"/>
      <c r="R21" s="85"/>
      <c r="S21" s="85"/>
      <c r="T21" s="85"/>
    </row>
    <row r="22" spans="1:21" ht="14.4" x14ac:dyDescent="0.3">
      <c r="A22" s="33" t="s">
        <v>185</v>
      </c>
      <c r="B22" s="151">
        <v>0</v>
      </c>
      <c r="C22" s="151">
        <v>0</v>
      </c>
      <c r="D22" s="151">
        <v>0</v>
      </c>
      <c r="E22" s="151">
        <v>0</v>
      </c>
      <c r="F22" s="151">
        <v>0</v>
      </c>
      <c r="G22" s="151">
        <v>0</v>
      </c>
      <c r="H22" s="151">
        <v>0</v>
      </c>
      <c r="I22" s="151">
        <v>0</v>
      </c>
      <c r="J22" s="151">
        <v>0</v>
      </c>
      <c r="K22" s="151">
        <v>0</v>
      </c>
      <c r="L22" s="151">
        <v>0</v>
      </c>
      <c r="M22" s="151">
        <v>0</v>
      </c>
      <c r="N22" s="151">
        <v>0</v>
      </c>
      <c r="O22" s="151">
        <v>0</v>
      </c>
      <c r="P22" s="151">
        <v>0</v>
      </c>
      <c r="Q22" s="151">
        <v>0</v>
      </c>
      <c r="R22" s="151">
        <v>0</v>
      </c>
      <c r="S22" s="21">
        <v>350.12799999999999</v>
      </c>
      <c r="T22" s="21">
        <v>334.29500000000002</v>
      </c>
    </row>
    <row r="23" spans="1:21" ht="14.4" x14ac:dyDescent="0.3">
      <c r="A23" s="18" t="s">
        <v>189</v>
      </c>
      <c r="B23" s="2" t="s">
        <v>1</v>
      </c>
      <c r="C23" s="13" t="s">
        <v>2</v>
      </c>
      <c r="D23" s="13" t="s">
        <v>3</v>
      </c>
      <c r="E23" s="13" t="s">
        <v>4</v>
      </c>
      <c r="F23" s="13" t="s">
        <v>5</v>
      </c>
      <c r="G23" s="13" t="s">
        <v>6</v>
      </c>
      <c r="H23" s="13" t="s">
        <v>7</v>
      </c>
      <c r="I23" s="13" t="s">
        <v>8</v>
      </c>
      <c r="J23" s="13" t="s">
        <v>9</v>
      </c>
      <c r="K23" s="13" t="s">
        <v>13</v>
      </c>
      <c r="L23" s="13" t="s">
        <v>14</v>
      </c>
      <c r="M23" s="13" t="s">
        <v>15</v>
      </c>
      <c r="N23" s="13" t="s">
        <v>16</v>
      </c>
      <c r="O23" s="13" t="s">
        <v>17</v>
      </c>
      <c r="P23" s="13" t="s">
        <v>22</v>
      </c>
      <c r="Q23" s="13" t="s">
        <v>23</v>
      </c>
      <c r="R23" s="13" t="s">
        <v>24</v>
      </c>
      <c r="S23" s="13" t="s">
        <v>27</v>
      </c>
      <c r="T23" s="13" t="s">
        <v>28</v>
      </c>
    </row>
    <row r="24" spans="1:21" ht="14.4" x14ac:dyDescent="0.3">
      <c r="A24" s="41" t="s">
        <v>190</v>
      </c>
      <c r="B24" s="86"/>
      <c r="C24" s="85"/>
      <c r="D24" s="85"/>
      <c r="E24" s="85"/>
      <c r="F24" s="85"/>
      <c r="G24" s="85"/>
      <c r="H24" s="85"/>
      <c r="I24" s="85"/>
      <c r="J24" s="85"/>
      <c r="K24" s="85"/>
      <c r="L24" s="85"/>
      <c r="M24" s="85"/>
      <c r="N24" s="85"/>
      <c r="O24" s="85"/>
      <c r="P24" s="85"/>
      <c r="Q24" s="85"/>
      <c r="R24" s="85"/>
      <c r="S24" s="85"/>
      <c r="T24" s="85"/>
    </row>
    <row r="25" spans="1:21" ht="14.4" x14ac:dyDescent="0.3">
      <c r="A25" s="40" t="s">
        <v>191</v>
      </c>
      <c r="B25" s="21">
        <v>274.32600000000002</v>
      </c>
      <c r="C25" s="21">
        <v>292.19</v>
      </c>
      <c r="D25" s="21">
        <v>316.67700000000002</v>
      </c>
      <c r="E25" s="21">
        <v>349.01</v>
      </c>
      <c r="F25" s="21">
        <v>369.33800000000002</v>
      </c>
      <c r="G25" s="21">
        <v>395.13600000000002</v>
      </c>
      <c r="H25" s="21">
        <v>412.59399999999999</v>
      </c>
      <c r="I25" s="21">
        <v>413.29300000000001</v>
      </c>
      <c r="J25" s="21">
        <v>426.99</v>
      </c>
      <c r="K25" s="21">
        <v>461.27499999999998</v>
      </c>
      <c r="L25" s="21">
        <v>509.666</v>
      </c>
      <c r="M25" s="21">
        <v>542.529</v>
      </c>
      <c r="N25" s="21">
        <v>562.48500000000001</v>
      </c>
      <c r="O25" s="21">
        <v>605.64099999999996</v>
      </c>
      <c r="P25" s="21">
        <v>640.84</v>
      </c>
      <c r="Q25" s="21">
        <v>674.53700000000003</v>
      </c>
      <c r="R25" s="21">
        <v>701.69500000000005</v>
      </c>
      <c r="S25" s="21">
        <v>750.93700000000001</v>
      </c>
      <c r="T25" s="21">
        <v>784.02800000000002</v>
      </c>
      <c r="U25" s="142"/>
    </row>
    <row r="26" spans="1:21" ht="14.4" x14ac:dyDescent="0.3">
      <c r="A26" s="41" t="s">
        <v>192</v>
      </c>
      <c r="B26" s="85"/>
      <c r="C26" s="85"/>
      <c r="D26" s="85"/>
      <c r="E26" s="85"/>
      <c r="F26" s="85"/>
      <c r="G26" s="85"/>
      <c r="H26" s="85"/>
      <c r="I26" s="85"/>
      <c r="J26" s="85"/>
      <c r="K26" s="85"/>
      <c r="L26" s="85"/>
      <c r="M26" s="85"/>
      <c r="N26" s="85"/>
      <c r="O26" s="85"/>
      <c r="P26" s="85"/>
      <c r="Q26" s="85"/>
      <c r="R26" s="85"/>
      <c r="S26" s="85"/>
      <c r="T26" s="85"/>
    </row>
    <row r="27" spans="1:21" s="81" customFormat="1" ht="14.4" x14ac:dyDescent="0.3">
      <c r="A27" s="54" t="s">
        <v>191</v>
      </c>
      <c r="B27" s="84">
        <v>651.26199999999994</v>
      </c>
      <c r="C27" s="84">
        <v>660.04100000000005</v>
      </c>
      <c r="D27" s="84">
        <v>658.25199999999995</v>
      </c>
      <c r="E27" s="84">
        <v>652.87</v>
      </c>
      <c r="F27" s="84">
        <v>649.95299999999997</v>
      </c>
      <c r="G27" s="84">
        <v>650.16600000000005</v>
      </c>
      <c r="H27" s="84">
        <v>652.94799999999998</v>
      </c>
      <c r="I27" s="84">
        <v>667.97299999999996</v>
      </c>
      <c r="J27" s="84">
        <v>675.63400000000001</v>
      </c>
      <c r="K27" s="84">
        <v>689.58799999999997</v>
      </c>
      <c r="L27" s="84">
        <v>736.88400000000001</v>
      </c>
      <c r="M27" s="84">
        <v>784.67499999999995</v>
      </c>
      <c r="N27" s="84">
        <v>811.35599999999999</v>
      </c>
      <c r="O27" s="84">
        <v>879.15300000000002</v>
      </c>
      <c r="P27" s="84">
        <v>945.94299999999998</v>
      </c>
      <c r="Q27" s="84">
        <v>995.02300000000002</v>
      </c>
      <c r="R27" s="84">
        <v>1032.0340000000001</v>
      </c>
      <c r="S27" s="84">
        <v>1091.048</v>
      </c>
      <c r="T27" s="84">
        <v>1137.626</v>
      </c>
      <c r="U27" s="142"/>
    </row>
    <row r="28" spans="1:21" ht="14.4" x14ac:dyDescent="0.3">
      <c r="A28" s="39" t="s">
        <v>193</v>
      </c>
      <c r="B28" s="85"/>
      <c r="C28" s="85"/>
      <c r="D28" s="85"/>
      <c r="E28" s="85"/>
      <c r="F28" s="85"/>
      <c r="G28" s="85"/>
      <c r="H28" s="85"/>
      <c r="I28" s="85"/>
      <c r="J28" s="85"/>
      <c r="K28" s="85"/>
      <c r="L28" s="85"/>
      <c r="M28" s="85"/>
      <c r="N28" s="85"/>
      <c r="O28" s="85"/>
      <c r="P28" s="85"/>
      <c r="Q28" s="85"/>
      <c r="R28" s="85"/>
      <c r="S28" s="85"/>
      <c r="T28" s="85"/>
    </row>
    <row r="29" spans="1:21" ht="14.4" x14ac:dyDescent="0.3">
      <c r="A29" s="54" t="s">
        <v>194</v>
      </c>
      <c r="B29" s="84">
        <v>162.86000000000001</v>
      </c>
      <c r="C29" s="84">
        <v>160.07900000000001</v>
      </c>
      <c r="D29" s="84">
        <v>159.36799999999999</v>
      </c>
      <c r="E29" s="84">
        <v>156.81100000000001</v>
      </c>
      <c r="F29" s="84">
        <v>156.18899999999999</v>
      </c>
      <c r="G29" s="84">
        <v>154.72200000000001</v>
      </c>
      <c r="H29" s="84">
        <v>153.94499999999999</v>
      </c>
      <c r="I29" s="84">
        <v>153.73500000000001</v>
      </c>
      <c r="J29" s="84">
        <v>153.053</v>
      </c>
      <c r="K29" s="84">
        <v>152.65899999999999</v>
      </c>
      <c r="L29" s="84">
        <v>151.447</v>
      </c>
      <c r="M29" s="84">
        <v>150.34399999999999</v>
      </c>
      <c r="N29" s="84">
        <v>149.33799999999999</v>
      </c>
      <c r="O29" s="84">
        <v>149.01900000000001</v>
      </c>
      <c r="P29" s="84">
        <v>148.84</v>
      </c>
      <c r="Q29" s="84">
        <v>146.089</v>
      </c>
      <c r="R29" s="84">
        <v>144.78100000000001</v>
      </c>
      <c r="S29" s="84">
        <v>144.51400000000001</v>
      </c>
      <c r="T29" s="84">
        <v>143.869</v>
      </c>
    </row>
    <row r="30" spans="1:21" ht="14.4" x14ac:dyDescent="0.3">
      <c r="A30" s="18" t="s">
        <v>12</v>
      </c>
      <c r="B30" s="2" t="s">
        <v>1</v>
      </c>
      <c r="C30" s="13" t="s">
        <v>2</v>
      </c>
      <c r="D30" s="13" t="s">
        <v>3</v>
      </c>
      <c r="E30" s="13" t="s">
        <v>4</v>
      </c>
      <c r="F30" s="13" t="s">
        <v>5</v>
      </c>
      <c r="G30" s="13" t="s">
        <v>6</v>
      </c>
      <c r="H30" s="13" t="s">
        <v>7</v>
      </c>
      <c r="I30" s="13" t="s">
        <v>8</v>
      </c>
      <c r="J30" s="13" t="s">
        <v>9</v>
      </c>
      <c r="K30" s="13" t="s">
        <v>13</v>
      </c>
      <c r="L30" s="13" t="s">
        <v>14</v>
      </c>
      <c r="M30" s="13" t="s">
        <v>15</v>
      </c>
      <c r="N30" s="13" t="s">
        <v>16</v>
      </c>
      <c r="O30" s="13" t="s">
        <v>17</v>
      </c>
      <c r="P30" s="13" t="s">
        <v>22</v>
      </c>
      <c r="Q30" s="13" t="s">
        <v>23</v>
      </c>
      <c r="R30" s="13" t="s">
        <v>24</v>
      </c>
      <c r="S30" s="13" t="s">
        <v>27</v>
      </c>
      <c r="T30" s="13" t="s">
        <v>28</v>
      </c>
    </row>
    <row r="31" spans="1:21" ht="14.4" x14ac:dyDescent="0.3">
      <c r="A31" s="41" t="s">
        <v>195</v>
      </c>
      <c r="B31" s="20"/>
      <c r="C31" s="20"/>
      <c r="D31" s="20"/>
      <c r="E31" s="20"/>
      <c r="F31" s="20"/>
      <c r="G31" s="20"/>
      <c r="H31" s="20"/>
      <c r="I31" s="20"/>
      <c r="J31" s="20"/>
      <c r="K31" s="20"/>
      <c r="L31" s="20"/>
      <c r="M31" s="20"/>
      <c r="N31" s="20"/>
      <c r="O31" s="20"/>
      <c r="P31" s="20"/>
      <c r="Q31" s="20"/>
      <c r="R31" s="20"/>
      <c r="S31" s="20"/>
      <c r="T31" s="20"/>
    </row>
    <row r="32" spans="1:21" s="81" customFormat="1" ht="14.4" x14ac:dyDescent="0.3">
      <c r="A32" s="83" t="s">
        <v>196</v>
      </c>
      <c r="B32" s="84">
        <v>2568.1610000000001</v>
      </c>
      <c r="C32" s="84">
        <v>2621.1</v>
      </c>
      <c r="D32" s="84">
        <v>2748.9969999999998</v>
      </c>
      <c r="E32" s="84">
        <v>2855.6329999999998</v>
      </c>
      <c r="F32" s="84">
        <v>2826.21</v>
      </c>
      <c r="G32" s="84">
        <v>2819.297</v>
      </c>
      <c r="H32" s="84">
        <v>2966.54</v>
      </c>
      <c r="I32" s="84">
        <v>2995.3310000000001</v>
      </c>
      <c r="J32" s="84">
        <v>2981.4850000000001</v>
      </c>
      <c r="K32" s="84">
        <v>3007.2779999999998</v>
      </c>
      <c r="L32" s="84">
        <v>3009.5059999999999</v>
      </c>
      <c r="M32" s="84">
        <v>3078.9380000000001</v>
      </c>
      <c r="N32" s="84">
        <v>3124.7809999999999</v>
      </c>
      <c r="O32" s="84">
        <v>3231.848</v>
      </c>
      <c r="P32" s="84">
        <v>3355.2910000000002</v>
      </c>
      <c r="Q32" s="84">
        <v>3432.5129999999999</v>
      </c>
      <c r="R32" s="84">
        <v>3557.8139999999999</v>
      </c>
      <c r="S32" s="84">
        <v>3643.4450000000002</v>
      </c>
      <c r="T32" s="84">
        <v>3675.5059999999999</v>
      </c>
    </row>
    <row r="33" spans="1:20" ht="14.4" x14ac:dyDescent="0.3">
      <c r="A33" s="41" t="s">
        <v>197</v>
      </c>
      <c r="B33" s="20"/>
      <c r="C33" s="20"/>
      <c r="D33" s="20"/>
      <c r="E33" s="20"/>
      <c r="F33" s="20"/>
      <c r="G33" s="20"/>
      <c r="H33" s="20"/>
      <c r="I33" s="20"/>
      <c r="J33" s="20"/>
      <c r="K33" s="20"/>
      <c r="L33" s="20"/>
      <c r="M33" s="20"/>
      <c r="N33" s="20"/>
      <c r="O33" s="20"/>
      <c r="P33" s="20"/>
      <c r="Q33" s="20"/>
      <c r="R33" s="20"/>
      <c r="S33" s="20"/>
      <c r="T33" s="20"/>
    </row>
    <row r="34" spans="1:20" s="81" customFormat="1" ht="14.4" x14ac:dyDescent="0.3">
      <c r="A34" s="83" t="s">
        <v>198</v>
      </c>
      <c r="B34" s="84">
        <v>105.89400000000001</v>
      </c>
      <c r="C34" s="84">
        <v>112.69199999999999</v>
      </c>
      <c r="D34" s="84">
        <v>120.17100000000001</v>
      </c>
      <c r="E34" s="84">
        <v>119.136</v>
      </c>
      <c r="F34" s="84">
        <v>118.58199999999999</v>
      </c>
      <c r="G34" s="84">
        <v>121.79</v>
      </c>
      <c r="H34" s="84">
        <v>124.557</v>
      </c>
      <c r="I34" s="84">
        <v>125.839</v>
      </c>
      <c r="J34" s="84">
        <v>122.905</v>
      </c>
      <c r="K34" s="84">
        <v>118.497</v>
      </c>
      <c r="L34" s="84">
        <v>123.29</v>
      </c>
      <c r="M34" s="84">
        <v>121.08</v>
      </c>
      <c r="N34" s="84">
        <v>117.004</v>
      </c>
      <c r="O34" s="84">
        <v>116.58199999999999</v>
      </c>
      <c r="P34" s="84">
        <v>108.557</v>
      </c>
      <c r="Q34" s="84">
        <v>107.962</v>
      </c>
      <c r="R34" s="84">
        <v>114.005</v>
      </c>
      <c r="S34" s="84">
        <v>121.723</v>
      </c>
      <c r="T34" s="84">
        <v>126.053</v>
      </c>
    </row>
    <row r="35" spans="1:20" ht="14.4" x14ac:dyDescent="0.3">
      <c r="A35" s="41" t="s">
        <v>199</v>
      </c>
      <c r="B35" s="20"/>
      <c r="C35" s="20"/>
      <c r="D35" s="20"/>
      <c r="E35" s="20"/>
      <c r="F35" s="20"/>
      <c r="G35" s="20"/>
      <c r="H35" s="20"/>
      <c r="I35" s="20"/>
      <c r="J35" s="20"/>
      <c r="K35" s="20"/>
      <c r="L35" s="20"/>
      <c r="M35" s="20"/>
      <c r="N35" s="20"/>
      <c r="O35" s="20"/>
      <c r="P35" s="20"/>
      <c r="Q35" s="20"/>
      <c r="R35" s="20"/>
      <c r="S35" s="20"/>
      <c r="T35" s="20"/>
    </row>
    <row r="36" spans="1:20" ht="14.4" x14ac:dyDescent="0.3">
      <c r="A36" s="40" t="s">
        <v>200</v>
      </c>
      <c r="B36" s="22">
        <v>98.263999999999996</v>
      </c>
      <c r="C36" s="22">
        <v>103.465</v>
      </c>
      <c r="D36" s="22">
        <v>108.711</v>
      </c>
      <c r="E36" s="22">
        <v>110.029</v>
      </c>
      <c r="F36" s="22">
        <v>112.76300000000001</v>
      </c>
      <c r="G36" s="22">
        <v>117.017</v>
      </c>
      <c r="H36" s="22">
        <v>128.38999999999999</v>
      </c>
      <c r="I36" s="22">
        <v>130.84800000000001</v>
      </c>
      <c r="J36" s="22">
        <v>130.44</v>
      </c>
      <c r="K36" s="22">
        <v>136.72499999999999</v>
      </c>
      <c r="L36" s="22">
        <v>153.82499999999999</v>
      </c>
      <c r="M36" s="22">
        <v>169.684</v>
      </c>
      <c r="N36" s="22">
        <v>167.17599999999999</v>
      </c>
      <c r="O36" s="22">
        <v>175.90899999999999</v>
      </c>
      <c r="P36" s="22">
        <v>204.001</v>
      </c>
      <c r="Q36" s="22">
        <v>217.38800000000001</v>
      </c>
      <c r="R36" s="22">
        <v>217.11099999999999</v>
      </c>
      <c r="S36" s="22">
        <v>233.495</v>
      </c>
      <c r="T36" s="22">
        <v>266.73</v>
      </c>
    </row>
    <row r="37" spans="1:20" ht="14.4" x14ac:dyDescent="0.3">
      <c r="A37" s="40" t="s">
        <v>201</v>
      </c>
      <c r="B37" s="22">
        <v>74.745999999999995</v>
      </c>
      <c r="C37" s="22">
        <v>76.72999999999999</v>
      </c>
      <c r="D37" s="22">
        <v>80.73899999999999</v>
      </c>
      <c r="E37" s="22">
        <v>82.316999999999993</v>
      </c>
      <c r="F37" s="22">
        <v>85.085999999999999</v>
      </c>
      <c r="G37" s="22">
        <v>90.768000000000001</v>
      </c>
      <c r="H37" s="22">
        <v>110.17399999999999</v>
      </c>
      <c r="I37" s="22">
        <v>112.169</v>
      </c>
      <c r="J37" s="22">
        <v>111.511</v>
      </c>
      <c r="K37" s="22">
        <v>122.751</v>
      </c>
      <c r="L37" s="22">
        <v>139.47999999999999</v>
      </c>
      <c r="M37" s="22">
        <v>145.08699999999996</v>
      </c>
      <c r="N37" s="22">
        <v>147.04300000000001</v>
      </c>
      <c r="O37" s="22">
        <v>161.07499999999999</v>
      </c>
      <c r="P37" s="22">
        <v>191.25900000000001</v>
      </c>
      <c r="Q37" s="22">
        <v>190.23699999999999</v>
      </c>
      <c r="R37" s="22">
        <v>198.62200000000001</v>
      </c>
      <c r="S37" s="22">
        <v>204.22499999999999</v>
      </c>
      <c r="T37" s="22">
        <v>256.27</v>
      </c>
    </row>
    <row r="38" spans="1:20" ht="14.4" x14ac:dyDescent="0.3">
      <c r="A38" s="40" t="s">
        <v>202</v>
      </c>
      <c r="B38" s="22">
        <v>173.00999999999996</v>
      </c>
      <c r="C38" s="22">
        <v>180.19499999999999</v>
      </c>
      <c r="D38" s="22">
        <v>189.45000000000002</v>
      </c>
      <c r="E38" s="22">
        <v>192.34600000000003</v>
      </c>
      <c r="F38" s="22">
        <v>197.84899999999999</v>
      </c>
      <c r="G38" s="22">
        <v>207.78499999999997</v>
      </c>
      <c r="H38" s="22">
        <v>238.56399999999999</v>
      </c>
      <c r="I38" s="22">
        <v>243.017</v>
      </c>
      <c r="J38" s="22">
        <v>241.95099999999999</v>
      </c>
      <c r="K38" s="22">
        <v>259.476</v>
      </c>
      <c r="L38" s="22">
        <v>293.30500000000001</v>
      </c>
      <c r="M38" s="22">
        <v>314.77099999999996</v>
      </c>
      <c r="N38" s="22">
        <v>314.21899999999999</v>
      </c>
      <c r="O38" s="22">
        <v>336.98399999999998</v>
      </c>
      <c r="P38" s="22">
        <v>395.26</v>
      </c>
      <c r="Q38" s="22">
        <v>407.625</v>
      </c>
      <c r="R38" s="22">
        <v>415.733</v>
      </c>
      <c r="S38" s="22">
        <v>437.72</v>
      </c>
      <c r="T38" s="22">
        <v>523</v>
      </c>
    </row>
    <row r="39" spans="1:20" ht="14.4" x14ac:dyDescent="0.3">
      <c r="A39" s="41" t="s">
        <v>203</v>
      </c>
      <c r="B39" s="20"/>
      <c r="C39" s="20"/>
      <c r="D39" s="20"/>
      <c r="E39" s="20"/>
      <c r="F39" s="20"/>
      <c r="G39" s="20"/>
      <c r="H39" s="20"/>
      <c r="I39" s="20"/>
      <c r="J39" s="20"/>
      <c r="K39" s="20"/>
      <c r="L39" s="20"/>
      <c r="M39" s="20"/>
      <c r="N39" s="20"/>
      <c r="O39" s="20"/>
      <c r="P39" s="20"/>
      <c r="Q39" s="20"/>
      <c r="R39" s="20"/>
      <c r="S39" s="20"/>
      <c r="T39" s="20"/>
    </row>
    <row r="40" spans="1:20" ht="14.4" x14ac:dyDescent="0.3">
      <c r="A40" s="40" t="s">
        <v>204</v>
      </c>
      <c r="B40" s="22">
        <v>186.76900000000001</v>
      </c>
      <c r="C40" s="22">
        <v>201.01599999999999</v>
      </c>
      <c r="D40" s="22">
        <v>223.083</v>
      </c>
      <c r="E40" s="22">
        <v>241.905</v>
      </c>
      <c r="F40" s="22">
        <v>263.54599999999999</v>
      </c>
      <c r="G40" s="22">
        <v>276.12599999999998</v>
      </c>
      <c r="H40" s="22">
        <v>286.85000000000002</v>
      </c>
      <c r="I40" s="22">
        <v>291.14699999999999</v>
      </c>
      <c r="J40" s="22">
        <v>294.46699999999998</v>
      </c>
      <c r="K40" s="22">
        <v>293.94200000000001</v>
      </c>
      <c r="L40" s="22">
        <v>293.49799999999999</v>
      </c>
      <c r="M40" s="22">
        <v>294.517</v>
      </c>
      <c r="N40" s="22">
        <v>303.36399999999998</v>
      </c>
      <c r="O40" s="22">
        <v>309.221</v>
      </c>
      <c r="P40" s="22">
        <v>312.90699999999998</v>
      </c>
      <c r="Q40" s="22">
        <v>315.94799999999998</v>
      </c>
      <c r="R40" s="22">
        <v>322.74599999999998</v>
      </c>
      <c r="S40" s="22">
        <v>323.60500000000002</v>
      </c>
      <c r="T40" s="22">
        <v>333.34800000000001</v>
      </c>
    </row>
    <row r="41" spans="1:20" ht="14.4" x14ac:dyDescent="0.3">
      <c r="A41" s="40" t="s">
        <v>205</v>
      </c>
      <c r="B41" s="22">
        <v>17.542000000000002</v>
      </c>
      <c r="C41" s="22">
        <v>18.184000000000001</v>
      </c>
      <c r="D41" s="22">
        <v>19.478999999999999</v>
      </c>
      <c r="E41" s="22">
        <v>19.998000000000001</v>
      </c>
      <c r="F41" s="22">
        <v>20.696000000000002</v>
      </c>
      <c r="G41" s="22">
        <v>21.347000000000001</v>
      </c>
      <c r="H41" s="22">
        <v>20.902000000000001</v>
      </c>
      <c r="I41" s="22">
        <v>19.920000000000002</v>
      </c>
      <c r="J41" s="22">
        <v>18.736999999999998</v>
      </c>
      <c r="K41" s="22">
        <v>18.597999999999999</v>
      </c>
      <c r="L41" s="22">
        <v>17.731000000000002</v>
      </c>
      <c r="M41" s="22">
        <v>17.895</v>
      </c>
      <c r="N41" s="22">
        <v>17.579000000000001</v>
      </c>
      <c r="O41" s="22">
        <v>17.169</v>
      </c>
      <c r="P41" s="22">
        <v>17.637</v>
      </c>
      <c r="Q41" s="22">
        <v>17.661999999999999</v>
      </c>
      <c r="R41" s="22">
        <v>16.84</v>
      </c>
      <c r="S41" s="22">
        <v>16.71</v>
      </c>
      <c r="T41" s="22">
        <v>16.43</v>
      </c>
    </row>
    <row r="42" spans="1:20" ht="14.4" x14ac:dyDescent="0.3">
      <c r="A42" s="41" t="s">
        <v>206</v>
      </c>
      <c r="B42" s="20"/>
      <c r="C42" s="20"/>
      <c r="D42" s="20"/>
      <c r="E42" s="20"/>
      <c r="F42" s="20"/>
      <c r="G42" s="20"/>
      <c r="H42" s="20"/>
      <c r="I42" s="20"/>
      <c r="J42" s="20"/>
      <c r="K42" s="20"/>
      <c r="L42" s="20"/>
      <c r="M42" s="20"/>
      <c r="N42" s="20"/>
      <c r="O42" s="20"/>
      <c r="P42" s="20"/>
      <c r="Q42" s="20"/>
      <c r="R42" s="20"/>
      <c r="S42" s="20"/>
      <c r="T42" s="20"/>
    </row>
    <row r="43" spans="1:20" s="81" customFormat="1" ht="14.4" x14ac:dyDescent="0.3">
      <c r="A43" s="83" t="s">
        <v>207</v>
      </c>
      <c r="B43" s="80">
        <v>65.807000000000002</v>
      </c>
      <c r="C43" s="80">
        <v>67.402000000000001</v>
      </c>
      <c r="D43" s="80">
        <v>69.623000000000005</v>
      </c>
      <c r="E43" s="80">
        <v>71.376000000000005</v>
      </c>
      <c r="F43" s="80">
        <v>73.457999999999998</v>
      </c>
      <c r="G43" s="80">
        <v>75.311000000000007</v>
      </c>
      <c r="H43" s="80">
        <v>77.641999999999996</v>
      </c>
      <c r="I43" s="80">
        <v>79.875</v>
      </c>
      <c r="J43" s="80">
        <v>80.819999999999993</v>
      </c>
      <c r="K43" s="80">
        <v>82.518000000000001</v>
      </c>
      <c r="L43" s="80">
        <v>86.372</v>
      </c>
      <c r="M43" s="80">
        <v>87.918999999999997</v>
      </c>
      <c r="N43" s="80">
        <v>90.781000000000006</v>
      </c>
      <c r="O43" s="80">
        <v>93.251999999999995</v>
      </c>
      <c r="P43" s="80">
        <v>97.262</v>
      </c>
      <c r="Q43" s="80">
        <v>99.474000000000004</v>
      </c>
      <c r="R43" s="80">
        <v>102.31699999999999</v>
      </c>
      <c r="S43" s="80">
        <v>104.246</v>
      </c>
      <c r="T43" s="80">
        <v>105.699</v>
      </c>
    </row>
    <row r="44" spans="1:20" ht="14.4" x14ac:dyDescent="0.3">
      <c r="A44" s="41" t="s">
        <v>186</v>
      </c>
      <c r="B44" s="20"/>
      <c r="C44" s="20"/>
      <c r="D44" s="20"/>
      <c r="E44" s="20"/>
      <c r="F44" s="20"/>
      <c r="G44" s="20"/>
      <c r="H44" s="20"/>
      <c r="I44" s="20"/>
      <c r="J44" s="20"/>
      <c r="K44" s="20"/>
      <c r="L44" s="20"/>
      <c r="M44" s="20"/>
      <c r="N44" s="20"/>
      <c r="O44" s="20"/>
      <c r="P44" s="20"/>
      <c r="Q44" s="20"/>
      <c r="R44" s="20"/>
      <c r="S44" s="20"/>
      <c r="T44" s="20"/>
    </row>
    <row r="45" spans="1:20" s="81" customFormat="1" ht="14.4" x14ac:dyDescent="0.3">
      <c r="A45" s="54" t="s">
        <v>187</v>
      </c>
      <c r="B45" s="152">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80">
        <v>106.008</v>
      </c>
      <c r="S45" s="80">
        <v>104.83</v>
      </c>
      <c r="T45" s="80">
        <v>166.11600000000001</v>
      </c>
    </row>
    <row r="46" spans="1:20" ht="14.4" x14ac:dyDescent="0.3">
      <c r="A46" s="18" t="s">
        <v>208</v>
      </c>
      <c r="B46" s="2" t="s">
        <v>1</v>
      </c>
      <c r="C46" s="13" t="s">
        <v>2</v>
      </c>
      <c r="D46" s="13" t="s">
        <v>3</v>
      </c>
      <c r="E46" s="13" t="s">
        <v>4</v>
      </c>
      <c r="F46" s="13" t="s">
        <v>5</v>
      </c>
      <c r="G46" s="13" t="s">
        <v>6</v>
      </c>
      <c r="H46" s="13" t="s">
        <v>7</v>
      </c>
      <c r="I46" s="13" t="s">
        <v>8</v>
      </c>
      <c r="J46" s="13" t="s">
        <v>9</v>
      </c>
      <c r="K46" s="13" t="s">
        <v>13</v>
      </c>
      <c r="L46" s="13" t="s">
        <v>14</v>
      </c>
      <c r="M46" s="13" t="s">
        <v>15</v>
      </c>
      <c r="N46" s="13" t="s">
        <v>16</v>
      </c>
      <c r="O46" s="13" t="s">
        <v>17</v>
      </c>
      <c r="P46" s="13" t="s">
        <v>22</v>
      </c>
      <c r="Q46" s="13" t="s">
        <v>23</v>
      </c>
      <c r="R46" s="13" t="s">
        <v>24</v>
      </c>
      <c r="S46" s="13" t="s">
        <v>27</v>
      </c>
      <c r="T46" s="13" t="s">
        <v>28</v>
      </c>
    </row>
    <row r="47" spans="1:20" ht="14.4" x14ac:dyDescent="0.3">
      <c r="A47" s="40" t="s">
        <v>209</v>
      </c>
      <c r="B47" s="124">
        <v>0</v>
      </c>
      <c r="C47" s="124">
        <v>0</v>
      </c>
      <c r="D47" s="124">
        <v>0</v>
      </c>
      <c r="E47" s="124">
        <v>0</v>
      </c>
      <c r="F47" s="124">
        <v>0</v>
      </c>
      <c r="G47" s="124">
        <v>0</v>
      </c>
      <c r="H47" s="124">
        <v>0</v>
      </c>
      <c r="I47" s="124">
        <v>0</v>
      </c>
      <c r="J47" s="124" t="s">
        <v>0</v>
      </c>
      <c r="K47" s="124" t="s">
        <v>0</v>
      </c>
      <c r="L47" s="124" t="s">
        <v>0</v>
      </c>
      <c r="M47" s="124" t="s">
        <v>0</v>
      </c>
      <c r="N47" s="22">
        <v>1134.5920000000001</v>
      </c>
      <c r="O47" s="22">
        <v>1125.675</v>
      </c>
      <c r="P47" s="22">
        <v>1123.24</v>
      </c>
      <c r="Q47" s="22">
        <v>1113.8129999999999</v>
      </c>
      <c r="R47" s="22">
        <v>1133.845</v>
      </c>
      <c r="S47" s="22">
        <v>1110.769</v>
      </c>
      <c r="T47" s="22">
        <v>1092.5840000000001</v>
      </c>
    </row>
    <row r="48" spans="1:20" ht="14.4" x14ac:dyDescent="0.3">
      <c r="A48" s="40" t="s">
        <v>210</v>
      </c>
      <c r="B48" s="124">
        <v>0</v>
      </c>
      <c r="C48" s="124">
        <v>0</v>
      </c>
      <c r="D48" s="124">
        <v>0</v>
      </c>
      <c r="E48" s="124">
        <v>0</v>
      </c>
      <c r="F48" s="124">
        <v>0</v>
      </c>
      <c r="G48" s="124">
        <v>0</v>
      </c>
      <c r="H48" s="124">
        <v>0</v>
      </c>
      <c r="I48" s="124">
        <v>0</v>
      </c>
      <c r="J48" s="124" t="s">
        <v>0</v>
      </c>
      <c r="K48" s="124" t="s">
        <v>0</v>
      </c>
      <c r="L48" s="124" t="s">
        <v>0</v>
      </c>
      <c r="M48" s="124" t="s">
        <v>0</v>
      </c>
      <c r="N48" s="22">
        <v>5352.4880000000003</v>
      </c>
      <c r="O48" s="22">
        <v>6058.8960000000006</v>
      </c>
      <c r="P48" s="22">
        <v>6165.6180000000004</v>
      </c>
      <c r="Q48" s="22">
        <v>6192.3429999999998</v>
      </c>
      <c r="R48" s="22">
        <v>5540.665</v>
      </c>
      <c r="S48" s="22">
        <v>5079.5209999999997</v>
      </c>
      <c r="T48" s="22">
        <v>5399.4539999999997</v>
      </c>
    </row>
    <row r="49" spans="1:20" ht="14.4" x14ac:dyDescent="0.3">
      <c r="A49" s="40" t="s">
        <v>708</v>
      </c>
      <c r="B49" s="124">
        <v>0</v>
      </c>
      <c r="C49" s="124">
        <v>0</v>
      </c>
      <c r="D49" s="124">
        <v>0</v>
      </c>
      <c r="E49" s="124">
        <v>0</v>
      </c>
      <c r="F49" s="124">
        <v>0</v>
      </c>
      <c r="G49" s="124">
        <v>0</v>
      </c>
      <c r="H49" s="124">
        <v>0</v>
      </c>
      <c r="I49" s="124">
        <v>0</v>
      </c>
      <c r="J49" s="124" t="s">
        <v>0</v>
      </c>
      <c r="K49" s="124" t="s">
        <v>0</v>
      </c>
      <c r="L49" s="124" t="s">
        <v>0</v>
      </c>
      <c r="M49" s="124" t="s">
        <v>0</v>
      </c>
      <c r="N49" s="22">
        <v>2.7679999999999998</v>
      </c>
      <c r="O49" s="22">
        <v>3.286</v>
      </c>
      <c r="P49" s="22">
        <v>4.2770000000000001</v>
      </c>
      <c r="Q49" s="22">
        <v>7.3129999999999997</v>
      </c>
      <c r="R49" s="22">
        <v>6.0549999999999997</v>
      </c>
      <c r="S49" s="22">
        <v>4.7709999999999999</v>
      </c>
      <c r="T49" s="22">
        <v>5.9249999999999998</v>
      </c>
    </row>
    <row r="50" spans="1:20" ht="15" customHeight="1" x14ac:dyDescent="0.3"/>
    <row r="51" spans="1:20" ht="15" customHeight="1" x14ac:dyDescent="0.3"/>
    <row r="52" spans="1:20" ht="15" customHeight="1" x14ac:dyDescent="0.3"/>
    <row r="53" spans="1:20" ht="15" customHeight="1" x14ac:dyDescent="0.3"/>
    <row r="54" spans="1:20" ht="15" customHeight="1" x14ac:dyDescent="0.3"/>
    <row r="55" spans="1:20" ht="15" customHeight="1" x14ac:dyDescent="0.3"/>
    <row r="56" spans="1:20" ht="15" customHeight="1" x14ac:dyDescent="0.3"/>
    <row r="57" spans="1:20" ht="15" customHeight="1" x14ac:dyDescent="0.3"/>
    <row r="58" spans="1:20" ht="15" customHeight="1" x14ac:dyDescent="0.3"/>
    <row r="59" spans="1:20" ht="15" customHeight="1" x14ac:dyDescent="0.3"/>
    <row r="60" spans="1:20" ht="15" customHeight="1" x14ac:dyDescent="0.3"/>
    <row r="61" spans="1:20" ht="15" customHeight="1" x14ac:dyDescent="0.3"/>
    <row r="62" spans="1:20" ht="15" customHeight="1" x14ac:dyDescent="0.3"/>
    <row r="63" spans="1:20" ht="15" customHeight="1" x14ac:dyDescent="0.3"/>
    <row r="64" spans="1:20"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pageMargins left="0.511811024" right="0.511811024" top="0.78740157499999996" bottom="0.78740157499999996" header="0.31496062000000002" footer="0.31496062000000002"/>
  <pageSetup paperSize="9" scale="48" orientation="portrait" r:id="rId1"/>
  <colBreaks count="1" manualBreakCount="1">
    <brk id="2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0DE5-24A8-4EC5-8666-E03643E5B53F}">
  <sheetPr>
    <tabColor theme="4" tint="0.79998168889431442"/>
  </sheetPr>
  <dimension ref="A1:AB124"/>
  <sheetViews>
    <sheetView showGridLines="0" zoomScale="70" zoomScaleNormal="85" workbookViewId="0">
      <pane xSplit="5" ySplit="4" topLeftCell="N5" activePane="bottomRight" state="frozen"/>
      <selection activeCell="A127" sqref="A127"/>
      <selection pane="topRight" activeCell="A127" sqref="A127"/>
      <selection pane="bottomLeft" activeCell="A127" sqref="A127"/>
      <selection pane="bottomRight"/>
    </sheetView>
  </sheetViews>
  <sheetFormatPr defaultColWidth="0" defaultRowHeight="15" customHeight="1" zeroHeight="1" outlineLevelRow="2" outlineLevelCol="1" x14ac:dyDescent="0.3"/>
  <cols>
    <col min="1" max="1" width="38.6640625" customWidth="1"/>
    <col min="2" max="5" width="9.33203125" customWidth="1" outlineLevel="1"/>
    <col min="6" max="6" width="9.33203125" customWidth="1"/>
    <col min="7" max="10" width="9.33203125" customWidth="1" outlineLevel="1"/>
    <col min="11" max="11" width="9.33203125" customWidth="1"/>
    <col min="12" max="15" width="9.33203125" customWidth="1" outlineLevel="1"/>
    <col min="16" max="16" width="9.33203125" customWidth="1"/>
    <col min="17" max="20" width="9.33203125" customWidth="1" outlineLevel="1"/>
    <col min="21" max="21" width="9.33203125" customWidth="1"/>
    <col min="22" max="24" width="9.33203125" customWidth="1" outlineLevel="1"/>
    <col min="25" max="26" width="9.33203125" customWidth="1"/>
    <col min="27" max="28" width="13.44140625" hidden="1" customWidth="1"/>
    <col min="29" max="16384" width="9.33203125" hidden="1"/>
  </cols>
  <sheetData>
    <row r="1" spans="1:26" ht="14.4" x14ac:dyDescent="0.3"/>
    <row r="2" spans="1:26" ht="14.4" x14ac:dyDescent="0.3"/>
    <row r="3" spans="1:26" ht="14.4" x14ac:dyDescent="0.3">
      <c r="V3" s="138"/>
      <c r="W3" s="131"/>
      <c r="X3" s="138"/>
      <c r="Y3" s="131"/>
    </row>
    <row r="4" spans="1:26" ht="14.4" x14ac:dyDescent="0.3">
      <c r="A4" s="42" t="s">
        <v>211</v>
      </c>
      <c r="B4" s="30" t="s">
        <v>163</v>
      </c>
      <c r="C4" s="30" t="s">
        <v>164</v>
      </c>
      <c r="D4" s="30" t="s">
        <v>165</v>
      </c>
      <c r="E4" s="30" t="s">
        <v>166</v>
      </c>
      <c r="F4" s="30">
        <v>2021</v>
      </c>
      <c r="G4" s="30" t="s">
        <v>167</v>
      </c>
      <c r="H4" s="30" t="s">
        <v>168</v>
      </c>
      <c r="I4" s="30" t="s">
        <v>169</v>
      </c>
      <c r="J4" s="30" t="s">
        <v>170</v>
      </c>
      <c r="K4" s="30">
        <v>2022</v>
      </c>
      <c r="L4" s="30" t="s">
        <v>116</v>
      </c>
      <c r="M4" s="30" t="s">
        <v>117</v>
      </c>
      <c r="N4" s="30" t="s">
        <v>118</v>
      </c>
      <c r="O4" s="30" t="s">
        <v>119</v>
      </c>
      <c r="P4" s="30">
        <v>2023</v>
      </c>
      <c r="Q4" s="30" t="s">
        <v>120</v>
      </c>
      <c r="R4" s="30" t="s">
        <v>121</v>
      </c>
      <c r="S4" s="30" t="s">
        <v>122</v>
      </c>
      <c r="T4" s="30" t="s">
        <v>123</v>
      </c>
      <c r="U4" s="30">
        <v>2024</v>
      </c>
      <c r="V4" s="104" t="s">
        <v>124</v>
      </c>
      <c r="W4" s="104" t="s">
        <v>125</v>
      </c>
      <c r="X4" s="104" t="s">
        <v>127</v>
      </c>
      <c r="Y4" s="104" t="s">
        <v>29</v>
      </c>
    </row>
    <row r="5" spans="1:26" ht="14.4" x14ac:dyDescent="0.3">
      <c r="A5" s="36" t="s">
        <v>212</v>
      </c>
      <c r="B5" s="48">
        <v>0.49464181232413712</v>
      </c>
      <c r="C5" s="48">
        <v>0.45666604734719829</v>
      </c>
      <c r="D5" s="48">
        <v>0.52189406702436325</v>
      </c>
      <c r="E5" s="48">
        <v>0.55784335723044953</v>
      </c>
      <c r="F5" s="48">
        <v>0.50893082007547563</v>
      </c>
      <c r="G5" s="48">
        <v>0.6007741995616257</v>
      </c>
      <c r="H5" s="48">
        <v>0.59949573293369673</v>
      </c>
      <c r="I5" s="48">
        <v>0.57472192701883984</v>
      </c>
      <c r="J5" s="48">
        <v>0.51934933338378342</v>
      </c>
      <c r="K5" s="48">
        <v>0.57107904053489711</v>
      </c>
      <c r="L5" s="48">
        <v>0.53754442627296761</v>
      </c>
      <c r="M5" s="48">
        <v>0.47140046053780926</v>
      </c>
      <c r="N5" s="98">
        <v>0.4701815312323514</v>
      </c>
      <c r="O5" s="98">
        <v>0.4983956825881154</v>
      </c>
      <c r="P5" s="98">
        <v>0.4937041186095969</v>
      </c>
      <c r="Q5" s="98">
        <v>0.51098588421672753</v>
      </c>
      <c r="R5" s="98">
        <v>0.52486513527266898</v>
      </c>
      <c r="S5" s="98">
        <v>0.50781288208125641</v>
      </c>
      <c r="T5" s="98">
        <v>0.51121365344228198</v>
      </c>
      <c r="U5" s="98">
        <v>0.51369405663581702</v>
      </c>
      <c r="V5" s="98">
        <v>0.53613470295231525</v>
      </c>
      <c r="W5" s="98">
        <v>0.5042596361486863</v>
      </c>
      <c r="X5" s="98">
        <v>0.51555500181173097</v>
      </c>
      <c r="Y5" s="98">
        <v>0.518463824819974</v>
      </c>
    </row>
    <row r="6" spans="1:26" ht="14.4" x14ac:dyDescent="0.3">
      <c r="A6" s="36" t="s">
        <v>213</v>
      </c>
      <c r="B6" s="48">
        <v>0.25445068796653303</v>
      </c>
      <c r="C6" s="48">
        <v>0.24900418856908088</v>
      </c>
      <c r="D6" s="48">
        <v>0.24339885419793658</v>
      </c>
      <c r="E6" s="48">
        <v>0.24343937760498385</v>
      </c>
      <c r="F6" s="48">
        <v>0.24740121304677631</v>
      </c>
      <c r="G6" s="48">
        <v>0.23938529943581074</v>
      </c>
      <c r="H6" s="48">
        <v>0.23946221533171425</v>
      </c>
      <c r="I6" s="48">
        <v>0.23681856928643102</v>
      </c>
      <c r="J6" s="48">
        <v>0.22524764531793459</v>
      </c>
      <c r="K6" s="48">
        <v>0.23480908352817725</v>
      </c>
      <c r="L6" s="48">
        <v>0.2231189534266099</v>
      </c>
      <c r="M6" s="48">
        <v>0.22024466474721272</v>
      </c>
      <c r="N6" s="98">
        <v>0.21962661990010193</v>
      </c>
      <c r="O6" s="98">
        <v>0.22705181286990586</v>
      </c>
      <c r="P6" s="98">
        <v>0.2225315900271008</v>
      </c>
      <c r="Q6" s="98">
        <v>0.22962466449344424</v>
      </c>
      <c r="R6" s="98">
        <v>0.23101089589756227</v>
      </c>
      <c r="S6" s="98">
        <v>0.23141900453202527</v>
      </c>
      <c r="T6" s="98">
        <v>0.23684804762183201</v>
      </c>
      <c r="U6" s="98">
        <v>0.23225408015183899</v>
      </c>
      <c r="V6" s="98">
        <v>0.243755333584488</v>
      </c>
      <c r="W6" s="98">
        <v>0.24515741593033766</v>
      </c>
      <c r="X6" s="98">
        <v>0.2421060637330279</v>
      </c>
      <c r="Y6" s="98">
        <v>0.24296488721077653</v>
      </c>
    </row>
    <row r="7" spans="1:26" ht="14.4" x14ac:dyDescent="0.3">
      <c r="A7" s="36" t="s">
        <v>214</v>
      </c>
      <c r="B7" s="48">
        <v>0.12782845790585756</v>
      </c>
      <c r="C7" s="48">
        <v>0.12200659797040352</v>
      </c>
      <c r="D7" s="48">
        <v>0.12496144477852138</v>
      </c>
      <c r="E7" s="48">
        <v>0.11803638321723216</v>
      </c>
      <c r="F7" s="48">
        <v>0.12309494764165217</v>
      </c>
      <c r="G7" s="48">
        <v>0.11821662406862478</v>
      </c>
      <c r="H7" s="48">
        <v>0.12003085644774442</v>
      </c>
      <c r="I7" s="48">
        <v>0.11785903886473643</v>
      </c>
      <c r="J7" s="48">
        <v>0.10843679072622139</v>
      </c>
      <c r="K7" s="48">
        <v>0.11583811665590876</v>
      </c>
      <c r="L7" s="48">
        <v>0.11079457857249356</v>
      </c>
      <c r="M7" s="48">
        <v>0.10902765369600749</v>
      </c>
      <c r="N7" s="98">
        <v>0.10486339345343076</v>
      </c>
      <c r="O7" s="98">
        <v>0.1063315072594529</v>
      </c>
      <c r="P7" s="98">
        <v>0.10766606265878138</v>
      </c>
      <c r="Q7" s="98">
        <v>0.10568213706416353</v>
      </c>
      <c r="R7" s="98">
        <v>0.10890774291485592</v>
      </c>
      <c r="S7" s="98">
        <v>0.10443384648697952</v>
      </c>
      <c r="T7" s="98">
        <v>0.106747191529069</v>
      </c>
      <c r="U7" s="98">
        <v>0.106439838789712</v>
      </c>
      <c r="V7" s="98">
        <v>0.10560956371920777</v>
      </c>
      <c r="W7" s="98">
        <v>0.10148077380134872</v>
      </c>
      <c r="X7" s="98">
        <v>9.8614919855676331E-2</v>
      </c>
      <c r="Y7" s="98">
        <v>0.10183773479886861</v>
      </c>
    </row>
    <row r="8" spans="1:26" ht="14.4" x14ac:dyDescent="0.3">
      <c r="A8" s="36" t="s">
        <v>215</v>
      </c>
      <c r="B8" s="48">
        <v>1.2556699628009906E-2</v>
      </c>
      <c r="C8" s="48">
        <v>1.1573989065917946E-2</v>
      </c>
      <c r="D8" s="48">
        <v>1.4444995361535415E-2</v>
      </c>
      <c r="E8" s="48">
        <v>1.9531209215950831E-2</v>
      </c>
      <c r="F8" s="48">
        <v>1.4633447975192369E-2</v>
      </c>
      <c r="G8" s="48">
        <v>1.5465640814686302E-2</v>
      </c>
      <c r="H8" s="48">
        <v>1.3783645967256021E-2</v>
      </c>
      <c r="I8" s="48">
        <v>1.1943792295377219E-2</v>
      </c>
      <c r="J8" s="48">
        <v>1.3299009888462532E-2</v>
      </c>
      <c r="K8" s="48">
        <v>1.3548500993207596E-2</v>
      </c>
      <c r="L8" s="48">
        <v>1.352198294368002E-2</v>
      </c>
      <c r="M8" s="48">
        <v>1.5029066756032005E-2</v>
      </c>
      <c r="N8" s="98">
        <v>1.3581929440267152E-2</v>
      </c>
      <c r="O8" s="98">
        <v>1.3086241126781287E-2</v>
      </c>
      <c r="P8" s="98">
        <v>1.3704937577668325E-2</v>
      </c>
      <c r="Q8" s="98">
        <v>1.4518277784324202E-2</v>
      </c>
      <c r="R8" s="98">
        <v>1.255246611742695E-2</v>
      </c>
      <c r="S8" s="98">
        <v>1.3306699736761901E-2</v>
      </c>
      <c r="T8" s="98">
        <v>1.05948717026922E-2</v>
      </c>
      <c r="U8" s="98">
        <v>1.2728160454291501E-2</v>
      </c>
      <c r="V8" s="98">
        <v>1.51819717881906E-2</v>
      </c>
      <c r="W8" s="98">
        <v>1.1245059635443404E-2</v>
      </c>
      <c r="X8" s="98">
        <v>1.2341738499952052E-2</v>
      </c>
      <c r="Y8" s="98">
        <v>1.2897203150894442E-2</v>
      </c>
    </row>
    <row r="9" spans="1:26" ht="14.4" x14ac:dyDescent="0.3">
      <c r="A9" s="36" t="s">
        <v>216</v>
      </c>
      <c r="B9" s="48">
        <v>2.8131422003271695E-2</v>
      </c>
      <c r="C9" s="48">
        <v>2.7481594411055292E-2</v>
      </c>
      <c r="D9" s="48">
        <v>2.7469631844752321E-2</v>
      </c>
      <c r="E9" s="48">
        <v>2.5391671512368482E-2</v>
      </c>
      <c r="F9" s="48">
        <v>2.7082467847297956E-2</v>
      </c>
      <c r="G9" s="48">
        <v>2.4272230393499017E-2</v>
      </c>
      <c r="H9" s="48">
        <v>2.286804507642487E-2</v>
      </c>
      <c r="I9" s="48">
        <v>2.5043200065914262E-2</v>
      </c>
      <c r="J9" s="48">
        <v>2.5704687516808555E-2</v>
      </c>
      <c r="K9" s="48">
        <v>2.4536872113820867E-2</v>
      </c>
      <c r="L9" s="48">
        <v>2.6215519911430639E-2</v>
      </c>
      <c r="M9" s="48">
        <v>3.5681665927234943E-2</v>
      </c>
      <c r="N9" s="98">
        <v>3.2227943445511775E-2</v>
      </c>
      <c r="O9" s="98">
        <v>3.2922292851892389E-2</v>
      </c>
      <c r="P9" s="98">
        <v>3.1837476985380149E-2</v>
      </c>
      <c r="Q9" s="98">
        <v>2.8476471106381109E-2</v>
      </c>
      <c r="R9" s="98">
        <v>2.8049643083138703E-2</v>
      </c>
      <c r="S9" s="98">
        <v>2.8503174247767667E-2</v>
      </c>
      <c r="T9" s="98">
        <v>2.8663406204988699E-2</v>
      </c>
      <c r="U9" s="98">
        <v>2.84237798944393E-2</v>
      </c>
      <c r="V9" s="98">
        <v>2.6225855912610275E-2</v>
      </c>
      <c r="W9" s="98">
        <v>2.8705374013673388E-2</v>
      </c>
      <c r="X9" s="98">
        <v>2.7578120556163356E-2</v>
      </c>
      <c r="Y9" s="98">
        <v>2.7515302317358839E-2</v>
      </c>
    </row>
    <row r="10" spans="1:26" ht="14.4" x14ac:dyDescent="0.3">
      <c r="A10" s="37" t="s">
        <v>217</v>
      </c>
      <c r="B10" s="101">
        <v>0.91760907982780937</v>
      </c>
      <c r="C10" s="101">
        <v>0.86673241736365614</v>
      </c>
      <c r="D10" s="101">
        <v>0.932168993207109</v>
      </c>
      <c r="E10" s="101">
        <v>0.96424199878098493</v>
      </c>
      <c r="F10" s="101">
        <v>0.92114289658639426</v>
      </c>
      <c r="G10" s="101">
        <v>0.99811399427424663</v>
      </c>
      <c r="H10" s="101">
        <v>0.99564049575683611</v>
      </c>
      <c r="I10" s="101">
        <v>0.96638652753129872</v>
      </c>
      <c r="J10" s="101">
        <v>0.8920374668332105</v>
      </c>
      <c r="K10" s="101">
        <v>0.95981161382601154</v>
      </c>
      <c r="L10" s="101">
        <v>0.91119546112718197</v>
      </c>
      <c r="M10" s="101">
        <v>0.85138351166429649</v>
      </c>
      <c r="N10" s="102">
        <v>0.84013688596620284</v>
      </c>
      <c r="O10" s="102">
        <v>0.87778753669614784</v>
      </c>
      <c r="P10" s="102">
        <v>0.86944418585852745</v>
      </c>
      <c r="Q10" s="102">
        <v>0.88928743466504068</v>
      </c>
      <c r="R10" s="102">
        <v>0.90538588328565262</v>
      </c>
      <c r="S10" s="102">
        <v>0.88548639198287071</v>
      </c>
      <c r="T10" s="102">
        <v>0.89406717050086293</v>
      </c>
      <c r="U10" s="102">
        <v>0.89353991592609749</v>
      </c>
      <c r="V10" s="102">
        <v>0.92690742795681191</v>
      </c>
      <c r="W10" s="102">
        <v>0.89084825952948943</v>
      </c>
      <c r="X10" s="102">
        <v>0.8961958444565512</v>
      </c>
      <c r="Y10" s="102">
        <v>0.90367895229787265</v>
      </c>
      <c r="Z10" s="138"/>
    </row>
    <row r="11" spans="1:26" ht="14.4" x14ac:dyDescent="0.3">
      <c r="A11" s="37" t="s">
        <v>218</v>
      </c>
      <c r="B11" s="101">
        <v>0.90483896189599755</v>
      </c>
      <c r="C11" s="101">
        <v>0.85078608909868059</v>
      </c>
      <c r="D11" s="101">
        <v>0.91222166734854349</v>
      </c>
      <c r="E11" s="101">
        <v>0.93625550242429922</v>
      </c>
      <c r="F11" s="101">
        <v>0.90186404668282882</v>
      </c>
      <c r="G11" s="101">
        <v>0.96241307922583563</v>
      </c>
      <c r="H11" s="101">
        <v>0.95335248935032879</v>
      </c>
      <c r="I11" s="101">
        <v>0.92151366188284523</v>
      </c>
      <c r="J11" s="101">
        <v>0.84917831591298298</v>
      </c>
      <c r="K11" s="101">
        <v>0.9179949628264501</v>
      </c>
      <c r="L11" s="101">
        <v>0.87188807121479028</v>
      </c>
      <c r="M11" s="101">
        <v>0.81549753194765096</v>
      </c>
      <c r="N11" s="102">
        <v>0.80386360294309323</v>
      </c>
      <c r="O11" s="102">
        <v>0.84336696905707176</v>
      </c>
      <c r="P11" s="102">
        <v>0.83302475177688728</v>
      </c>
      <c r="Q11" s="102">
        <v>0.85837784956278007</v>
      </c>
      <c r="R11" s="102">
        <v>0.87272549549628031</v>
      </c>
      <c r="S11" s="102">
        <v>0.85416320706613325</v>
      </c>
      <c r="T11" s="102">
        <v>0.86513368243406408</v>
      </c>
      <c r="U11" s="102">
        <v>0.86264626840899772</v>
      </c>
      <c r="V11" s="102">
        <v>0.8943949334941701</v>
      </c>
      <c r="W11" s="102">
        <v>0.85687579301290839</v>
      </c>
      <c r="X11" s="102">
        <v>0.85312718148638234</v>
      </c>
      <c r="Y11" s="102">
        <v>0.86701165448898998</v>
      </c>
    </row>
    <row r="12" spans="1:26" ht="14.4" x14ac:dyDescent="0.3">
      <c r="A12" s="43" t="s">
        <v>219</v>
      </c>
      <c r="B12" s="27"/>
      <c r="C12" s="27"/>
      <c r="D12" s="27"/>
      <c r="E12" s="27"/>
      <c r="F12" s="27"/>
      <c r="G12" s="27"/>
      <c r="H12" s="27"/>
      <c r="I12" s="27"/>
      <c r="J12" s="27"/>
      <c r="K12" s="27"/>
      <c r="L12" s="27"/>
      <c r="M12" s="27"/>
      <c r="N12" s="27"/>
      <c r="O12" s="27"/>
      <c r="P12" s="27"/>
      <c r="Q12" s="27"/>
      <c r="R12" s="27"/>
      <c r="S12" s="27"/>
      <c r="T12" s="27"/>
      <c r="U12" s="27"/>
      <c r="V12" s="27"/>
      <c r="W12" s="27"/>
      <c r="X12" s="27"/>
      <c r="Y12" s="27"/>
    </row>
    <row r="13" spans="1:26" ht="14.4" x14ac:dyDescent="0.3">
      <c r="A13" s="36" t="s">
        <v>220</v>
      </c>
      <c r="B13" s="49">
        <v>0.48894716906104979</v>
      </c>
      <c r="C13" s="49">
        <v>0.42073980173077868</v>
      </c>
      <c r="D13" s="49">
        <v>0.54481570463526474</v>
      </c>
      <c r="E13" s="49">
        <v>0.59763464200852967</v>
      </c>
      <c r="F13" s="49">
        <v>0.51499307630585234</v>
      </c>
      <c r="G13" s="49">
        <v>0.62243190748683885</v>
      </c>
      <c r="H13" s="49">
        <v>0.63606916704703731</v>
      </c>
      <c r="I13" s="49">
        <v>0.62729504096412736</v>
      </c>
      <c r="J13" s="49">
        <v>0.56381364051638005</v>
      </c>
      <c r="K13" s="49">
        <v>0.61022655322989661</v>
      </c>
      <c r="L13" s="49">
        <v>0.57994908561256719</v>
      </c>
      <c r="M13" s="49">
        <v>0.50606859866602194</v>
      </c>
      <c r="N13" s="49">
        <v>0.50607744477309069</v>
      </c>
      <c r="O13" s="49">
        <v>0.5218842196061737</v>
      </c>
      <c r="P13" s="49">
        <v>0.52757228205538864</v>
      </c>
      <c r="Q13" s="49">
        <v>0.54403868198498029</v>
      </c>
      <c r="R13" s="49">
        <v>0.57292286471121345</v>
      </c>
      <c r="S13" s="49">
        <v>0.56014020019506694</v>
      </c>
      <c r="T13" s="49">
        <v>0.54969194154804246</v>
      </c>
      <c r="U13" s="49">
        <v>0.55672519072472715</v>
      </c>
      <c r="V13" s="49">
        <v>0.58391599261656857</v>
      </c>
      <c r="W13" s="49">
        <v>0.56666627726082119</v>
      </c>
      <c r="X13" s="49">
        <v>0.57900575971344415</v>
      </c>
      <c r="Y13" s="49">
        <v>0.57648657072714504</v>
      </c>
    </row>
    <row r="14" spans="1:26" ht="14.4" x14ac:dyDescent="0.3">
      <c r="A14" s="36" t="s">
        <v>221</v>
      </c>
      <c r="B14" s="49">
        <v>0.57730142775382187</v>
      </c>
      <c r="C14" s="49">
        <v>0.52127657092372359</v>
      </c>
      <c r="D14" s="49">
        <v>0.63276226631630528</v>
      </c>
      <c r="E14" s="49">
        <v>0.69574622695569732</v>
      </c>
      <c r="F14" s="49">
        <v>0.60881457866862576</v>
      </c>
      <c r="G14" s="49">
        <v>0.76357863283116045</v>
      </c>
      <c r="H14" s="49">
        <v>0.75218460356847561</v>
      </c>
      <c r="I14" s="49">
        <v>0.66811793201561787</v>
      </c>
      <c r="J14" s="49">
        <v>0.61849354621669317</v>
      </c>
      <c r="K14" s="49">
        <v>0.69601707932724077</v>
      </c>
      <c r="L14" s="49">
        <v>0.60682042370703848</v>
      </c>
      <c r="M14" s="49">
        <v>0.54425864134429947</v>
      </c>
      <c r="N14" s="49">
        <v>0.53526576058293962</v>
      </c>
      <c r="O14" s="49">
        <v>0.5519268428867341</v>
      </c>
      <c r="P14" s="49">
        <v>0.55892510510693427</v>
      </c>
      <c r="Q14" s="49">
        <v>0.59966936064526477</v>
      </c>
      <c r="R14" s="49">
        <v>0.6256541810018974</v>
      </c>
      <c r="S14" s="49">
        <v>0.59877730644883032</v>
      </c>
      <c r="T14" s="49">
        <v>0.59738360246698707</v>
      </c>
      <c r="U14" s="49">
        <v>0.60543725561196615</v>
      </c>
      <c r="V14" s="49">
        <v>0.63866175902834099</v>
      </c>
      <c r="W14" s="49">
        <v>0.62689438806402831</v>
      </c>
      <c r="X14" s="49">
        <v>0.58914983318541314</v>
      </c>
      <c r="Y14" s="49">
        <v>0.61794623599811616</v>
      </c>
    </row>
    <row r="15" spans="1:26" ht="14.4" x14ac:dyDescent="0.3">
      <c r="A15" s="36" t="s">
        <v>222</v>
      </c>
      <c r="B15" s="25">
        <v>0.51898885520405114</v>
      </c>
      <c r="C15" s="25">
        <v>0.45525751913831441</v>
      </c>
      <c r="D15" s="25">
        <v>0.57509896628210799</v>
      </c>
      <c r="E15" s="25">
        <v>0.63120857084807458</v>
      </c>
      <c r="F15" s="25">
        <v>0.54712759130793376</v>
      </c>
      <c r="G15" s="25">
        <v>0.67021762107553828</v>
      </c>
      <c r="H15" s="25">
        <v>0.6754016436513679</v>
      </c>
      <c r="I15" s="25">
        <v>0.64089507489371766</v>
      </c>
      <c r="J15" s="25">
        <v>0.58169586066733103</v>
      </c>
      <c r="K15" s="25">
        <v>0.63887579147471507</v>
      </c>
      <c r="L15" s="25">
        <v>0.58854295293050263</v>
      </c>
      <c r="M15" s="25">
        <v>0.51817277734157807</v>
      </c>
      <c r="N15" s="25">
        <v>0.51519575045034494</v>
      </c>
      <c r="O15" s="25">
        <v>0.5314205789599582</v>
      </c>
      <c r="P15" s="25">
        <v>0.53749787979518027</v>
      </c>
      <c r="Q15" s="25">
        <v>0.56187824584973189</v>
      </c>
      <c r="R15" s="25">
        <v>0.58984831009773553</v>
      </c>
      <c r="S15" s="25">
        <v>0.5725592410793503</v>
      </c>
      <c r="T15" s="25">
        <v>0.56469631755293748</v>
      </c>
      <c r="U15" s="25">
        <v>0.57228498108716286</v>
      </c>
      <c r="V15" s="25">
        <v>0.60061626347796027</v>
      </c>
      <c r="W15" s="25">
        <v>0.58492445465513365</v>
      </c>
      <c r="X15" s="25">
        <v>0.58206810205124093</v>
      </c>
      <c r="Y15" s="25">
        <v>0.58906287715181405</v>
      </c>
    </row>
    <row r="16" spans="1:26" ht="14.4" x14ac:dyDescent="0.3">
      <c r="A16" s="36" t="s">
        <v>223</v>
      </c>
      <c r="B16" s="49">
        <v>0.42665869677753565</v>
      </c>
      <c r="C16" s="49">
        <v>0.32235913658733406</v>
      </c>
      <c r="D16" s="49">
        <v>0.28088896928547991</v>
      </c>
      <c r="E16" s="49">
        <v>0.3298884179283913</v>
      </c>
      <c r="F16" s="49">
        <v>0.33860371447868676</v>
      </c>
      <c r="G16" s="49">
        <v>0.39370937199365164</v>
      </c>
      <c r="H16" s="49">
        <v>0.35059681688613359</v>
      </c>
      <c r="I16" s="49">
        <v>0.35401067374625078</v>
      </c>
      <c r="J16" s="49">
        <v>0.29261849457705685</v>
      </c>
      <c r="K16" s="49">
        <v>0.34602478592409402</v>
      </c>
      <c r="L16" s="49">
        <v>0.39328679763409452</v>
      </c>
      <c r="M16" s="49">
        <v>0.31423211579911764</v>
      </c>
      <c r="N16" s="49">
        <v>0.30674942130261351</v>
      </c>
      <c r="O16" s="49">
        <v>0.41530764503689666</v>
      </c>
      <c r="P16" s="49">
        <v>0.35698433456743323</v>
      </c>
      <c r="Q16" s="49">
        <v>0.36033577363874453</v>
      </c>
      <c r="R16" s="49">
        <v>0.29618468234807116</v>
      </c>
      <c r="S16" s="49">
        <v>0.28588533772895497</v>
      </c>
      <c r="T16" s="49">
        <v>0.37662276426510416</v>
      </c>
      <c r="U16" s="49">
        <v>0.32969949265609355</v>
      </c>
      <c r="V16" s="49">
        <v>0.35428405003823815</v>
      </c>
      <c r="W16" s="49">
        <v>0.25165119017864995</v>
      </c>
      <c r="X16" s="49">
        <v>0.3069798082397579</v>
      </c>
      <c r="Y16" s="49">
        <v>0.30354083371262192</v>
      </c>
    </row>
    <row r="17" spans="1:27" ht="14.4" x14ac:dyDescent="0.3">
      <c r="A17" s="36" t="s">
        <v>224</v>
      </c>
      <c r="B17" s="49">
        <v>0.44123207175323215</v>
      </c>
      <c r="C17" s="49">
        <v>0.76610484517447741</v>
      </c>
      <c r="D17" s="49">
        <v>0.46920232655227762</v>
      </c>
      <c r="E17" s="49">
        <v>0.31921506496268459</v>
      </c>
      <c r="F17" s="49">
        <v>0.49513692892095118</v>
      </c>
      <c r="G17" s="49">
        <v>0.36563400400761492</v>
      </c>
      <c r="H17" s="49">
        <v>0.37406376801202118</v>
      </c>
      <c r="I17" s="49">
        <v>0.35676833029919436</v>
      </c>
      <c r="J17" s="49">
        <v>0.29319111632349076</v>
      </c>
      <c r="K17" s="49">
        <v>0.34610056271974265</v>
      </c>
      <c r="L17" s="49">
        <v>0.31449203067952136</v>
      </c>
      <c r="M17" s="49">
        <v>0.31215756493773261</v>
      </c>
      <c r="N17" s="49">
        <v>0.33547345668074896</v>
      </c>
      <c r="O17" s="49">
        <v>0.33669332347751796</v>
      </c>
      <c r="P17" s="49">
        <v>0.32513499123456968</v>
      </c>
      <c r="Q17" s="49">
        <v>0.34409629500496663</v>
      </c>
      <c r="R17" s="49">
        <v>0.36594583854418844</v>
      </c>
      <c r="S17" s="49">
        <v>0.37665306869581799</v>
      </c>
      <c r="T17" s="49">
        <v>0.33671383158925816</v>
      </c>
      <c r="U17" s="49">
        <v>0.35577421869770626</v>
      </c>
      <c r="V17" s="49">
        <v>0.39072063438563881</v>
      </c>
      <c r="W17" s="49">
        <v>0.32205504294277465</v>
      </c>
      <c r="X17" s="49">
        <v>0.3950189999844485</v>
      </c>
      <c r="Y17" s="49">
        <v>0.36962168479229179</v>
      </c>
    </row>
    <row r="18" spans="1:27" ht="14.4" x14ac:dyDescent="0.3">
      <c r="A18" s="36" t="s">
        <v>225</v>
      </c>
      <c r="B18" s="49">
        <v>0.34811873403267246</v>
      </c>
      <c r="C18" s="49">
        <v>0.40295154328592786</v>
      </c>
      <c r="D18" s="49">
        <v>0.45227444344246232</v>
      </c>
      <c r="E18" s="49">
        <v>0.40869534388095652</v>
      </c>
      <c r="F18" s="49">
        <v>0.40333569835277783</v>
      </c>
      <c r="G18" s="49">
        <v>0.44234136955464398</v>
      </c>
      <c r="H18" s="49">
        <v>0.40591581732758442</v>
      </c>
      <c r="I18" s="49">
        <v>0.42347341844217329</v>
      </c>
      <c r="J18" s="49">
        <v>0.42876163271821638</v>
      </c>
      <c r="K18" s="49">
        <v>0.42488448673276175</v>
      </c>
      <c r="L18" s="49">
        <v>0.36765036327814399</v>
      </c>
      <c r="M18" s="49">
        <v>0.34315473505271427</v>
      </c>
      <c r="N18" s="49">
        <v>0.36339073080307754</v>
      </c>
      <c r="O18" s="49">
        <v>0.38963138650638363</v>
      </c>
      <c r="P18" s="49">
        <v>0.36605895475442729</v>
      </c>
      <c r="Q18" s="49">
        <v>0.3039365490761603</v>
      </c>
      <c r="R18" s="49">
        <v>0.35745766218198671</v>
      </c>
      <c r="S18" s="49">
        <v>0.33896030018362588</v>
      </c>
      <c r="T18" s="49">
        <v>0.34702008754490737</v>
      </c>
      <c r="U18" s="49">
        <v>0.33784555373093195</v>
      </c>
      <c r="V18" s="49">
        <v>0.30082550543829467</v>
      </c>
      <c r="W18" s="49">
        <v>0.32651397975957708</v>
      </c>
      <c r="X18" s="49">
        <v>0.32830291569355552</v>
      </c>
      <c r="Y18" s="49">
        <v>0.31896709478713275</v>
      </c>
    </row>
    <row r="19" spans="1:27" ht="14.4" x14ac:dyDescent="0.3">
      <c r="A19" s="43" t="s">
        <v>226</v>
      </c>
      <c r="B19" s="27"/>
      <c r="C19" s="27"/>
      <c r="D19" s="27"/>
      <c r="E19" s="27"/>
      <c r="F19" s="27"/>
      <c r="G19" s="27"/>
      <c r="H19" s="27"/>
      <c r="I19" s="27"/>
      <c r="J19" s="27"/>
      <c r="K19" s="27"/>
      <c r="L19" s="27"/>
      <c r="M19" s="27"/>
      <c r="N19" s="27"/>
      <c r="O19" s="27"/>
      <c r="P19" s="27"/>
      <c r="Q19" s="27"/>
      <c r="R19" s="27"/>
      <c r="S19" s="27"/>
      <c r="T19" s="27"/>
      <c r="U19" s="27"/>
      <c r="V19" s="27"/>
      <c r="W19" s="27"/>
      <c r="X19" s="27"/>
      <c r="Y19" s="27"/>
    </row>
    <row r="20" spans="1:27" ht="14.4" x14ac:dyDescent="0.3">
      <c r="A20" s="33" t="s">
        <v>227</v>
      </c>
      <c r="B20" s="24">
        <v>20.793516620000002</v>
      </c>
      <c r="C20" s="24">
        <v>20.900431480000002</v>
      </c>
      <c r="D20" s="24">
        <v>22.2844014</v>
      </c>
      <c r="E20" s="24">
        <v>22.536861509999998</v>
      </c>
      <c r="F20" s="24">
        <v>86.515211010000002</v>
      </c>
      <c r="G20" s="24">
        <v>21.324792490000007</v>
      </c>
      <c r="H20" s="24">
        <v>21.319103930000001</v>
      </c>
      <c r="I20" s="24">
        <v>21.436988110000001</v>
      </c>
      <c r="J20" s="24">
        <v>21.497119430000001</v>
      </c>
      <c r="K20" s="24">
        <v>85.578003960000004</v>
      </c>
      <c r="L20" s="24">
        <v>20.785949489999997</v>
      </c>
      <c r="M20" s="24">
        <v>20.645282679999998</v>
      </c>
      <c r="N20" s="95">
        <v>21.551748</v>
      </c>
      <c r="O20" s="95">
        <v>21.79366336</v>
      </c>
      <c r="P20" s="95">
        <v>84.776643530000001</v>
      </c>
      <c r="Q20" s="95">
        <v>23.20944356</v>
      </c>
      <c r="R20" s="95">
        <v>24.762567810000004</v>
      </c>
      <c r="S20" s="95">
        <v>26.468333609999998</v>
      </c>
      <c r="T20" s="95">
        <v>25.927799930000003</v>
      </c>
      <c r="U20" s="95">
        <v>100.73633992999997</v>
      </c>
      <c r="V20" s="152">
        <v>0</v>
      </c>
      <c r="W20" s="152">
        <v>0</v>
      </c>
      <c r="X20" s="152">
        <v>0</v>
      </c>
      <c r="Y20" s="152">
        <v>0</v>
      </c>
    </row>
    <row r="21" spans="1:27" ht="14.4" x14ac:dyDescent="0.3">
      <c r="A21" s="33" t="s">
        <v>228</v>
      </c>
      <c r="B21" s="24">
        <v>5.1289999999999996</v>
      </c>
      <c r="C21" s="24">
        <v>5.24</v>
      </c>
      <c r="D21" s="24">
        <v>5.23</v>
      </c>
      <c r="E21" s="24">
        <v>5.2438000000000002</v>
      </c>
      <c r="F21" s="24">
        <v>5.2438000000000002</v>
      </c>
      <c r="G21" s="24">
        <v>5.3357000000000001</v>
      </c>
      <c r="H21" s="24">
        <v>5.2789066774559448</v>
      </c>
      <c r="I21" s="24">
        <v>5.3358582816205251</v>
      </c>
      <c r="J21" s="24">
        <v>5.3330739419287854</v>
      </c>
      <c r="K21" s="24">
        <v>5.3330739419287854</v>
      </c>
      <c r="L21" s="24">
        <v>5.3652200019210108</v>
      </c>
      <c r="M21" s="24">
        <v>5.4215300859499997</v>
      </c>
      <c r="N21" s="95">
        <v>5.4463169999999996</v>
      </c>
      <c r="O21" s="95">
        <v>5.6342323661999991</v>
      </c>
      <c r="P21" s="95">
        <v>5.6342323661999991</v>
      </c>
      <c r="Q21" s="95">
        <v>5.6918230000000003</v>
      </c>
      <c r="R21" s="95">
        <v>5.6674902819400002</v>
      </c>
      <c r="S21" s="95">
        <v>5.7500678449400002</v>
      </c>
      <c r="T21" s="95">
        <v>5.8615694634199995</v>
      </c>
      <c r="U21" s="95">
        <v>5.8615694634199995</v>
      </c>
      <c r="V21" s="152">
        <v>0</v>
      </c>
      <c r="W21" s="152">
        <v>0</v>
      </c>
      <c r="X21" s="152">
        <v>0</v>
      </c>
      <c r="Y21" s="152">
        <v>0</v>
      </c>
    </row>
    <row r="22" spans="1:27" ht="14.4" x14ac:dyDescent="0.3">
      <c r="A22" s="42" t="s">
        <v>229</v>
      </c>
      <c r="B22" s="30" t="s">
        <v>163</v>
      </c>
      <c r="C22" s="30" t="s">
        <v>164</v>
      </c>
      <c r="D22" s="30" t="s">
        <v>165</v>
      </c>
      <c r="E22" s="30" t="s">
        <v>166</v>
      </c>
      <c r="F22" s="30">
        <v>2021</v>
      </c>
      <c r="G22" s="30" t="s">
        <v>167</v>
      </c>
      <c r="H22" s="30" t="s">
        <v>168</v>
      </c>
      <c r="I22" s="30" t="s">
        <v>169</v>
      </c>
      <c r="J22" s="30" t="s">
        <v>170</v>
      </c>
      <c r="K22" s="30">
        <v>2022</v>
      </c>
      <c r="L22" s="30" t="s">
        <v>116</v>
      </c>
      <c r="M22" s="30" t="s">
        <v>117</v>
      </c>
      <c r="N22" s="30" t="s">
        <v>118</v>
      </c>
      <c r="O22" s="30" t="s">
        <v>119</v>
      </c>
      <c r="P22" s="30">
        <v>2023</v>
      </c>
      <c r="Q22" s="30" t="s">
        <v>120</v>
      </c>
      <c r="R22" s="30" t="s">
        <v>121</v>
      </c>
      <c r="S22" s="30" t="s">
        <v>122</v>
      </c>
      <c r="T22" s="30" t="s">
        <v>123</v>
      </c>
      <c r="U22" s="30">
        <v>2024</v>
      </c>
      <c r="V22" s="104" t="s">
        <v>124</v>
      </c>
      <c r="W22" s="104" t="s">
        <v>125</v>
      </c>
      <c r="X22" s="104" t="s">
        <v>127</v>
      </c>
      <c r="Y22" s="104" t="s">
        <v>29</v>
      </c>
    </row>
    <row r="23" spans="1:27" ht="14.4" x14ac:dyDescent="0.3">
      <c r="A23" s="36" t="s">
        <v>230</v>
      </c>
      <c r="B23" s="50">
        <v>0.70834883086917877</v>
      </c>
      <c r="C23" s="50">
        <v>0.82527917212394442</v>
      </c>
      <c r="D23" s="50">
        <v>0.86709134312928515</v>
      </c>
      <c r="E23" s="50">
        <v>0.76612880689999607</v>
      </c>
      <c r="F23" s="50">
        <v>0.79260411181897272</v>
      </c>
      <c r="G23" s="50">
        <v>0.750633840315446</v>
      </c>
      <c r="H23" s="50">
        <v>0.80942514974920921</v>
      </c>
      <c r="I23" s="50">
        <v>0.88445015925635129</v>
      </c>
      <c r="J23" s="50">
        <v>0.79228099137143893</v>
      </c>
      <c r="K23" s="50">
        <v>0.81142583906223731</v>
      </c>
      <c r="L23" s="50">
        <v>0.76974892475589596</v>
      </c>
      <c r="M23" s="50">
        <v>0.82629640059670784</v>
      </c>
      <c r="N23" s="50">
        <v>0.80356218587761719</v>
      </c>
      <c r="O23" s="50">
        <v>0.75843838131289054</v>
      </c>
      <c r="P23" s="50">
        <v>0.7881363787353074</v>
      </c>
      <c r="Q23" s="50">
        <v>0.7138559297467465</v>
      </c>
      <c r="R23" s="50">
        <v>0.79418535046190775</v>
      </c>
      <c r="S23" s="50">
        <v>0.78078258914180731</v>
      </c>
      <c r="T23" s="50">
        <v>0.75174822239231542</v>
      </c>
      <c r="U23" s="50">
        <v>0.76109643729750009</v>
      </c>
      <c r="V23" s="50">
        <v>0.69788541242114444</v>
      </c>
      <c r="W23" s="50">
        <v>0.7729352697372488</v>
      </c>
      <c r="X23" s="50">
        <v>0.77304182805128951</v>
      </c>
      <c r="Y23" s="50">
        <v>0.74955628901225491</v>
      </c>
    </row>
    <row r="24" spans="1:27" ht="14.4" x14ac:dyDescent="0.3">
      <c r="A24" s="36" t="s">
        <v>213</v>
      </c>
      <c r="B24" s="50">
        <v>8.9001335541935123E-2</v>
      </c>
      <c r="C24" s="50">
        <v>8.6155911324811846E-2</v>
      </c>
      <c r="D24" s="50">
        <v>8.7503914651993933E-2</v>
      </c>
      <c r="E24" s="50">
        <v>6.4963694576973666E-2</v>
      </c>
      <c r="F24" s="50">
        <v>8.1009710418345315E-2</v>
      </c>
      <c r="G24" s="50">
        <v>8.0197037527015499E-2</v>
      </c>
      <c r="H24" s="50">
        <v>8.2677916307229482E-2</v>
      </c>
      <c r="I24" s="50">
        <v>9.3272067741206915E-2</v>
      </c>
      <c r="J24" s="50">
        <v>9.3409992701175282E-2</v>
      </c>
      <c r="K24" s="50">
        <v>8.7880010480212864E-2</v>
      </c>
      <c r="L24" s="50">
        <v>8.6385420189728099E-2</v>
      </c>
      <c r="M24" s="50">
        <v>8.4270831709765154E-2</v>
      </c>
      <c r="N24" s="50">
        <v>8.2589254201099194E-2</v>
      </c>
      <c r="O24" s="50">
        <v>9.6739991843240489E-2</v>
      </c>
      <c r="P24" s="50">
        <v>8.7996156595590944E-2</v>
      </c>
      <c r="Q24" s="50">
        <v>9.0349321435812133E-2</v>
      </c>
      <c r="R24" s="50">
        <v>9.3259879499972317E-2</v>
      </c>
      <c r="S24" s="50">
        <v>8.3746606372275711E-2</v>
      </c>
      <c r="T24" s="50">
        <v>6.856245776606075E-2</v>
      </c>
      <c r="U24" s="50">
        <v>8.3161231728678411E-2</v>
      </c>
      <c r="V24" s="50">
        <v>6.7314640772019887E-2</v>
      </c>
      <c r="W24" s="50">
        <v>7.2765046086567475E-2</v>
      </c>
      <c r="X24" s="50">
        <v>7.6801749377680084E-2</v>
      </c>
      <c r="Y24" s="50">
        <v>7.2496832079239598E-2</v>
      </c>
    </row>
    <row r="25" spans="1:27" ht="14.4" x14ac:dyDescent="0.3">
      <c r="A25" s="36" t="s">
        <v>215</v>
      </c>
      <c r="B25" s="50">
        <v>9.3637568706311708E-2</v>
      </c>
      <c r="C25" s="50">
        <v>9.0730006343756081E-2</v>
      </c>
      <c r="D25" s="50">
        <v>8.4419669643244807E-2</v>
      </c>
      <c r="E25" s="50">
        <v>7.8220656852117057E-2</v>
      </c>
      <c r="F25" s="50">
        <v>8.6158277828192145E-2</v>
      </c>
      <c r="G25" s="50">
        <v>8.8904410725560559E-2</v>
      </c>
      <c r="H25" s="50">
        <v>7.7221336821928693E-2</v>
      </c>
      <c r="I25" s="50">
        <v>7.6408762764449106E-2</v>
      </c>
      <c r="J25" s="50">
        <v>6.5899952036412524E-2</v>
      </c>
      <c r="K25" s="50">
        <v>7.6443370936181976E-2</v>
      </c>
      <c r="L25" s="50">
        <v>7.8503160949426928E-2</v>
      </c>
      <c r="M25" s="50">
        <v>7.717403239757295E-2</v>
      </c>
      <c r="N25" s="50">
        <v>7.4302065220779312E-2</v>
      </c>
      <c r="O25" s="50">
        <v>6.4486731847247139E-2</v>
      </c>
      <c r="P25" s="50">
        <v>7.2925393501171762E-2</v>
      </c>
      <c r="Q25" s="50">
        <v>6.1780324579435532E-2</v>
      </c>
      <c r="R25" s="50">
        <v>6.5967545643969852E-2</v>
      </c>
      <c r="S25" s="50">
        <v>6.1935632569108737E-2</v>
      </c>
      <c r="T25" s="50">
        <v>6.2295165105810672E-2</v>
      </c>
      <c r="U25" s="50">
        <v>6.2962556256406399E-2</v>
      </c>
      <c r="V25" s="50">
        <v>5.7303258766226002E-2</v>
      </c>
      <c r="W25" s="50">
        <v>7.0171476406250377E-2</v>
      </c>
      <c r="X25" s="50">
        <v>5.9389527161437396E-2</v>
      </c>
      <c r="Y25" s="50">
        <v>6.2330464188632931E-2</v>
      </c>
    </row>
    <row r="26" spans="1:27" ht="14.4" x14ac:dyDescent="0.3">
      <c r="A26" s="36" t="s">
        <v>216</v>
      </c>
      <c r="B26" s="50">
        <v>9.6067242413739578E-3</v>
      </c>
      <c r="C26" s="50">
        <v>9.5173680256234044E-3</v>
      </c>
      <c r="D26" s="50">
        <v>6.8855409586585838E-3</v>
      </c>
      <c r="E26" s="50">
        <v>1.2299980423280524E-2</v>
      </c>
      <c r="F26" s="50">
        <v>9.6718333529986211E-3</v>
      </c>
      <c r="G26" s="50">
        <v>1.0443403237034269E-2</v>
      </c>
      <c r="H26" s="50">
        <v>9.6619129514064692E-3</v>
      </c>
      <c r="I26" s="50">
        <v>5.7162216665086734E-3</v>
      </c>
      <c r="J26" s="50">
        <v>8.9426378514095364E-3</v>
      </c>
      <c r="K26" s="50">
        <v>8.6002287650973532E-3</v>
      </c>
      <c r="L26" s="50">
        <v>1.1184401783311355E-2</v>
      </c>
      <c r="M26" s="50">
        <v>9.1703422109994815E-3</v>
      </c>
      <c r="N26" s="50">
        <v>8.7360979776858385E-3</v>
      </c>
      <c r="O26" s="50">
        <v>1.1391839918804264E-2</v>
      </c>
      <c r="P26" s="50">
        <v>1.0146385279582431E-2</v>
      </c>
      <c r="Q26" s="50">
        <v>1.3728097241625657E-2</v>
      </c>
      <c r="R26" s="50">
        <v>9.1004563365095995E-3</v>
      </c>
      <c r="S26" s="50">
        <v>1.0212028013724365E-2</v>
      </c>
      <c r="T26" s="50">
        <v>1.1720802774296905E-2</v>
      </c>
      <c r="U26" s="50">
        <v>1.1144637024624522E-2</v>
      </c>
      <c r="V26" s="50">
        <v>1.381358777474356E-2</v>
      </c>
      <c r="W26" s="50">
        <v>9.8178591506122796E-3</v>
      </c>
      <c r="X26" s="50">
        <v>1.042285041979155E-2</v>
      </c>
      <c r="Y26" s="50">
        <v>1.1279270206097348E-2</v>
      </c>
    </row>
    <row r="27" spans="1:27" ht="14.4" x14ac:dyDescent="0.3">
      <c r="A27" s="37" t="s">
        <v>231</v>
      </c>
      <c r="B27" s="103">
        <v>0.90059445935879934</v>
      </c>
      <c r="C27" s="103">
        <v>1.0116824578181363</v>
      </c>
      <c r="D27" s="103">
        <v>1.0459004683831821</v>
      </c>
      <c r="E27" s="103">
        <v>0.92161313875236761</v>
      </c>
      <c r="F27" s="103">
        <v>0.96944393341850899</v>
      </c>
      <c r="G27" s="103">
        <v>0.93017869180505619</v>
      </c>
      <c r="H27" s="103">
        <v>0.97898631582977402</v>
      </c>
      <c r="I27" s="103">
        <v>1.0598472114285158</v>
      </c>
      <c r="J27" s="103">
        <v>0.96053357396043637</v>
      </c>
      <c r="K27" s="103">
        <v>0.98434944924373002</v>
      </c>
      <c r="L27" s="103">
        <v>0.94582190767836227</v>
      </c>
      <c r="M27" s="103">
        <v>0.99691160691504532</v>
      </c>
      <c r="N27" s="103">
        <v>0.96918960327718151</v>
      </c>
      <c r="O27" s="103">
        <v>0.93105694492218261</v>
      </c>
      <c r="P27" s="103">
        <v>0.95920431411165274</v>
      </c>
      <c r="Q27" s="103">
        <v>0.87971367300361991</v>
      </c>
      <c r="R27" s="103">
        <v>0.96251323194235949</v>
      </c>
      <c r="S27" s="103">
        <v>0.9366768560969162</v>
      </c>
      <c r="T27" s="103">
        <v>0.89432664803848372</v>
      </c>
      <c r="U27" s="103">
        <v>0.91836486230720948</v>
      </c>
      <c r="V27" s="103">
        <v>0.83631689973413392</v>
      </c>
      <c r="W27" s="103">
        <v>0.92568965138067894</v>
      </c>
      <c r="X27" s="103">
        <v>0.9196559550101987</v>
      </c>
      <c r="Y27" s="103">
        <v>0.89566285548622471</v>
      </c>
      <c r="Z27" s="144"/>
      <c r="AA27" s="138"/>
    </row>
    <row r="28" spans="1:27" ht="14.4" x14ac:dyDescent="0.3">
      <c r="A28" s="37" t="s">
        <v>232</v>
      </c>
      <c r="B28" s="103">
        <v>0.89593852562005305</v>
      </c>
      <c r="C28" s="103">
        <v>1.0051586618573298</v>
      </c>
      <c r="D28" s="103">
        <v>1.0373521873456901</v>
      </c>
      <c r="E28" s="103">
        <v>0.90930179839886405</v>
      </c>
      <c r="F28" s="103">
        <v>0.96109773976475299</v>
      </c>
      <c r="G28" s="103">
        <v>0.91187460065111292</v>
      </c>
      <c r="H28" s="103">
        <v>0.96065087272211003</v>
      </c>
      <c r="I28" s="103">
        <v>1.0379733060512899</v>
      </c>
      <c r="J28" s="103">
        <v>0.94297570095932104</v>
      </c>
      <c r="K28" s="103">
        <v>0.96533701992467302</v>
      </c>
      <c r="L28" s="103">
        <v>0.92720000000000002</v>
      </c>
      <c r="M28" s="103">
        <v>0.92180000000000006</v>
      </c>
      <c r="N28" s="103">
        <v>0.95050000000000001</v>
      </c>
      <c r="O28" s="103">
        <v>0.91510000000000002</v>
      </c>
      <c r="P28" s="103">
        <v>0.92830000000000001</v>
      </c>
      <c r="Q28" s="103">
        <v>0.86520424853945677</v>
      </c>
      <c r="R28" s="103">
        <v>0.92010000000000003</v>
      </c>
      <c r="S28" s="103">
        <v>0.92189999999999994</v>
      </c>
      <c r="T28" s="103">
        <v>0.86553363841789555</v>
      </c>
      <c r="U28" s="103">
        <v>0.89319999999999988</v>
      </c>
      <c r="V28" s="103">
        <v>0.82176598661299571</v>
      </c>
      <c r="W28" s="103">
        <v>0.90569409586115912</v>
      </c>
      <c r="X28" s="103">
        <v>0.89232106918859899</v>
      </c>
      <c r="Y28" s="103">
        <v>0.87488446551893007</v>
      </c>
    </row>
    <row r="29" spans="1:27" ht="14.4" x14ac:dyDescent="0.3">
      <c r="A29" s="42" t="s">
        <v>233</v>
      </c>
      <c r="B29" s="30" t="s">
        <v>163</v>
      </c>
      <c r="C29" s="30" t="s">
        <v>164</v>
      </c>
      <c r="D29" s="30" t="s">
        <v>165</v>
      </c>
      <c r="E29" s="30" t="s">
        <v>166</v>
      </c>
      <c r="F29" s="30">
        <v>2021</v>
      </c>
      <c r="G29" s="30" t="s">
        <v>167</v>
      </c>
      <c r="H29" s="30" t="s">
        <v>168</v>
      </c>
      <c r="I29" s="30" t="s">
        <v>169</v>
      </c>
      <c r="J29" s="30" t="s">
        <v>170</v>
      </c>
      <c r="K29" s="30">
        <v>2022</v>
      </c>
      <c r="L29" s="30" t="s">
        <v>116</v>
      </c>
      <c r="M29" s="30" t="s">
        <v>117</v>
      </c>
      <c r="N29" s="30" t="s">
        <v>118</v>
      </c>
      <c r="O29" s="30" t="s">
        <v>119</v>
      </c>
      <c r="P29" s="30">
        <v>2023</v>
      </c>
      <c r="Q29" s="30" t="s">
        <v>120</v>
      </c>
      <c r="R29" s="30" t="s">
        <v>121</v>
      </c>
      <c r="S29" s="30" t="s">
        <v>122</v>
      </c>
      <c r="T29" s="30" t="s">
        <v>123</v>
      </c>
      <c r="U29" s="30">
        <v>2024</v>
      </c>
      <c r="V29" s="104" t="s">
        <v>124</v>
      </c>
      <c r="W29" s="104" t="s">
        <v>125</v>
      </c>
      <c r="X29" s="104" t="s">
        <v>127</v>
      </c>
      <c r="Y29" s="104" t="s">
        <v>29</v>
      </c>
    </row>
    <row r="30" spans="1:27" ht="14.4" x14ac:dyDescent="0.3">
      <c r="A30" s="38" t="s">
        <v>195</v>
      </c>
      <c r="B30" s="27"/>
      <c r="C30" s="27"/>
      <c r="D30" s="27"/>
      <c r="E30" s="27"/>
      <c r="F30" s="51"/>
      <c r="G30" s="27"/>
      <c r="H30" s="27"/>
      <c r="I30" s="27"/>
      <c r="J30" s="27"/>
      <c r="K30" s="52"/>
      <c r="L30" s="27"/>
      <c r="M30" s="27"/>
      <c r="N30" s="27"/>
      <c r="O30" s="27"/>
      <c r="P30" s="27"/>
      <c r="Q30" s="27"/>
      <c r="R30" s="27"/>
      <c r="S30" s="27"/>
      <c r="T30" s="27"/>
      <c r="U30" s="27"/>
      <c r="V30" s="27"/>
      <c r="W30" s="27"/>
      <c r="X30" s="27"/>
      <c r="Y30" s="27"/>
    </row>
    <row r="31" spans="1:27" ht="14.4" x14ac:dyDescent="0.3">
      <c r="A31" s="36" t="s">
        <v>234</v>
      </c>
      <c r="B31" s="56">
        <v>137</v>
      </c>
      <c r="C31" s="73">
        <v>159</v>
      </c>
      <c r="D31" s="73">
        <v>210</v>
      </c>
      <c r="E31" s="74">
        <v>222</v>
      </c>
      <c r="F31" s="74">
        <v>728</v>
      </c>
      <c r="G31" s="74">
        <v>108</v>
      </c>
      <c r="H31" s="74">
        <v>134</v>
      </c>
      <c r="I31" s="74">
        <v>271</v>
      </c>
      <c r="J31" s="74">
        <v>149</v>
      </c>
      <c r="K31" s="74">
        <v>662</v>
      </c>
      <c r="L31" s="74">
        <v>134</v>
      </c>
      <c r="M31" s="74">
        <v>133</v>
      </c>
      <c r="N31" s="97">
        <v>177.71600000000001</v>
      </c>
      <c r="O31" s="97">
        <v>172.24</v>
      </c>
      <c r="P31" s="97">
        <v>616.95600000000002</v>
      </c>
      <c r="Q31" s="97">
        <v>149.803</v>
      </c>
      <c r="R31" s="97">
        <v>183.13200000000001</v>
      </c>
      <c r="S31" s="97">
        <v>176.125</v>
      </c>
      <c r="T31" s="97">
        <v>160.68199999999999</v>
      </c>
      <c r="U31" s="97">
        <v>669.74199999999996</v>
      </c>
      <c r="V31" s="97">
        <v>154.86199999999999</v>
      </c>
      <c r="W31" s="97">
        <v>163.01900000000001</v>
      </c>
      <c r="X31" s="97">
        <v>198.56899999999999</v>
      </c>
      <c r="Y31" s="97">
        <v>516.44999999999993</v>
      </c>
    </row>
    <row r="32" spans="1:27" ht="14.4" x14ac:dyDescent="0.3">
      <c r="A32" s="36" t="s">
        <v>235</v>
      </c>
      <c r="B32" s="57">
        <v>51.8</v>
      </c>
      <c r="C32" s="74">
        <v>56.2</v>
      </c>
      <c r="D32" s="74">
        <v>62.1</v>
      </c>
      <c r="E32" s="74">
        <v>67.3</v>
      </c>
      <c r="F32" s="74">
        <v>237.39999999999998</v>
      </c>
      <c r="G32" s="74">
        <v>63.1</v>
      </c>
      <c r="H32" s="74">
        <v>66.099999999999994</v>
      </c>
      <c r="I32" s="74">
        <v>69.099999999999994</v>
      </c>
      <c r="J32" s="74">
        <v>70.3</v>
      </c>
      <c r="K32" s="74">
        <v>268.59999999999997</v>
      </c>
      <c r="L32" s="74">
        <v>65.2</v>
      </c>
      <c r="M32" s="74">
        <v>69.7</v>
      </c>
      <c r="N32" s="74">
        <v>72.7</v>
      </c>
      <c r="O32" s="74">
        <v>77</v>
      </c>
      <c r="P32" s="74">
        <v>284.60000000000002</v>
      </c>
      <c r="Q32" s="97">
        <v>74.218999999999994</v>
      </c>
      <c r="R32" s="97">
        <v>78.913846000000007</v>
      </c>
      <c r="S32" s="97">
        <v>77.603814999999997</v>
      </c>
      <c r="T32" s="97">
        <v>82.492346000000012</v>
      </c>
      <c r="U32" s="97">
        <v>313.22900700000002</v>
      </c>
      <c r="V32" s="97">
        <v>79.018808000000007</v>
      </c>
      <c r="W32" s="97">
        <v>82.761347000000001</v>
      </c>
      <c r="X32" s="97">
        <v>82.261373999999989</v>
      </c>
      <c r="Y32" s="97">
        <v>244.041529</v>
      </c>
    </row>
    <row r="33" spans="1:25" ht="14.4" x14ac:dyDescent="0.3">
      <c r="A33" s="36" t="s">
        <v>713</v>
      </c>
      <c r="B33" s="58">
        <v>8096.9704259799992</v>
      </c>
      <c r="C33" s="58">
        <v>8966</v>
      </c>
      <c r="D33" s="58">
        <v>9791.9358931196584</v>
      </c>
      <c r="E33" s="58">
        <v>10685</v>
      </c>
      <c r="F33" s="58">
        <v>10685</v>
      </c>
      <c r="G33" s="58">
        <v>10901.760908239999</v>
      </c>
      <c r="H33" s="58">
        <v>11521.509438409785</v>
      </c>
      <c r="I33" s="58">
        <v>12406.990855349799</v>
      </c>
      <c r="J33" s="58">
        <v>13193.6509516201</v>
      </c>
      <c r="K33" s="58">
        <v>13193.6509516201</v>
      </c>
      <c r="L33" s="58">
        <v>13519.771836420001</v>
      </c>
      <c r="M33" s="58">
        <v>14183.9181098401</v>
      </c>
      <c r="N33" s="58">
        <v>13944.646000640099</v>
      </c>
      <c r="O33" s="58">
        <v>14862.034951130099</v>
      </c>
      <c r="P33" s="58">
        <v>14862.034951130099</v>
      </c>
      <c r="Q33" s="58">
        <v>15018.4610686</v>
      </c>
      <c r="R33" s="125">
        <v>15233.208101100001</v>
      </c>
      <c r="S33" s="125">
        <v>15652.524925489999</v>
      </c>
      <c r="T33" s="125">
        <v>16648.528007770001</v>
      </c>
      <c r="U33" s="125">
        <v>16648.528007770001</v>
      </c>
      <c r="V33" s="125">
        <v>17446.795156730001</v>
      </c>
      <c r="W33" s="125">
        <v>18166.615154619998</v>
      </c>
      <c r="X33" s="125">
        <v>18872.413123120001</v>
      </c>
      <c r="Y33" s="125">
        <v>18872.413123120001</v>
      </c>
    </row>
    <row r="34" spans="1:25" ht="14.4" x14ac:dyDescent="0.3">
      <c r="A34" s="36" t="s">
        <v>236</v>
      </c>
      <c r="B34" s="56">
        <v>8.4</v>
      </c>
      <c r="C34" s="73">
        <v>9.1</v>
      </c>
      <c r="D34" s="73">
        <v>10.1</v>
      </c>
      <c r="E34" s="73">
        <v>11.2</v>
      </c>
      <c r="F34" s="75">
        <v>38.799999999999997</v>
      </c>
      <c r="G34" s="73">
        <v>10.5</v>
      </c>
      <c r="H34" s="73">
        <v>11.2</v>
      </c>
      <c r="I34" s="73">
        <v>12.1</v>
      </c>
      <c r="J34" s="73">
        <v>12.5</v>
      </c>
      <c r="K34" s="75">
        <v>46.3</v>
      </c>
      <c r="L34" s="73">
        <v>11.5</v>
      </c>
      <c r="M34" s="73">
        <v>12.3</v>
      </c>
      <c r="N34" s="75">
        <v>13.202</v>
      </c>
      <c r="O34" s="75">
        <v>14.180999999999999</v>
      </c>
      <c r="P34" s="75">
        <v>51.183</v>
      </c>
      <c r="Q34" s="75">
        <v>13.6</v>
      </c>
      <c r="R34" s="75">
        <v>14.1</v>
      </c>
      <c r="S34" s="75">
        <v>14.877014554080001</v>
      </c>
      <c r="T34" s="139">
        <v>16.51549448135</v>
      </c>
      <c r="U34" s="139">
        <v>59.092509035429998</v>
      </c>
      <c r="V34" s="139">
        <v>15.90367656808</v>
      </c>
      <c r="W34" s="139">
        <v>16.457230104329998</v>
      </c>
      <c r="X34" s="139">
        <v>16.914300000000001</v>
      </c>
      <c r="Y34" s="139">
        <v>49.275206672409993</v>
      </c>
    </row>
    <row r="35" spans="1:25" ht="14.4" x14ac:dyDescent="0.3">
      <c r="A35" s="38" t="s">
        <v>237</v>
      </c>
      <c r="B35" s="28"/>
      <c r="C35" s="28"/>
      <c r="D35" s="28"/>
      <c r="E35" s="28"/>
      <c r="F35" s="28"/>
      <c r="G35" s="28"/>
      <c r="H35" s="28"/>
      <c r="I35" s="28"/>
      <c r="J35" s="28"/>
      <c r="K35" s="28"/>
      <c r="L35" s="28"/>
      <c r="M35" s="28"/>
      <c r="N35" s="28"/>
      <c r="O35" s="28"/>
      <c r="P35" s="28"/>
      <c r="Q35" s="28"/>
      <c r="R35" s="28"/>
      <c r="S35" s="28"/>
      <c r="T35" s="28"/>
      <c r="U35" s="28"/>
      <c r="V35" s="28"/>
      <c r="W35" s="28"/>
      <c r="X35" s="28"/>
      <c r="Y35" s="28"/>
    </row>
    <row r="36" spans="1:25" ht="14.4" x14ac:dyDescent="0.3">
      <c r="A36" s="36" t="s">
        <v>713</v>
      </c>
      <c r="B36" s="58">
        <v>2282.0179153700001</v>
      </c>
      <c r="C36" s="58">
        <v>2484</v>
      </c>
      <c r="D36" s="58">
        <v>2676.5667209200001</v>
      </c>
      <c r="E36" s="58">
        <v>2604</v>
      </c>
      <c r="F36" s="58">
        <v>2604</v>
      </c>
      <c r="G36" s="58">
        <v>2585</v>
      </c>
      <c r="H36" s="58">
        <v>2730.1281121099992</v>
      </c>
      <c r="I36" s="58">
        <v>2850.8958878600001</v>
      </c>
      <c r="J36" s="58">
        <v>2970.8854667599999</v>
      </c>
      <c r="K36" s="58">
        <v>2970.8854667599999</v>
      </c>
      <c r="L36" s="58">
        <v>2979.91112462</v>
      </c>
      <c r="M36" s="58">
        <v>2952.9975083700001</v>
      </c>
      <c r="N36" s="58">
        <v>2691.0862486300002</v>
      </c>
      <c r="O36" s="58">
        <v>2647.2686879500002</v>
      </c>
      <c r="P36" s="58">
        <v>2647.2686879500002</v>
      </c>
      <c r="Q36" s="58">
        <v>2544.4302622599998</v>
      </c>
      <c r="R36" s="125">
        <v>2538.25104134</v>
      </c>
      <c r="S36" s="125">
        <v>2514.96683833</v>
      </c>
      <c r="T36" s="125">
        <v>2575.4109721300001</v>
      </c>
      <c r="U36" s="125">
        <v>2575.4109721300001</v>
      </c>
      <c r="V36" s="125">
        <v>2646.9680274199995</v>
      </c>
      <c r="W36" s="125">
        <v>2748.7867187400002</v>
      </c>
      <c r="X36" s="125">
        <v>2835.9000969499998</v>
      </c>
      <c r="Y36" s="125">
        <v>2835.9000969499998</v>
      </c>
    </row>
    <row r="37" spans="1:25" ht="14.4" x14ac:dyDescent="0.3">
      <c r="A37" s="36" t="s">
        <v>238</v>
      </c>
      <c r="B37" s="56">
        <v>509</v>
      </c>
      <c r="C37" s="56">
        <v>470</v>
      </c>
      <c r="D37" s="56">
        <v>499</v>
      </c>
      <c r="E37" s="56">
        <v>247</v>
      </c>
      <c r="F37" s="58">
        <v>1725</v>
      </c>
      <c r="G37" s="56">
        <v>291</v>
      </c>
      <c r="H37" s="56">
        <v>446</v>
      </c>
      <c r="I37" s="56">
        <v>433</v>
      </c>
      <c r="J37" s="56">
        <v>439</v>
      </c>
      <c r="K37" s="58">
        <v>1609</v>
      </c>
      <c r="L37" s="56">
        <v>371</v>
      </c>
      <c r="M37" s="56">
        <v>345</v>
      </c>
      <c r="N37" s="56">
        <v>356</v>
      </c>
      <c r="O37" s="56">
        <v>345</v>
      </c>
      <c r="P37" s="58">
        <v>1417</v>
      </c>
      <c r="Q37" s="58">
        <v>312</v>
      </c>
      <c r="R37" s="58">
        <v>384</v>
      </c>
      <c r="S37" s="125">
        <v>372.29080654000001</v>
      </c>
      <c r="T37" s="125">
        <v>494.99330521701199</v>
      </c>
      <c r="U37" s="125">
        <v>1563.2841117570119</v>
      </c>
      <c r="V37" s="125">
        <v>436.71586934999999</v>
      </c>
      <c r="W37" s="125">
        <v>494.75663082</v>
      </c>
      <c r="X37" s="125">
        <v>530.05202579999991</v>
      </c>
      <c r="Y37" s="125">
        <v>530.05202579999991</v>
      </c>
    </row>
    <row r="38" spans="1:25" ht="14.4" x14ac:dyDescent="0.3">
      <c r="A38" s="38" t="s">
        <v>239</v>
      </c>
      <c r="B38" s="28"/>
      <c r="C38" s="28"/>
      <c r="D38" s="28"/>
      <c r="E38" s="28"/>
      <c r="F38" s="28"/>
      <c r="G38" s="28"/>
      <c r="H38" s="28"/>
      <c r="I38" s="28"/>
      <c r="J38" s="28"/>
      <c r="K38" s="28"/>
      <c r="L38" s="28"/>
      <c r="M38" s="28"/>
      <c r="N38" s="28"/>
      <c r="O38" s="28"/>
      <c r="P38" s="28"/>
      <c r="Q38" s="28"/>
      <c r="R38" s="28"/>
      <c r="S38" s="28"/>
      <c r="T38" s="28"/>
      <c r="U38" s="28"/>
      <c r="V38" s="28"/>
      <c r="W38" s="28"/>
      <c r="X38" s="28"/>
      <c r="Y38" s="28"/>
    </row>
    <row r="39" spans="1:25" ht="14.4" x14ac:dyDescent="0.3">
      <c r="A39" s="36" t="s">
        <v>240</v>
      </c>
      <c r="B39" s="55">
        <v>0.57264532122747269</v>
      </c>
      <c r="C39" s="55">
        <v>0.50971333901478055</v>
      </c>
      <c r="D39" s="55">
        <v>0.57941143844166831</v>
      </c>
      <c r="E39" s="55">
        <v>0.66709014522289312</v>
      </c>
      <c r="F39" s="55">
        <v>0.58549213113705845</v>
      </c>
      <c r="G39" s="55">
        <v>0.7245817587065092</v>
      </c>
      <c r="H39" s="55">
        <v>0.71937040946034569</v>
      </c>
      <c r="I39" s="55">
        <v>0.80923550019019963</v>
      </c>
      <c r="J39" s="55">
        <v>0.72287515673821301</v>
      </c>
      <c r="K39" s="55">
        <v>0.74309923165487346</v>
      </c>
      <c r="L39" s="55">
        <v>0.91491969198463552</v>
      </c>
      <c r="M39" s="55">
        <v>0.82697511154350334</v>
      </c>
      <c r="N39" s="55">
        <v>0.79280639989319956</v>
      </c>
      <c r="O39" s="55">
        <v>0.75041042070038699</v>
      </c>
      <c r="P39" s="55">
        <v>0.81768706959539195</v>
      </c>
      <c r="Q39" s="55">
        <v>0.74308811613763603</v>
      </c>
      <c r="R39" s="55">
        <v>0.70001634511961297</v>
      </c>
      <c r="S39" s="55">
        <v>0.683420284129577</v>
      </c>
      <c r="T39" s="55">
        <v>0.77529487552950904</v>
      </c>
      <c r="U39" s="55">
        <v>0.72554872053211705</v>
      </c>
      <c r="V39" s="55">
        <v>0.62496852642116596</v>
      </c>
      <c r="W39" s="55">
        <v>0.62223618665307101</v>
      </c>
      <c r="X39" s="55">
        <v>0.68640271332411296</v>
      </c>
      <c r="Y39" s="55">
        <v>0.64477248086219996</v>
      </c>
    </row>
    <row r="40" spans="1:25" ht="14.4" x14ac:dyDescent="0.3">
      <c r="A40" s="36" t="s">
        <v>241</v>
      </c>
      <c r="B40" s="23">
        <v>1.48</v>
      </c>
      <c r="C40" s="23">
        <v>1.39</v>
      </c>
      <c r="D40" s="23">
        <v>1.3</v>
      </c>
      <c r="E40" s="23">
        <v>1.19</v>
      </c>
      <c r="F40" s="23">
        <v>1.19</v>
      </c>
      <c r="G40" s="23">
        <v>1.17</v>
      </c>
      <c r="H40" s="23">
        <v>1.1599999999999999</v>
      </c>
      <c r="I40" s="23">
        <v>1.1599999999999999</v>
      </c>
      <c r="J40" s="23">
        <v>1.18</v>
      </c>
      <c r="K40" s="23">
        <v>1.18</v>
      </c>
      <c r="L40" s="23">
        <v>1.2</v>
      </c>
      <c r="M40" s="23">
        <v>1.19</v>
      </c>
      <c r="N40" s="96">
        <v>1.1414964390215707</v>
      </c>
      <c r="O40" s="96">
        <v>1.2316660828947035</v>
      </c>
      <c r="P40" s="96">
        <v>1.2316660828947035</v>
      </c>
      <c r="Q40" s="96">
        <v>1.2821440553126071</v>
      </c>
      <c r="R40" s="96">
        <v>1.3333546314477498</v>
      </c>
      <c r="S40" s="96">
        <v>1.3267699940748556</v>
      </c>
      <c r="T40" s="96">
        <v>1.4818158201269056</v>
      </c>
      <c r="U40" s="96">
        <v>1.4818158201269056</v>
      </c>
      <c r="V40" s="96">
        <v>1.3824648045028831</v>
      </c>
      <c r="W40" s="96">
        <v>1.2938377401197616</v>
      </c>
      <c r="X40" s="96">
        <v>1.3009999999999999</v>
      </c>
      <c r="Y40" s="96">
        <v>1.3009999999999999</v>
      </c>
    </row>
    <row r="41" spans="1:25" ht="14.4" x14ac:dyDescent="0.3">
      <c r="A41" s="36" t="s">
        <v>714</v>
      </c>
      <c r="B41" s="59">
        <v>3.8918348130500838E-2</v>
      </c>
      <c r="C41" s="59">
        <v>4.071084961702616E-2</v>
      </c>
      <c r="D41" s="59">
        <v>4.6685741871635114E-2</v>
      </c>
      <c r="E41" s="59">
        <v>5.5930431088866313E-2</v>
      </c>
      <c r="F41" s="59">
        <v>5.5930431088866313E-2</v>
      </c>
      <c r="G41" s="59">
        <v>6.350018692900157E-2</v>
      </c>
      <c r="H41" s="59">
        <v>6.6492671087669306E-2</v>
      </c>
      <c r="I41" s="59">
        <v>6.8927952135841103E-2</v>
      </c>
      <c r="J41" s="59">
        <v>7.1003880197831104E-2</v>
      </c>
      <c r="K41" s="59">
        <v>7.1003880197831104E-2</v>
      </c>
      <c r="L41" s="59">
        <v>7.5053773829746637E-2</v>
      </c>
      <c r="M41" s="59">
        <v>7.4999999999999997E-2</v>
      </c>
      <c r="N41" s="25">
        <v>7.4077599626031707E-2</v>
      </c>
      <c r="O41" s="25">
        <v>6.6182056040531775E-2</v>
      </c>
      <c r="P41" s="25">
        <v>6.6182056040531775E-2</v>
      </c>
      <c r="Q41" s="25">
        <v>6.4884291157970259E-2</v>
      </c>
      <c r="R41" s="59">
        <v>6.4000000000000001E-2</v>
      </c>
      <c r="S41" s="59">
        <v>6.3793139412078759E-2</v>
      </c>
      <c r="T41" s="25">
        <v>5.2013457063037727E-2</v>
      </c>
      <c r="U41" s="25">
        <v>5.2013457063037727E-2</v>
      </c>
      <c r="V41" s="25">
        <v>6.0193324962480178E-2</v>
      </c>
      <c r="W41" s="25">
        <v>6.9154044676951812E-2</v>
      </c>
      <c r="X41" s="25">
        <v>7.238192059473364E-2</v>
      </c>
      <c r="Y41" s="25">
        <v>7.238192059473364E-2</v>
      </c>
    </row>
    <row r="42" spans="1:25" ht="14.4" x14ac:dyDescent="0.3">
      <c r="A42" s="36" t="s">
        <v>242</v>
      </c>
      <c r="B42" s="24">
        <v>10.395</v>
      </c>
      <c r="C42" s="24">
        <v>11.47</v>
      </c>
      <c r="D42" s="24">
        <v>12.494999999999999</v>
      </c>
      <c r="E42" s="24">
        <v>13.316000000000001</v>
      </c>
      <c r="F42" s="24">
        <v>13.51</v>
      </c>
      <c r="G42" s="24">
        <v>13.51</v>
      </c>
      <c r="H42" s="24">
        <v>14.275</v>
      </c>
      <c r="I42" s="24">
        <v>15.278</v>
      </c>
      <c r="J42" s="24">
        <v>16.18</v>
      </c>
      <c r="K42" s="24">
        <v>16.18</v>
      </c>
      <c r="L42" s="208">
        <v>16.512</v>
      </c>
      <c r="M42" s="208">
        <v>17.100000000000001</v>
      </c>
      <c r="N42" s="208">
        <v>16.600000000000001</v>
      </c>
      <c r="O42" s="208">
        <v>17.5</v>
      </c>
      <c r="P42" s="208">
        <v>17.5</v>
      </c>
      <c r="Q42" s="208">
        <v>17.562999999999999</v>
      </c>
      <c r="R42" s="208">
        <v>17.771000000000001</v>
      </c>
      <c r="S42" s="208">
        <v>18.167491763819999</v>
      </c>
      <c r="T42" s="208">
        <v>19.223938979900002</v>
      </c>
      <c r="U42" s="208">
        <v>19.223938979900002</v>
      </c>
      <c r="V42" s="208">
        <v>20.093763184149999</v>
      </c>
      <c r="W42" s="208">
        <v>20.91540187336</v>
      </c>
      <c r="X42" s="208">
        <v>21.708313220070004</v>
      </c>
      <c r="Y42" s="208">
        <v>21.708313220070004</v>
      </c>
    </row>
    <row r="43" spans="1:25" ht="14.4" x14ac:dyDescent="0.3">
      <c r="A43" s="36" t="s">
        <v>243</v>
      </c>
      <c r="B43" s="24">
        <v>105.3544978</v>
      </c>
      <c r="C43" s="24">
        <v>171.605350799999</v>
      </c>
      <c r="D43" s="24">
        <v>194.61018619000001</v>
      </c>
      <c r="E43" s="24">
        <v>251.24036178</v>
      </c>
      <c r="F43" s="24" t="s">
        <v>0</v>
      </c>
      <c r="G43" s="24">
        <v>263.31198023000002</v>
      </c>
      <c r="H43" s="24">
        <v>277.28168094</v>
      </c>
      <c r="I43" s="24">
        <v>306.05035351999999</v>
      </c>
      <c r="J43" s="24">
        <v>265.76713082999999</v>
      </c>
      <c r="K43" s="24" t="s">
        <v>0</v>
      </c>
      <c r="L43" s="209">
        <v>318.98824477000011</v>
      </c>
      <c r="M43" s="208">
        <v>311.64617900999986</v>
      </c>
      <c r="N43" s="208">
        <v>234.27127921000064</v>
      </c>
      <c r="O43" s="208">
        <v>197.14409022999925</v>
      </c>
      <c r="P43" s="208" t="s">
        <v>0</v>
      </c>
      <c r="Q43" s="208">
        <v>245.57537083000017</v>
      </c>
      <c r="R43" s="208">
        <v>227.11110009999999</v>
      </c>
      <c r="S43" s="208">
        <v>292.78974848000036</v>
      </c>
      <c r="T43" s="208">
        <v>214.85938709999999</v>
      </c>
      <c r="U43" s="208" t="s">
        <v>0</v>
      </c>
      <c r="V43" s="208">
        <v>375.60715240000002</v>
      </c>
      <c r="W43" s="208">
        <v>415.28388602999996</v>
      </c>
      <c r="X43" s="208">
        <v>392.61034381999997</v>
      </c>
      <c r="Y43" s="208" t="s">
        <v>0</v>
      </c>
    </row>
    <row r="44" spans="1:25" ht="14.4" x14ac:dyDescent="0.3">
      <c r="A44" s="36" t="s">
        <v>26</v>
      </c>
      <c r="B44" s="155">
        <v>4.2333977058739036E-2</v>
      </c>
      <c r="C44" s="155">
        <v>6.6525901068071852E-2</v>
      </c>
      <c r="D44" s="155">
        <v>6.911334473949711E-2</v>
      </c>
      <c r="E44" s="155">
        <v>8.2418584701681133E-2</v>
      </c>
      <c r="F44" s="24" t="s">
        <v>0</v>
      </c>
      <c r="G44" s="155">
        <v>8.1532880666987342E-2</v>
      </c>
      <c r="H44" s="155">
        <v>8.555507054228903E-2</v>
      </c>
      <c r="I44" s="155">
        <v>9.0335575857783207E-2</v>
      </c>
      <c r="J44" s="155">
        <v>7.4011338555183701E-2</v>
      </c>
      <c r="K44" s="24" t="s">
        <v>0</v>
      </c>
      <c r="L44" s="207">
        <v>8.4740563879982134E-2</v>
      </c>
      <c r="M44" s="207">
        <v>8.225912037059796E-2</v>
      </c>
      <c r="N44" s="207">
        <v>6.0264482046661072E-2</v>
      </c>
      <c r="O44" s="207">
        <v>4.9142483092464925E-2</v>
      </c>
      <c r="P44" s="208" t="s">
        <v>0</v>
      </c>
      <c r="Q44" s="207">
        <v>5.8208790094746922E-2</v>
      </c>
      <c r="R44" s="207">
        <v>5.3862017579999998E-2</v>
      </c>
      <c r="S44" s="207">
        <v>6.8383694741754555E-2</v>
      </c>
      <c r="T44" s="207">
        <v>4.8796739360000001E-2</v>
      </c>
      <c r="U44" s="208" t="s">
        <v>0</v>
      </c>
      <c r="V44" s="207">
        <v>7.9602592959999996E-2</v>
      </c>
      <c r="W44" s="207">
        <v>8.4351914348138324E-2</v>
      </c>
      <c r="X44" s="207">
        <v>7.6807036872187789E-2</v>
      </c>
      <c r="Y44" s="208" t="s">
        <v>0</v>
      </c>
    </row>
    <row r="45" spans="1:25" s="81" customFormat="1" ht="14.4" outlineLevel="2" x14ac:dyDescent="0.3">
      <c r="A45" s="91" t="s">
        <v>244</v>
      </c>
      <c r="B45" s="200">
        <v>0</v>
      </c>
      <c r="C45" s="200">
        <v>0</v>
      </c>
      <c r="D45" s="200">
        <v>0</v>
      </c>
      <c r="E45" s="200">
        <v>0</v>
      </c>
      <c r="F45" s="200">
        <v>0</v>
      </c>
      <c r="G45" s="200">
        <v>0</v>
      </c>
      <c r="H45" s="200">
        <v>0</v>
      </c>
      <c r="I45" s="200">
        <v>0</v>
      </c>
      <c r="J45" s="200">
        <v>0</v>
      </c>
      <c r="K45" s="200">
        <v>0</v>
      </c>
      <c r="L45" s="202">
        <v>-43.485187029999999</v>
      </c>
      <c r="M45" s="202">
        <v>-38.037175369999993</v>
      </c>
      <c r="N45" s="202">
        <v>-41.007066999999999</v>
      </c>
      <c r="O45" s="202">
        <v>-63.153608369999993</v>
      </c>
      <c r="P45" s="202">
        <f>SUM(L45:O45)</f>
        <v>-185.68303777</v>
      </c>
      <c r="Q45" s="202">
        <v>-50.51355882</v>
      </c>
      <c r="R45" s="202">
        <v>-51.001541690000003</v>
      </c>
      <c r="S45" s="202">
        <v>-47.284949900000008</v>
      </c>
      <c r="T45" s="202">
        <v>-46.62197183</v>
      </c>
      <c r="U45" s="202">
        <f>SUM(Q45:T45)</f>
        <v>-195.42202224000002</v>
      </c>
      <c r="V45" s="202">
        <v>-46.999478739999994</v>
      </c>
      <c r="W45" s="202">
        <v>-51.03290818</v>
      </c>
      <c r="X45" s="202">
        <v>-58.917892979999998</v>
      </c>
      <c r="Y45" s="202">
        <f>SUM(V45:X45)</f>
        <v>-156.9502799</v>
      </c>
    </row>
    <row r="46" spans="1:25" ht="14.4" x14ac:dyDescent="0.3">
      <c r="A46" s="36" t="s">
        <v>31</v>
      </c>
      <c r="B46" s="200">
        <v>0</v>
      </c>
      <c r="C46" s="200">
        <v>0</v>
      </c>
      <c r="D46" s="200">
        <v>0</v>
      </c>
      <c r="E46" s="200">
        <v>0</v>
      </c>
      <c r="F46" s="200">
        <v>0</v>
      </c>
      <c r="G46" s="200">
        <v>0</v>
      </c>
      <c r="H46" s="200">
        <v>0</v>
      </c>
      <c r="I46" s="200">
        <v>0</v>
      </c>
      <c r="J46" s="200">
        <v>0</v>
      </c>
      <c r="K46" s="200">
        <v>0</v>
      </c>
      <c r="L46" s="203">
        <f>Revenues!L37+L45</f>
        <v>353.85903089999999</v>
      </c>
      <c r="M46" s="203">
        <f>Revenues!M37+M45</f>
        <v>371.78020266999999</v>
      </c>
      <c r="N46" s="203">
        <f>Revenues!N37+N45</f>
        <v>388.52572562</v>
      </c>
      <c r="O46" s="203">
        <f>Revenues!O37+O45</f>
        <v>408.74177159999999</v>
      </c>
      <c r="P46" s="203">
        <f>Revenues!P37+P45</f>
        <v>1522.90673079</v>
      </c>
      <c r="Q46" s="203">
        <f>Revenues!Q37+Q45</f>
        <v>424.80067258000003</v>
      </c>
      <c r="R46" s="203">
        <f>Revenues!R37+R45</f>
        <v>452.93175430999997</v>
      </c>
      <c r="S46" s="203">
        <f>Revenues!S37+S45</f>
        <v>485.82391507999989</v>
      </c>
      <c r="T46" s="203">
        <f>Revenues!T37+T45</f>
        <v>495.49281718999998</v>
      </c>
      <c r="U46" s="203">
        <f>Revenues!U37+U45</f>
        <v>1859.0491591600003</v>
      </c>
      <c r="V46" s="203">
        <f>Revenues!V37+V45</f>
        <v>604.07456414000001</v>
      </c>
      <c r="W46" s="203">
        <f>Revenues!W37+W45</f>
        <v>638.39928591</v>
      </c>
      <c r="X46" s="203">
        <f>Revenues!X37+X45</f>
        <v>624.01466156999993</v>
      </c>
      <c r="Y46" s="203">
        <f>Revenues!Y37+Y45</f>
        <v>1866.4885116200001</v>
      </c>
    </row>
    <row r="47" spans="1:25" s="81" customFormat="1" ht="14.4" outlineLevel="1" x14ac:dyDescent="0.3">
      <c r="A47" s="91" t="s">
        <v>245</v>
      </c>
      <c r="B47" s="200">
        <v>0</v>
      </c>
      <c r="C47" s="200">
        <v>0</v>
      </c>
      <c r="D47" s="200">
        <v>0</v>
      </c>
      <c r="E47" s="200">
        <v>0</v>
      </c>
      <c r="F47" s="200">
        <v>0</v>
      </c>
      <c r="G47" s="200">
        <v>0</v>
      </c>
      <c r="H47" s="200">
        <v>0</v>
      </c>
      <c r="I47" s="200">
        <v>0</v>
      </c>
      <c r="J47" s="200">
        <v>0</v>
      </c>
      <c r="K47" s="200">
        <v>0</v>
      </c>
      <c r="L47" s="202">
        <v>-366.00948345999996</v>
      </c>
      <c r="M47" s="202">
        <v>-341.83604129999992</v>
      </c>
      <c r="N47" s="202">
        <v>-341.35653111999989</v>
      </c>
      <c r="O47" s="202">
        <v>-356.55497233000006</v>
      </c>
      <c r="P47" s="202">
        <f>SUM(L47:O47)</f>
        <v>-1405.7570282099998</v>
      </c>
      <c r="Q47" s="202">
        <v>-354.33538654000006</v>
      </c>
      <c r="R47" s="202">
        <v>-351.69853502000007</v>
      </c>
      <c r="S47" s="202">
        <v>-364.18416090999995</v>
      </c>
      <c r="T47" s="202">
        <v>-420.4715181200001</v>
      </c>
      <c r="U47" s="202">
        <f>SUM(Q47:T47)</f>
        <v>-1490.6896005900003</v>
      </c>
      <c r="V47" s="202">
        <v>-406.87571152000004</v>
      </c>
      <c r="W47" s="202">
        <v>-428.98958120999981</v>
      </c>
      <c r="X47" s="202">
        <v>-468.76097247000007</v>
      </c>
      <c r="Y47" s="202">
        <f>SUM(V47:X47)</f>
        <v>-1304.6262652</v>
      </c>
    </row>
    <row r="48" spans="1:25" ht="14.4" x14ac:dyDescent="0.3">
      <c r="A48" s="36" t="s">
        <v>248</v>
      </c>
      <c r="B48" s="200">
        <v>0</v>
      </c>
      <c r="C48" s="200">
        <v>0</v>
      </c>
      <c r="D48" s="200">
        <v>0</v>
      </c>
      <c r="E48" s="200">
        <v>0</v>
      </c>
      <c r="F48" s="200">
        <v>0</v>
      </c>
      <c r="G48" s="200">
        <v>0</v>
      </c>
      <c r="H48" s="200">
        <v>0</v>
      </c>
      <c r="I48" s="200">
        <v>0</v>
      </c>
      <c r="J48" s="200">
        <v>0</v>
      </c>
      <c r="K48" s="200">
        <v>0</v>
      </c>
      <c r="L48" s="202">
        <f>L46+L47</f>
        <v>-12.150452559999962</v>
      </c>
      <c r="M48" s="202">
        <f t="shared" ref="M48:V48" si="0">M46+M47</f>
        <v>29.944161370000074</v>
      </c>
      <c r="N48" s="202">
        <f t="shared" si="0"/>
        <v>47.169194500000117</v>
      </c>
      <c r="O48" s="204">
        <f t="shared" si="0"/>
        <v>52.186799269999938</v>
      </c>
      <c r="P48" s="204">
        <f>P46+P47</f>
        <v>117.14970258000017</v>
      </c>
      <c r="Q48" s="202">
        <f t="shared" si="0"/>
        <v>70.465286039999967</v>
      </c>
      <c r="R48" s="202">
        <f t="shared" si="0"/>
        <v>101.23321928999991</v>
      </c>
      <c r="S48" s="204">
        <f t="shared" si="0"/>
        <v>121.63975416999995</v>
      </c>
      <c r="T48" s="204">
        <f t="shared" si="0"/>
        <v>75.021299069999884</v>
      </c>
      <c r="U48" s="204">
        <f>U46+U47</f>
        <v>368.35955856999999</v>
      </c>
      <c r="V48" s="202">
        <f t="shared" si="0"/>
        <v>197.19885261999997</v>
      </c>
      <c r="W48" s="202">
        <f>W46+W47</f>
        <v>209.40970470000019</v>
      </c>
      <c r="X48" s="202">
        <f>X46+X47</f>
        <v>155.25368909999986</v>
      </c>
      <c r="Y48" s="204">
        <f>Y46+Y47</f>
        <v>561.86224642000002</v>
      </c>
    </row>
    <row r="49" spans="1:26" s="81" customFormat="1" ht="14.4" outlineLevel="1" x14ac:dyDescent="0.3">
      <c r="A49" s="91" t="s">
        <v>247</v>
      </c>
      <c r="B49" s="200">
        <v>0</v>
      </c>
      <c r="C49" s="200">
        <v>0</v>
      </c>
      <c r="D49" s="200">
        <v>0</v>
      </c>
      <c r="E49" s="200">
        <v>0</v>
      </c>
      <c r="F49" s="200">
        <v>0</v>
      </c>
      <c r="G49" s="200">
        <v>0</v>
      </c>
      <c r="H49" s="200">
        <v>0</v>
      </c>
      <c r="I49" s="200">
        <v>0</v>
      </c>
      <c r="J49" s="200">
        <v>0</v>
      </c>
      <c r="K49" s="200">
        <v>0</v>
      </c>
      <c r="L49" s="200">
        <v>13305.280542</v>
      </c>
      <c r="M49" s="200">
        <v>13457.422122666667</v>
      </c>
      <c r="N49" s="200">
        <v>14022.354112999999</v>
      </c>
      <c r="O49" s="200">
        <v>14321.129664333301</v>
      </c>
      <c r="P49" s="200">
        <f>AVERAGE(L49:O49)</f>
        <v>13776.54661049999</v>
      </c>
      <c r="Q49" s="200">
        <v>14921.428130333334</v>
      </c>
      <c r="R49" s="200">
        <v>15014.289422333333</v>
      </c>
      <c r="S49" s="200">
        <v>15242.712181000001</v>
      </c>
      <c r="T49" s="200">
        <v>16190.128287333335</v>
      </c>
      <c r="U49" s="200">
        <f>AVERAGE(Q49:T49)</f>
        <v>15342.139505250001</v>
      </c>
      <c r="V49" s="200">
        <v>17424.912209333332</v>
      </c>
      <c r="W49" s="200">
        <v>17915.485213</v>
      </c>
      <c r="X49" s="200">
        <v>18399.132085000001</v>
      </c>
      <c r="Y49" s="200">
        <f>AVERAGE(V49:X49)</f>
        <v>17913.176502444447</v>
      </c>
    </row>
    <row r="50" spans="1:26" ht="14.4" x14ac:dyDescent="0.3">
      <c r="A50" s="36" t="s">
        <v>32</v>
      </c>
      <c r="B50" s="200">
        <v>0</v>
      </c>
      <c r="C50" s="200">
        <v>0</v>
      </c>
      <c r="D50" s="200">
        <v>0</v>
      </c>
      <c r="E50" s="200">
        <v>0</v>
      </c>
      <c r="F50" s="200">
        <v>0</v>
      </c>
      <c r="G50" s="200">
        <v>0</v>
      </c>
      <c r="H50" s="200">
        <v>0</v>
      </c>
      <c r="I50" s="200">
        <v>0</v>
      </c>
      <c r="J50" s="200">
        <v>0</v>
      </c>
      <c r="K50" s="200">
        <v>0</v>
      </c>
      <c r="L50" s="205">
        <f>(L46/3*12)/L49</f>
        <v>0.10638153168826284</v>
      </c>
      <c r="M50" s="205">
        <f t="shared" ref="M50:O50" si="1">(M46/3*12)/M49</f>
        <v>0.11050562263148496</v>
      </c>
      <c r="N50" s="205">
        <f t="shared" si="1"/>
        <v>0.11083038482384389</v>
      </c>
      <c r="O50" s="205">
        <f t="shared" si="1"/>
        <v>0.11416467308943351</v>
      </c>
      <c r="P50" s="206">
        <f>(P46/12*12)/P49</f>
        <v>0.1105434310823073</v>
      </c>
      <c r="Q50" s="205">
        <f t="shared" ref="Q50:T50" si="2">(Q46/3*12)/Q49</f>
        <v>0.11387667959648852</v>
      </c>
      <c r="R50" s="205">
        <f t="shared" si="2"/>
        <v>0.12066685051009519</v>
      </c>
      <c r="S50" s="205">
        <f t="shared" si="2"/>
        <v>0.12749014986600038</v>
      </c>
      <c r="T50" s="205">
        <f t="shared" si="2"/>
        <v>0.12241850302759084</v>
      </c>
      <c r="U50" s="206">
        <f>(U46/12*12)/U49</f>
        <v>0.12117274507403894</v>
      </c>
      <c r="V50" s="205">
        <f t="shared" ref="V50:W50" si="3">(V46/3*12)/V49</f>
        <v>0.13866917821633296</v>
      </c>
      <c r="W50" s="205">
        <f t="shared" si="3"/>
        <v>0.14253575123865667</v>
      </c>
      <c r="X50" s="206">
        <f>(X46/3*12)/X49</f>
        <v>0.13566176028025398</v>
      </c>
      <c r="Y50" s="206">
        <f>(Y46/9*12)/Y49</f>
        <v>0.13892853389163354</v>
      </c>
    </row>
    <row r="51" spans="1:26" ht="14.4" x14ac:dyDescent="0.3">
      <c r="A51" s="36" t="s">
        <v>246</v>
      </c>
      <c r="B51" s="200">
        <v>0</v>
      </c>
      <c r="C51" s="200">
        <v>0</v>
      </c>
      <c r="D51" s="200">
        <v>0</v>
      </c>
      <c r="E51" s="200">
        <v>0</v>
      </c>
      <c r="F51" s="200">
        <v>0</v>
      </c>
      <c r="G51" s="200">
        <v>0</v>
      </c>
      <c r="H51" s="200">
        <v>0</v>
      </c>
      <c r="I51" s="200">
        <v>0</v>
      </c>
      <c r="J51" s="200">
        <v>0</v>
      </c>
      <c r="K51" s="200">
        <v>0</v>
      </c>
      <c r="L51" s="205">
        <f t="shared" ref="L51:O51" si="4">(L48/3*12)/L49</f>
        <v>-3.6528211552233985E-3</v>
      </c>
      <c r="M51" s="205">
        <f t="shared" si="4"/>
        <v>8.9004152792574991E-3</v>
      </c>
      <c r="N51" s="205">
        <f t="shared" si="4"/>
        <v>1.3455428131363471E-2</v>
      </c>
      <c r="O51" s="205">
        <f t="shared" si="4"/>
        <v>1.457616835911231E-2</v>
      </c>
      <c r="P51" s="206">
        <f>(P48/12*12)/P49</f>
        <v>8.5035608626847642E-3</v>
      </c>
      <c r="Q51" s="205">
        <f t="shared" ref="Q51:T51" si="5">(Q48/3*12)/Q49</f>
        <v>1.8889689492054221E-2</v>
      </c>
      <c r="R51" s="205">
        <f t="shared" si="5"/>
        <v>2.6969832921808032E-2</v>
      </c>
      <c r="S51" s="205">
        <f t="shared" si="5"/>
        <v>3.1920763897024459E-2</v>
      </c>
      <c r="T51" s="207">
        <f t="shared" si="5"/>
        <v>1.8535072172020842E-2</v>
      </c>
      <c r="U51" s="206">
        <f>(U48/12*12)/U49</f>
        <v>2.4009660350432172E-2</v>
      </c>
      <c r="V51" s="205">
        <f t="shared" ref="V51:W51" si="6">(V48/3*12)/V49</f>
        <v>4.5268257366455837E-2</v>
      </c>
      <c r="W51" s="205">
        <f t="shared" si="6"/>
        <v>4.6755017173198611E-2</v>
      </c>
      <c r="X51" s="206">
        <f>(X48/3*12)/X49</f>
        <v>3.3752394054841602E-2</v>
      </c>
      <c r="Y51" s="206">
        <f>(Y48/9*12)/Y49</f>
        <v>4.1821151139280283E-2</v>
      </c>
    </row>
    <row r="52" spans="1:26" ht="14.4" x14ac:dyDescent="0.3">
      <c r="A52" s="38" t="s">
        <v>199</v>
      </c>
      <c r="B52" s="28"/>
      <c r="C52" s="28"/>
      <c r="D52" s="28"/>
      <c r="E52" s="28"/>
      <c r="F52" s="28"/>
      <c r="G52" s="28"/>
      <c r="H52" s="28"/>
      <c r="I52" s="28"/>
      <c r="J52" s="28"/>
      <c r="K52" s="28"/>
      <c r="L52" s="28"/>
      <c r="M52" s="28"/>
      <c r="N52" s="28"/>
      <c r="O52" s="28"/>
      <c r="P52" s="28"/>
      <c r="Q52" s="134"/>
      <c r="R52" s="134"/>
      <c r="S52" s="28"/>
      <c r="T52" s="28"/>
      <c r="U52" s="28"/>
      <c r="V52" s="28"/>
      <c r="W52" s="28"/>
      <c r="X52" s="28"/>
      <c r="Y52" s="28"/>
    </row>
    <row r="53" spans="1:26" ht="14.4" x14ac:dyDescent="0.3">
      <c r="A53" s="36" t="s">
        <v>249</v>
      </c>
      <c r="B53" s="24">
        <v>22.1</v>
      </c>
      <c r="C53" s="24">
        <v>23.9</v>
      </c>
      <c r="D53" s="24">
        <v>25.9</v>
      </c>
      <c r="E53" s="24">
        <v>27.2</v>
      </c>
      <c r="F53" s="24">
        <v>27.2</v>
      </c>
      <c r="G53" s="24">
        <v>28.4</v>
      </c>
      <c r="H53" s="24">
        <v>30.6</v>
      </c>
      <c r="I53" s="24">
        <v>33.799999999999997</v>
      </c>
      <c r="J53" s="24">
        <v>35.1</v>
      </c>
      <c r="K53" s="24">
        <v>35.1</v>
      </c>
      <c r="L53" s="24">
        <v>35.799999999999997</v>
      </c>
      <c r="M53" s="24">
        <v>38</v>
      </c>
      <c r="N53" s="24">
        <v>47</v>
      </c>
      <c r="O53" s="24">
        <v>48.2</v>
      </c>
      <c r="P53" s="24">
        <v>48.2</v>
      </c>
      <c r="Q53" s="24">
        <v>48.642695000000003</v>
      </c>
      <c r="R53" s="24">
        <v>51.243493000000001</v>
      </c>
      <c r="S53" s="24">
        <v>63.152465612</v>
      </c>
      <c r="T53" s="95">
        <v>63.636627052000001</v>
      </c>
      <c r="U53" s="95">
        <v>63.636627052000001</v>
      </c>
      <c r="V53" s="95">
        <v>64.8</v>
      </c>
      <c r="W53" s="95">
        <v>65.475264803759998</v>
      </c>
      <c r="X53" s="95">
        <v>82.031268169000001</v>
      </c>
      <c r="Y53" s="95">
        <f>X53</f>
        <v>82.031268169000001</v>
      </c>
    </row>
    <row r="54" spans="1:26" ht="14.4" x14ac:dyDescent="0.3">
      <c r="A54" s="36" t="s">
        <v>250</v>
      </c>
      <c r="B54" s="24">
        <v>3.7</v>
      </c>
      <c r="C54" s="24">
        <v>4</v>
      </c>
      <c r="D54" s="24">
        <v>4.5</v>
      </c>
      <c r="E54" s="24">
        <v>4.9000000000000004</v>
      </c>
      <c r="F54" s="24">
        <v>4.9000000000000004</v>
      </c>
      <c r="G54" s="24">
        <v>5.3</v>
      </c>
      <c r="H54" s="24">
        <v>5.8</v>
      </c>
      <c r="I54" s="24">
        <v>7.2</v>
      </c>
      <c r="J54" s="24">
        <v>7.5</v>
      </c>
      <c r="K54" s="24">
        <v>7.5</v>
      </c>
      <c r="L54" s="24">
        <v>7.7</v>
      </c>
      <c r="M54" s="24">
        <v>8.5</v>
      </c>
      <c r="N54" s="24">
        <v>10.5</v>
      </c>
      <c r="O54" s="24">
        <v>11</v>
      </c>
      <c r="P54" s="24">
        <v>11</v>
      </c>
      <c r="Q54" s="24">
        <v>11.250588</v>
      </c>
      <c r="R54" s="24">
        <v>12.377688000000001</v>
      </c>
      <c r="S54" s="24">
        <v>15.327110631</v>
      </c>
      <c r="T54" s="95">
        <v>15.307805989</v>
      </c>
      <c r="U54" s="95">
        <v>15.307805989</v>
      </c>
      <c r="V54" s="95">
        <v>16.399999999999999</v>
      </c>
      <c r="W54" s="95">
        <v>16.737725285810001</v>
      </c>
      <c r="X54" s="95">
        <v>20.459992384</v>
      </c>
      <c r="Y54" s="95">
        <v>20.459992384</v>
      </c>
    </row>
    <row r="55" spans="1:26" ht="14.4" x14ac:dyDescent="0.3">
      <c r="A55" s="36" t="s">
        <v>251</v>
      </c>
      <c r="B55" s="24">
        <v>25.8</v>
      </c>
      <c r="C55" s="24">
        <v>27.9</v>
      </c>
      <c r="D55" s="24">
        <v>30.4</v>
      </c>
      <c r="E55" s="24">
        <v>32.1</v>
      </c>
      <c r="F55" s="24">
        <v>32.1</v>
      </c>
      <c r="G55" s="24">
        <v>33.700000000000003</v>
      </c>
      <c r="H55" s="24">
        <v>36.4</v>
      </c>
      <c r="I55" s="24">
        <v>41</v>
      </c>
      <c r="J55" s="24">
        <v>42.6</v>
      </c>
      <c r="K55" s="24">
        <v>42.6</v>
      </c>
      <c r="L55" s="24">
        <v>43.5</v>
      </c>
      <c r="M55" s="24">
        <v>46.5</v>
      </c>
      <c r="N55" s="24">
        <v>57.5</v>
      </c>
      <c r="O55" s="24">
        <v>59.2</v>
      </c>
      <c r="P55" s="24">
        <v>59.2</v>
      </c>
      <c r="Q55" s="24">
        <v>59.893283000000004</v>
      </c>
      <c r="R55" s="24">
        <v>63.621181</v>
      </c>
      <c r="S55" s="24">
        <v>78.479576242999997</v>
      </c>
      <c r="T55" s="95">
        <v>78.944433040999996</v>
      </c>
      <c r="U55" s="95">
        <v>78.944433040999996</v>
      </c>
      <c r="V55" s="95">
        <v>81.199999999999989</v>
      </c>
      <c r="W55" s="95">
        <v>82.212990089569999</v>
      </c>
      <c r="X55" s="95">
        <v>102.491260553</v>
      </c>
      <c r="Y55" s="95">
        <v>102.491260553</v>
      </c>
    </row>
    <row r="56" spans="1:26" ht="14.4" x14ac:dyDescent="0.3">
      <c r="A56" s="38" t="s">
        <v>252</v>
      </c>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1:26" ht="14.4" x14ac:dyDescent="0.3">
      <c r="A57" s="36" t="s">
        <v>253</v>
      </c>
      <c r="B57" s="59">
        <v>0.31540000000000001</v>
      </c>
      <c r="C57" s="59">
        <v>0.3362</v>
      </c>
      <c r="D57" s="59">
        <v>0.38469999999999999</v>
      </c>
      <c r="E57" s="59">
        <v>0.38539999999999996</v>
      </c>
      <c r="F57" s="59">
        <v>0.35780000000000001</v>
      </c>
      <c r="G57" s="25">
        <v>0.56729999999999992</v>
      </c>
      <c r="H57" s="25">
        <v>0.55679999999999996</v>
      </c>
      <c r="I57" s="25">
        <v>0.57579999999999998</v>
      </c>
      <c r="J57" s="25">
        <v>0.47049999999999997</v>
      </c>
      <c r="K57" s="25">
        <v>0.54049999999999998</v>
      </c>
      <c r="L57" s="25">
        <v>0.58429951051651496</v>
      </c>
      <c r="M57" s="25">
        <v>0.4600830791091996</v>
      </c>
      <c r="N57" s="25">
        <v>0.41637182039071302</v>
      </c>
      <c r="O57" s="25">
        <v>0.34297339178798408</v>
      </c>
      <c r="P57" s="25">
        <v>0.44629162216532048</v>
      </c>
      <c r="Q57" s="25">
        <v>0.46345828702568886</v>
      </c>
      <c r="R57" s="25">
        <v>0.40475597360215143</v>
      </c>
      <c r="S57" s="25">
        <v>0.35093259553091877</v>
      </c>
      <c r="T57" s="25">
        <v>0.3425027757678622</v>
      </c>
      <c r="U57" s="25">
        <v>0.38797127012925275</v>
      </c>
      <c r="V57" s="25">
        <v>0.4094803162657859</v>
      </c>
      <c r="W57" s="25">
        <v>0.38025909669110075</v>
      </c>
      <c r="X57" s="25">
        <v>0.39677581017921937</v>
      </c>
      <c r="Y57" s="159">
        <v>0.39531082143081664</v>
      </c>
      <c r="Z57" s="152"/>
    </row>
    <row r="58" spans="1:26" ht="14.4" x14ac:dyDescent="0.3">
      <c r="A58" s="91" t="s">
        <v>254</v>
      </c>
      <c r="B58" s="24">
        <v>15</v>
      </c>
      <c r="C58" s="56">
        <v>17.100000000000001</v>
      </c>
      <c r="D58" s="56">
        <v>19.8</v>
      </c>
      <c r="E58" s="56">
        <v>19.5</v>
      </c>
      <c r="F58" s="56">
        <v>19.5</v>
      </c>
      <c r="G58" s="56">
        <v>21.4</v>
      </c>
      <c r="H58" s="56">
        <v>22.6</v>
      </c>
      <c r="I58" s="56">
        <v>23.3</v>
      </c>
      <c r="J58" s="56">
        <v>24.1</v>
      </c>
      <c r="K58" s="56">
        <v>24.1</v>
      </c>
      <c r="L58" s="24">
        <v>25.610290927100003</v>
      </c>
      <c r="M58" s="24">
        <v>26.0532190825</v>
      </c>
      <c r="N58" s="95">
        <v>26.455998289700002</v>
      </c>
      <c r="O58" s="95">
        <v>26.213447146041478</v>
      </c>
      <c r="P58" s="95">
        <v>26.213447146041478</v>
      </c>
      <c r="Q58" s="95">
        <v>27.775777017507099</v>
      </c>
      <c r="R58" s="95">
        <v>28.832650192000003</v>
      </c>
      <c r="S58" s="95">
        <v>29.727870297000003</v>
      </c>
      <c r="T58" s="95">
        <v>30.626281759000001</v>
      </c>
      <c r="U58" s="95">
        <v>30.626281759000001</v>
      </c>
      <c r="V58" s="95">
        <v>30.850614820000001</v>
      </c>
      <c r="W58" s="95">
        <v>31.018648322000001</v>
      </c>
      <c r="X58" s="95">
        <v>31.642648793942399</v>
      </c>
      <c r="Y58" s="95">
        <v>31.642648793942399</v>
      </c>
      <c r="Z58" s="81"/>
    </row>
    <row r="59" spans="1:26" ht="14.4" x14ac:dyDescent="0.3">
      <c r="A59" s="43" t="s">
        <v>186</v>
      </c>
      <c r="B59" s="27"/>
      <c r="C59" s="27"/>
      <c r="D59" s="27"/>
      <c r="E59" s="27"/>
      <c r="F59" s="27"/>
      <c r="G59" s="27"/>
      <c r="H59" s="27"/>
      <c r="I59" s="27"/>
      <c r="J59" s="27"/>
      <c r="K59" s="27"/>
      <c r="L59" s="27"/>
      <c r="M59" s="27"/>
      <c r="N59" s="27"/>
      <c r="O59" s="27"/>
      <c r="P59" s="27"/>
      <c r="Q59" s="27"/>
      <c r="R59" s="27"/>
      <c r="S59" s="27"/>
      <c r="T59" s="27"/>
      <c r="U59" s="27"/>
      <c r="V59" s="27"/>
      <c r="W59" s="27"/>
      <c r="X59" s="27"/>
      <c r="Y59" s="27"/>
    </row>
    <row r="60" spans="1:26" ht="14.4" x14ac:dyDescent="0.3">
      <c r="A60" s="33" t="s">
        <v>227</v>
      </c>
      <c r="B60" s="152">
        <v>0</v>
      </c>
      <c r="C60" s="152">
        <v>0</v>
      </c>
      <c r="D60" s="152">
        <v>0</v>
      </c>
      <c r="E60" s="152">
        <v>0</v>
      </c>
      <c r="F60" s="152">
        <v>0</v>
      </c>
      <c r="G60" s="152">
        <v>0</v>
      </c>
      <c r="H60" s="152">
        <v>0</v>
      </c>
      <c r="I60" s="152">
        <v>0</v>
      </c>
      <c r="J60" s="152">
        <v>0</v>
      </c>
      <c r="K60" s="152">
        <v>0</v>
      </c>
      <c r="L60" s="152">
        <v>0</v>
      </c>
      <c r="M60" s="152">
        <v>0</v>
      </c>
      <c r="N60" s="152">
        <v>0</v>
      </c>
      <c r="O60" s="152">
        <v>0</v>
      </c>
      <c r="P60" s="152">
        <v>0</v>
      </c>
      <c r="Q60" s="154">
        <v>20.727966070000001</v>
      </c>
      <c r="R60" s="154">
        <v>21.26159105</v>
      </c>
      <c r="S60" s="154">
        <v>21.80632804</v>
      </c>
      <c r="T60" s="154">
        <v>21.558118670000002</v>
      </c>
      <c r="U60" s="154">
        <v>85.354003829999996</v>
      </c>
      <c r="V60" s="154">
        <v>22.253601</v>
      </c>
      <c r="W60" s="154">
        <v>21.213367000000002</v>
      </c>
      <c r="X60" s="154">
        <v>22.12865858</v>
      </c>
      <c r="Y60" s="154">
        <v>65.595626580000001</v>
      </c>
    </row>
    <row r="61" spans="1:26" ht="14.4" x14ac:dyDescent="0.3">
      <c r="A61" s="33" t="s">
        <v>255</v>
      </c>
      <c r="B61" s="152">
        <v>0</v>
      </c>
      <c r="C61" s="152">
        <v>0</v>
      </c>
      <c r="D61" s="152">
        <v>0</v>
      </c>
      <c r="E61" s="152">
        <v>0</v>
      </c>
      <c r="F61" s="152">
        <v>0</v>
      </c>
      <c r="G61" s="152">
        <v>0</v>
      </c>
      <c r="H61" s="152">
        <v>0</v>
      </c>
      <c r="I61" s="152">
        <v>0</v>
      </c>
      <c r="J61" s="152">
        <v>0</v>
      </c>
      <c r="K61" s="152">
        <v>0</v>
      </c>
      <c r="L61" s="152">
        <v>0</v>
      </c>
      <c r="M61" s="152">
        <v>0</v>
      </c>
      <c r="N61" s="152">
        <v>0</v>
      </c>
      <c r="O61" s="152">
        <v>0</v>
      </c>
      <c r="P61" s="152">
        <v>0</v>
      </c>
      <c r="Q61" s="152">
        <v>5.6918230000000003</v>
      </c>
      <c r="R61" s="152">
        <v>5.6674902819400002</v>
      </c>
      <c r="S61" s="152">
        <v>5.7500678449400002</v>
      </c>
      <c r="T61" s="152">
        <v>5.8615694634199995</v>
      </c>
      <c r="U61" s="152">
        <v>5.8615694634199995</v>
      </c>
      <c r="V61" s="152">
        <v>5.9847905018900001</v>
      </c>
      <c r="W61" s="152">
        <v>6.0874097355099996</v>
      </c>
      <c r="X61" s="152">
        <v>6.1669153294000001</v>
      </c>
      <c r="Y61" s="158">
        <v>6.1669153294000001</v>
      </c>
    </row>
    <row r="62" spans="1:26" ht="14.4" x14ac:dyDescent="0.3">
      <c r="A62" s="42" t="s">
        <v>256</v>
      </c>
      <c r="B62" s="30" t="s">
        <v>163</v>
      </c>
      <c r="C62" s="30" t="s">
        <v>164</v>
      </c>
      <c r="D62" s="30" t="s">
        <v>165</v>
      </c>
      <c r="E62" s="30" t="s">
        <v>166</v>
      </c>
      <c r="F62" s="30">
        <v>2021</v>
      </c>
      <c r="G62" s="30" t="s">
        <v>167</v>
      </c>
      <c r="H62" s="30" t="s">
        <v>168</v>
      </c>
      <c r="I62" s="30" t="s">
        <v>169</v>
      </c>
      <c r="J62" s="30" t="s">
        <v>170</v>
      </c>
      <c r="K62" s="30">
        <v>2022</v>
      </c>
      <c r="L62" s="30" t="s">
        <v>116</v>
      </c>
      <c r="M62" s="30" t="s">
        <v>117</v>
      </c>
      <c r="N62" s="30" t="s">
        <v>118</v>
      </c>
      <c r="O62" s="30" t="s">
        <v>119</v>
      </c>
      <c r="P62" s="30">
        <v>2023</v>
      </c>
      <c r="Q62" s="30" t="s">
        <v>120</v>
      </c>
      <c r="R62" s="30" t="s">
        <v>121</v>
      </c>
      <c r="S62" s="30" t="s">
        <v>122</v>
      </c>
      <c r="T62" s="30" t="s">
        <v>123</v>
      </c>
      <c r="U62" s="30">
        <v>2024</v>
      </c>
      <c r="V62" s="104" t="s">
        <v>124</v>
      </c>
      <c r="W62" s="104" t="s">
        <v>125</v>
      </c>
      <c r="X62" s="104" t="s">
        <v>127</v>
      </c>
      <c r="Y62" s="104" t="s">
        <v>29</v>
      </c>
    </row>
    <row r="63" spans="1:26" ht="15" customHeight="1" x14ac:dyDescent="0.3">
      <c r="A63" s="90" t="s">
        <v>257</v>
      </c>
      <c r="B63" s="58" t="s">
        <v>0</v>
      </c>
      <c r="C63" s="58" t="s">
        <v>0</v>
      </c>
      <c r="D63" s="58" t="s">
        <v>0</v>
      </c>
      <c r="E63" s="58" t="s">
        <v>0</v>
      </c>
      <c r="F63" s="58" t="s">
        <v>0</v>
      </c>
      <c r="G63" s="58" t="s">
        <v>0</v>
      </c>
      <c r="H63" s="59" t="s">
        <v>0</v>
      </c>
      <c r="I63" s="59" t="s">
        <v>0</v>
      </c>
      <c r="J63" s="59" t="s">
        <v>0</v>
      </c>
      <c r="K63" s="59" t="s">
        <v>0</v>
      </c>
      <c r="L63" s="59" t="s">
        <v>0</v>
      </c>
      <c r="M63" s="59" t="s">
        <v>0</v>
      </c>
      <c r="N63" s="59" t="s">
        <v>0</v>
      </c>
      <c r="O63" s="59" t="s">
        <v>0</v>
      </c>
      <c r="P63" s="59" t="s">
        <v>0</v>
      </c>
      <c r="Q63" s="25">
        <v>0.15525965875231523</v>
      </c>
      <c r="R63" s="25">
        <v>0.169144308691354</v>
      </c>
      <c r="S63" s="25">
        <v>0.17016226103397691</v>
      </c>
      <c r="T63" s="25">
        <v>0.16056404106684241</v>
      </c>
      <c r="U63" s="25">
        <v>0.16381556366139902</v>
      </c>
      <c r="V63" s="25">
        <v>0.16962958803894526</v>
      </c>
      <c r="W63" s="25">
        <v>0.1624814556740927</v>
      </c>
      <c r="X63" s="25">
        <v>0.15020135878551133</v>
      </c>
      <c r="Y63" s="25">
        <v>0.16108720727781556</v>
      </c>
    </row>
    <row r="64" spans="1:26" ht="15" customHeight="1" x14ac:dyDescent="0.3">
      <c r="A64" s="90" t="s">
        <v>258</v>
      </c>
      <c r="B64" s="58" t="s">
        <v>0</v>
      </c>
      <c r="C64" s="58" t="s">
        <v>0</v>
      </c>
      <c r="D64" s="58" t="s">
        <v>0</v>
      </c>
      <c r="E64" s="58" t="s">
        <v>0</v>
      </c>
      <c r="F64" s="58" t="s">
        <v>0</v>
      </c>
      <c r="G64" s="58" t="s">
        <v>0</v>
      </c>
      <c r="H64" s="59" t="s">
        <v>0</v>
      </c>
      <c r="I64" s="59" t="s">
        <v>0</v>
      </c>
      <c r="J64" s="59" t="s">
        <v>0</v>
      </c>
      <c r="K64" s="59" t="s">
        <v>0</v>
      </c>
      <c r="L64" s="59" t="s">
        <v>0</v>
      </c>
      <c r="M64" s="59" t="s">
        <v>0</v>
      </c>
      <c r="N64" s="59" t="s">
        <v>0</v>
      </c>
      <c r="O64" s="59" t="s">
        <v>0</v>
      </c>
      <c r="P64" s="59" t="s">
        <v>0</v>
      </c>
      <c r="Q64" s="126">
        <v>0.40022366807639681</v>
      </c>
      <c r="R64" s="126">
        <v>0.39570271879675351</v>
      </c>
      <c r="S64" s="126">
        <v>0.41200606408037482</v>
      </c>
      <c r="T64" s="126">
        <v>0</v>
      </c>
      <c r="U64" s="126">
        <v>0</v>
      </c>
      <c r="V64" s="126">
        <v>0</v>
      </c>
      <c r="W64" s="126">
        <v>0</v>
      </c>
      <c r="X64" s="126">
        <v>0</v>
      </c>
      <c r="Y64" s="126">
        <v>0</v>
      </c>
    </row>
    <row r="65" spans="1:25" ht="15" customHeight="1" x14ac:dyDescent="0.3">
      <c r="A65" s="90" t="s">
        <v>259</v>
      </c>
      <c r="B65" s="58" t="s">
        <v>0</v>
      </c>
      <c r="C65" s="58" t="s">
        <v>0</v>
      </c>
      <c r="D65" s="58" t="s">
        <v>0</v>
      </c>
      <c r="E65" s="58" t="s">
        <v>0</v>
      </c>
      <c r="F65" s="58" t="s">
        <v>0</v>
      </c>
      <c r="G65" s="58" t="s">
        <v>0</v>
      </c>
      <c r="H65" s="59" t="s">
        <v>0</v>
      </c>
      <c r="I65" s="59" t="s">
        <v>0</v>
      </c>
      <c r="J65" s="59" t="s">
        <v>0</v>
      </c>
      <c r="K65" s="59" t="s">
        <v>0</v>
      </c>
      <c r="L65" s="59" t="s">
        <v>0</v>
      </c>
      <c r="M65" s="59" t="s">
        <v>0</v>
      </c>
      <c r="N65" s="59" t="s">
        <v>0</v>
      </c>
      <c r="O65" s="59" t="s">
        <v>0</v>
      </c>
      <c r="P65" s="59" t="s">
        <v>0</v>
      </c>
      <c r="Q65" s="126">
        <v>5.1643657859511893E-3</v>
      </c>
      <c r="R65" s="126">
        <v>0.32233447683418892</v>
      </c>
      <c r="S65" s="126">
        <v>0.4466080237888212</v>
      </c>
      <c r="T65" s="126">
        <v>0</v>
      </c>
      <c r="U65" s="126">
        <v>0</v>
      </c>
      <c r="V65" s="126">
        <v>0</v>
      </c>
      <c r="W65" s="126">
        <v>0</v>
      </c>
      <c r="X65" s="126">
        <v>0</v>
      </c>
      <c r="Y65" s="126">
        <v>0</v>
      </c>
    </row>
    <row r="66" spans="1:25" ht="14.4" x14ac:dyDescent="0.3">
      <c r="A66" s="99" t="s">
        <v>693</v>
      </c>
      <c r="B66" s="30" t="s">
        <v>163</v>
      </c>
      <c r="C66" s="30" t="s">
        <v>164</v>
      </c>
      <c r="D66" s="30" t="s">
        <v>165</v>
      </c>
      <c r="E66" s="30" t="s">
        <v>166</v>
      </c>
      <c r="F66" s="30">
        <v>2021</v>
      </c>
      <c r="G66" s="30" t="s">
        <v>167</v>
      </c>
      <c r="H66" s="30" t="s">
        <v>168</v>
      </c>
      <c r="I66" s="30" t="s">
        <v>169</v>
      </c>
      <c r="J66" s="30" t="s">
        <v>170</v>
      </c>
      <c r="K66" s="30">
        <v>2022</v>
      </c>
      <c r="L66" s="30" t="s">
        <v>116</v>
      </c>
      <c r="M66" s="30" t="s">
        <v>117</v>
      </c>
      <c r="N66" s="30" t="s">
        <v>118</v>
      </c>
      <c r="O66" s="30" t="s">
        <v>119</v>
      </c>
      <c r="P66" s="30">
        <v>2023</v>
      </c>
      <c r="Q66" s="30" t="s">
        <v>120</v>
      </c>
      <c r="R66" s="30" t="s">
        <v>121</v>
      </c>
      <c r="S66" s="30" t="s">
        <v>122</v>
      </c>
      <c r="T66" s="30" t="s">
        <v>123</v>
      </c>
      <c r="U66" s="30">
        <v>2024</v>
      </c>
      <c r="V66" s="104" t="s">
        <v>124</v>
      </c>
      <c r="W66" s="104" t="s">
        <v>125</v>
      </c>
      <c r="X66" s="104" t="s">
        <v>127</v>
      </c>
      <c r="Y66" s="104" t="s">
        <v>29</v>
      </c>
    </row>
    <row r="67" spans="1:25" s="12" customFormat="1" ht="14.4" x14ac:dyDescent="0.3">
      <c r="A67" s="33" t="s">
        <v>260</v>
      </c>
      <c r="B67" s="94">
        <v>744.37983786999996</v>
      </c>
      <c r="C67" s="94">
        <v>739.57751071000007</v>
      </c>
      <c r="D67" s="94">
        <v>760.41929292999953</v>
      </c>
      <c r="E67" s="94">
        <v>794.09005991999993</v>
      </c>
      <c r="F67" s="94">
        <v>3038.4667014299994</v>
      </c>
      <c r="G67" s="94">
        <v>763.68953294999994</v>
      </c>
      <c r="H67" s="94">
        <v>836.54953242000056</v>
      </c>
      <c r="I67" s="94">
        <v>918.20340063449999</v>
      </c>
      <c r="J67" s="94">
        <v>954.91922369070016</v>
      </c>
      <c r="K67" s="94">
        <v>3473.3616896952003</v>
      </c>
      <c r="L67" s="94">
        <v>964.75049935310017</v>
      </c>
      <c r="M67" s="94">
        <v>903.6049757333999</v>
      </c>
      <c r="N67" s="94">
        <v>933.66809206380049</v>
      </c>
      <c r="O67" s="94">
        <v>1017.4194938653995</v>
      </c>
      <c r="P67" s="94">
        <v>3819.4430610156996</v>
      </c>
      <c r="Q67" s="94">
        <v>984.37326101999975</v>
      </c>
      <c r="R67" s="94">
        <v>1056.7886248299999</v>
      </c>
      <c r="S67" s="94">
        <v>1050.0666965099999</v>
      </c>
      <c r="T67" s="94">
        <v>1102.9021549942847</v>
      </c>
      <c r="U67" s="94">
        <v>4194.1307373542841</v>
      </c>
      <c r="V67" s="94">
        <v>1076.1534298000004</v>
      </c>
      <c r="W67" s="94">
        <v>1096.59675197</v>
      </c>
      <c r="X67" s="94">
        <v>1129.34031463</v>
      </c>
      <c r="Y67" s="94">
        <v>3302.0904964000001</v>
      </c>
    </row>
    <row r="68" spans="1:25" s="12" customFormat="1" ht="14.4" x14ac:dyDescent="0.3">
      <c r="A68" s="33" t="s">
        <v>95</v>
      </c>
      <c r="B68" s="94">
        <v>4819.0680373899995</v>
      </c>
      <c r="C68" s="94">
        <v>4840.9660972799993</v>
      </c>
      <c r="D68" s="94">
        <v>5393.6304596299997</v>
      </c>
      <c r="E68" s="94">
        <v>5851.9495774600009</v>
      </c>
      <c r="F68" s="94">
        <v>20729.193374170001</v>
      </c>
      <c r="G68" s="94">
        <v>5662.7893164300003</v>
      </c>
      <c r="H68" s="94">
        <v>6563.3073626899977</v>
      </c>
      <c r="I68" s="94">
        <v>7487.8772020500019</v>
      </c>
      <c r="J68" s="94">
        <v>8043.4272090500017</v>
      </c>
      <c r="K68" s="94">
        <v>27757.401090220003</v>
      </c>
      <c r="L68" s="94">
        <v>7559.0576747599989</v>
      </c>
      <c r="M68" s="94">
        <v>7897.1330164900028</v>
      </c>
      <c r="N68" s="94">
        <v>8547.1998814899944</v>
      </c>
      <c r="O68" s="94">
        <v>8620.0802320500079</v>
      </c>
      <c r="P68" s="94">
        <v>32623.470804790006</v>
      </c>
      <c r="Q68" s="94">
        <v>8642.4103732300009</v>
      </c>
      <c r="R68" s="94">
        <v>8975.9107752399977</v>
      </c>
      <c r="S68" s="94">
        <v>9488.5693896899975</v>
      </c>
      <c r="T68" s="94">
        <v>9835.0467249614248</v>
      </c>
      <c r="U68" s="94">
        <v>36941.937263121421</v>
      </c>
      <c r="V68" s="94">
        <v>9900.6480008399994</v>
      </c>
      <c r="W68" s="94">
        <v>10047.574266967798</v>
      </c>
      <c r="X68" s="94">
        <v>10507.458559872204</v>
      </c>
      <c r="Y68" s="94">
        <v>30455.680827680004</v>
      </c>
    </row>
    <row r="69" spans="1:25" s="12" customFormat="1" ht="14.4" x14ac:dyDescent="0.3">
      <c r="A69" s="33" t="s">
        <v>261</v>
      </c>
      <c r="B69" s="25">
        <v>0.15492883581788239</v>
      </c>
      <c r="C69" s="25">
        <v>0.15326768506329513</v>
      </c>
      <c r="D69" s="25">
        <v>0.14098468529157704</v>
      </c>
      <c r="E69" s="25">
        <v>0.13569666816313708</v>
      </c>
      <c r="F69" s="25">
        <v>0.14657910930659451</v>
      </c>
      <c r="G69" s="25">
        <v>0.13486101817954507</v>
      </c>
      <c r="H69" s="25">
        <v>0.12745853366177526</v>
      </c>
      <c r="I69" s="25">
        <v>0.12262532836183769</v>
      </c>
      <c r="J69" s="25">
        <v>0.11872044078627081</v>
      </c>
      <c r="K69" s="25">
        <v>0.12513281334969789</v>
      </c>
      <c r="L69" s="25">
        <v>0.12762840830999891</v>
      </c>
      <c r="M69" s="25">
        <v>0.11442190144785233</v>
      </c>
      <c r="N69" s="25">
        <v>0.10923672138354606</v>
      </c>
      <c r="O69" s="25">
        <v>0.11802900512254735</v>
      </c>
      <c r="P69" s="25">
        <v>0.11707653927659047</v>
      </c>
      <c r="Q69" s="25">
        <v>0.11390031467021181</v>
      </c>
      <c r="R69" s="25">
        <v>0.11773608843630061</v>
      </c>
      <c r="S69" s="25">
        <v>0.11066649284885578</v>
      </c>
      <c r="T69" s="25">
        <v>0.11214000155130026</v>
      </c>
      <c r="U69" s="25">
        <v>0.11353304802293683</v>
      </c>
      <c r="V69" s="25">
        <v>0.10869525203892678</v>
      </c>
      <c r="W69" s="25">
        <v>0.10914044751827805</v>
      </c>
      <c r="X69" s="25">
        <v>0.10747987329142847</v>
      </c>
      <c r="Y69" s="25">
        <v>0.10842281001969446</v>
      </c>
    </row>
    <row r="70" spans="1:25" ht="14.4" x14ac:dyDescent="0.3">
      <c r="A70" s="42" t="s">
        <v>262</v>
      </c>
      <c r="B70" s="30" t="s">
        <v>163</v>
      </c>
      <c r="C70" s="30" t="s">
        <v>164</v>
      </c>
      <c r="D70" s="30" t="s">
        <v>165</v>
      </c>
      <c r="E70" s="30" t="s">
        <v>166</v>
      </c>
      <c r="F70" s="30">
        <v>2021</v>
      </c>
      <c r="G70" s="30" t="s">
        <v>167</v>
      </c>
      <c r="H70" s="30" t="s">
        <v>168</v>
      </c>
      <c r="I70" s="30" t="s">
        <v>169</v>
      </c>
      <c r="J70" s="30" t="s">
        <v>170</v>
      </c>
      <c r="K70" s="30">
        <v>2022</v>
      </c>
      <c r="L70" s="30" t="s">
        <v>116</v>
      </c>
      <c r="M70" s="30" t="s">
        <v>117</v>
      </c>
      <c r="N70" s="30" t="s">
        <v>118</v>
      </c>
      <c r="O70" s="30" t="s">
        <v>119</v>
      </c>
      <c r="P70" s="30">
        <v>2023</v>
      </c>
      <c r="Q70" s="30" t="s">
        <v>120</v>
      </c>
      <c r="R70" s="30" t="s">
        <v>121</v>
      </c>
      <c r="S70" s="30" t="s">
        <v>122</v>
      </c>
      <c r="T70" s="30" t="s">
        <v>123</v>
      </c>
      <c r="U70" s="30">
        <v>2024</v>
      </c>
      <c r="V70" s="104" t="s">
        <v>124</v>
      </c>
      <c r="W70" s="104" t="s">
        <v>125</v>
      </c>
      <c r="X70" s="104" t="s">
        <v>127</v>
      </c>
      <c r="Y70" s="104" t="s">
        <v>29</v>
      </c>
    </row>
    <row r="71" spans="1:25" ht="14.4" x14ac:dyDescent="0.3">
      <c r="A71" s="38" t="s">
        <v>263</v>
      </c>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ht="14.4" x14ac:dyDescent="0.3">
      <c r="A72" s="36" t="s">
        <v>264</v>
      </c>
      <c r="B72" s="53">
        <v>195.35092165</v>
      </c>
      <c r="C72" s="53">
        <v>174.12473253000002</v>
      </c>
      <c r="D72" s="53">
        <v>113.88660996000003</v>
      </c>
      <c r="E72" s="53">
        <v>119.49256167999998</v>
      </c>
      <c r="F72" s="53">
        <v>602.85482581999997</v>
      </c>
      <c r="G72" s="53">
        <v>134.45957106000003</v>
      </c>
      <c r="H72" s="53">
        <v>109.30023561999991</v>
      </c>
      <c r="I72" s="53">
        <v>156.24459063000006</v>
      </c>
      <c r="J72" s="53">
        <v>180.44092784000003</v>
      </c>
      <c r="K72" s="76">
        <v>580.44532515000003</v>
      </c>
      <c r="L72" s="76">
        <v>212.92021792000031</v>
      </c>
      <c r="M72" s="76">
        <v>298.74878809999973</v>
      </c>
      <c r="N72" s="76">
        <v>227.17744564999995</v>
      </c>
      <c r="O72" s="76">
        <v>314.12737175000007</v>
      </c>
      <c r="P72" s="76">
        <v>1052.9638234199999</v>
      </c>
      <c r="Q72" s="76">
        <v>260.23197163999998</v>
      </c>
      <c r="R72" s="76">
        <v>121.90622953</v>
      </c>
      <c r="S72" s="76">
        <v>226.1698190999999</v>
      </c>
      <c r="T72" s="76">
        <v>250.87049393999996</v>
      </c>
      <c r="U72" s="76">
        <v>853.98849813999993</v>
      </c>
      <c r="V72" s="76">
        <v>359.80917212000003</v>
      </c>
      <c r="W72" s="76">
        <v>346.07324927000002</v>
      </c>
      <c r="X72" s="76">
        <v>342.73359048999987</v>
      </c>
      <c r="Y72" s="76">
        <v>1048.6160118799999</v>
      </c>
    </row>
    <row r="73" spans="1:25" ht="14.4" x14ac:dyDescent="0.3">
      <c r="A73" s="36" t="s">
        <v>265</v>
      </c>
      <c r="B73" s="76">
        <v>39.572560000000003</v>
      </c>
      <c r="C73" s="76">
        <v>38.526593289999994</v>
      </c>
      <c r="D73" s="76">
        <v>38.934692890000008</v>
      </c>
      <c r="E73" s="76">
        <v>39.817636530000001</v>
      </c>
      <c r="F73" s="76">
        <v>156.85148271000003</v>
      </c>
      <c r="G73" s="76">
        <v>40.087426910000012</v>
      </c>
      <c r="H73" s="76">
        <v>40.353471120000002</v>
      </c>
      <c r="I73" s="76">
        <v>42.268118420000015</v>
      </c>
      <c r="J73" s="76">
        <v>44.006821220000013</v>
      </c>
      <c r="K73" s="76">
        <v>166.71583767000004</v>
      </c>
      <c r="L73" s="76">
        <v>45.396020539999995</v>
      </c>
      <c r="M73" s="76">
        <v>44.410293790000011</v>
      </c>
      <c r="N73" s="76">
        <v>44.975742920000002</v>
      </c>
      <c r="O73" s="76">
        <v>45.099050669999997</v>
      </c>
      <c r="P73" s="76">
        <v>179.88110792000001</v>
      </c>
      <c r="Q73" s="76">
        <v>43.510605440000006</v>
      </c>
      <c r="R73" s="76">
        <v>42.415526280000002</v>
      </c>
      <c r="S73" s="76">
        <v>41.126270439999978</v>
      </c>
      <c r="T73" s="76">
        <v>40.700077299999947</v>
      </c>
      <c r="U73" s="76">
        <v>167.75247945999996</v>
      </c>
      <c r="V73" s="76">
        <v>37.864363130000008</v>
      </c>
      <c r="W73" s="76">
        <v>38.190014589999997</v>
      </c>
      <c r="X73" s="76">
        <v>39.437563599999997</v>
      </c>
      <c r="Y73" s="76">
        <v>115.49194132</v>
      </c>
    </row>
    <row r="74" spans="1:25" s="127" customFormat="1" ht="14.4" x14ac:dyDescent="0.3">
      <c r="A74" s="54" t="s">
        <v>266</v>
      </c>
      <c r="B74" s="76">
        <v>-6.3420859299999996</v>
      </c>
      <c r="C74" s="76">
        <v>-7.19304392</v>
      </c>
      <c r="D74" s="76">
        <v>-12.07153497</v>
      </c>
      <c r="E74" s="76">
        <v>-21.689392170000001</v>
      </c>
      <c r="F74" s="76">
        <v>-47.296056989999997</v>
      </c>
      <c r="G74" s="76">
        <v>-36.295389049999997</v>
      </c>
      <c r="H74" s="76">
        <v>-52.646171079999995</v>
      </c>
      <c r="I74" s="76">
        <v>-76.930243360000006</v>
      </c>
      <c r="J74" s="76">
        <v>-65.31079702000001</v>
      </c>
      <c r="K74" s="76">
        <v>-231.18260050999999</v>
      </c>
      <c r="L74" s="76">
        <v>-81.41779296</v>
      </c>
      <c r="M74" s="76">
        <v>-54.692684360000001</v>
      </c>
      <c r="N74" s="76">
        <v>-47.446458819999961</v>
      </c>
      <c r="O74" s="76">
        <v>-39.937540409999997</v>
      </c>
      <c r="P74" s="76">
        <v>-223.49447654999994</v>
      </c>
      <c r="Q74" s="76">
        <v>-17.863773500000001</v>
      </c>
      <c r="R74" s="76">
        <v>-17.277947529999999</v>
      </c>
      <c r="S74" s="76">
        <v>-18.102014739999998</v>
      </c>
      <c r="T74" s="76">
        <v>-20.822761710000002</v>
      </c>
      <c r="U74" s="76">
        <v>-74.06649748000001</v>
      </c>
      <c r="V74" s="76">
        <v>-8.0587882400000002</v>
      </c>
      <c r="W74" s="76">
        <v>-6.7489250900000002</v>
      </c>
      <c r="X74" s="76">
        <v>-8.7107041499999998</v>
      </c>
      <c r="Y74" s="76">
        <v>-23.51841748</v>
      </c>
    </row>
    <row r="75" spans="1:25" ht="14.4" x14ac:dyDescent="0.3">
      <c r="A75" s="33" t="s">
        <v>267</v>
      </c>
      <c r="B75" s="76">
        <v>-10.8683069200001</v>
      </c>
      <c r="C75" s="76">
        <v>210.53534758999999</v>
      </c>
      <c r="D75" s="76">
        <v>-15.3455454717371</v>
      </c>
      <c r="E75" s="76">
        <v>-13.0063268420546</v>
      </c>
      <c r="F75" s="76">
        <v>171.3151683562082</v>
      </c>
      <c r="G75" s="76">
        <v>-13.9759969900001</v>
      </c>
      <c r="H75" s="76">
        <v>40.960843473000601</v>
      </c>
      <c r="I75" s="76">
        <v>34.160603959999399</v>
      </c>
      <c r="J75" s="76">
        <v>-10.1818346100005</v>
      </c>
      <c r="K75" s="76">
        <v>50.963615832999402</v>
      </c>
      <c r="L75" s="76">
        <v>-36.506773760000868</v>
      </c>
      <c r="M75" s="76">
        <v>23.747491843902889</v>
      </c>
      <c r="N75" s="76">
        <v>-54.688131346502217</v>
      </c>
      <c r="O75" s="76">
        <v>39.446860110925599</v>
      </c>
      <c r="P75" s="76">
        <v>-28.000553151674595</v>
      </c>
      <c r="Q75" s="76">
        <v>-47.891582734494328</v>
      </c>
      <c r="R75" s="76">
        <v>19.085217214202451</v>
      </c>
      <c r="S75" s="76">
        <v>15.605467139999291</v>
      </c>
      <c r="T75" s="76">
        <v>26.078317415425815</v>
      </c>
      <c r="U75" s="76">
        <v>18.432357895132945</v>
      </c>
      <c r="V75" s="76">
        <v>-7.0202100209993947</v>
      </c>
      <c r="W75" s="76">
        <v>-1.4688455703795054</v>
      </c>
      <c r="X75" s="76">
        <v>9.3879983603788162</v>
      </c>
      <c r="Y75" s="76">
        <v>0.89191131899991305</v>
      </c>
    </row>
    <row r="76" spans="1:25" ht="14.4" x14ac:dyDescent="0.3">
      <c r="A76" s="37" t="s">
        <v>268</v>
      </c>
      <c r="B76" s="77">
        <v>217.71308879999992</v>
      </c>
      <c r="C76" s="77">
        <v>415.99362948999999</v>
      </c>
      <c r="D76" s="77">
        <v>125.40422240826297</v>
      </c>
      <c r="E76" s="77">
        <v>124.61447919794539</v>
      </c>
      <c r="F76" s="77">
        <v>883.72541989620822</v>
      </c>
      <c r="G76" s="77">
        <v>124.27561192999993</v>
      </c>
      <c r="H76" s="77">
        <v>137.96837913300052</v>
      </c>
      <c r="I76" s="77">
        <v>155.74306964999946</v>
      </c>
      <c r="J76" s="77">
        <v>148.95511742999955</v>
      </c>
      <c r="K76" s="77">
        <v>566.94217814299941</v>
      </c>
      <c r="L76" s="77">
        <v>140.39167173999945</v>
      </c>
      <c r="M76" s="77">
        <v>312.21388937390259</v>
      </c>
      <c r="N76" s="77">
        <v>170.01859840349775</v>
      </c>
      <c r="O76" s="77">
        <v>358.73574212092569</v>
      </c>
      <c r="P76" s="77">
        <v>981.34990163832538</v>
      </c>
      <c r="Q76" s="77">
        <v>237.98722084550568</v>
      </c>
      <c r="R76" s="77">
        <v>166.12902549420247</v>
      </c>
      <c r="S76" s="77">
        <v>264.79954193999913</v>
      </c>
      <c r="T76" s="77">
        <v>296.82612694542576</v>
      </c>
      <c r="U76" s="77">
        <v>966.10683801513289</v>
      </c>
      <c r="V76" s="77">
        <v>382.59453698900063</v>
      </c>
      <c r="W76" s="77">
        <v>376.04549319962047</v>
      </c>
      <c r="X76" s="77">
        <v>382.84844830037866</v>
      </c>
      <c r="Y76" s="77">
        <v>1141.4814470389999</v>
      </c>
    </row>
    <row r="77" spans="1:25" ht="14.4" x14ac:dyDescent="0.3">
      <c r="A77" s="36" t="s">
        <v>269</v>
      </c>
      <c r="B77" s="76">
        <v>-21.576842459999998</v>
      </c>
      <c r="C77" s="76">
        <v>-45.579155440000001</v>
      </c>
      <c r="D77" s="76">
        <v>-53.852442559999993</v>
      </c>
      <c r="E77" s="76">
        <v>-33.155196049999986</v>
      </c>
      <c r="F77" s="76">
        <v>-154.16363651</v>
      </c>
      <c r="G77" s="76">
        <v>-12.513754119999993</v>
      </c>
      <c r="H77" s="76">
        <v>-29.031912110000011</v>
      </c>
      <c r="I77" s="76">
        <v>-15.965961710000013</v>
      </c>
      <c r="J77" s="76">
        <v>-49.433264459999947</v>
      </c>
      <c r="K77" s="76">
        <v>-106.94489239999996</v>
      </c>
      <c r="L77" s="76">
        <v>-1.4361899599999983</v>
      </c>
      <c r="M77" s="76">
        <v>10.623717290000014</v>
      </c>
      <c r="N77" s="76">
        <v>25.654111139999987</v>
      </c>
      <c r="O77" s="76">
        <v>3.3741700199999793</v>
      </c>
      <c r="P77" s="76">
        <v>38.215808489999986</v>
      </c>
      <c r="Q77" s="76">
        <v>-10.856701379999999</v>
      </c>
      <c r="R77" s="76">
        <v>3.8384165000000001</v>
      </c>
      <c r="S77" s="76">
        <v>-15.165833279999992</v>
      </c>
      <c r="T77" s="76">
        <v>-25.20135875000004</v>
      </c>
      <c r="U77" s="76">
        <v>-47.753671930000024</v>
      </c>
      <c r="V77" s="76">
        <v>0</v>
      </c>
      <c r="W77" s="76">
        <v>0</v>
      </c>
      <c r="X77" s="76">
        <v>0</v>
      </c>
      <c r="Y77" s="76">
        <v>0</v>
      </c>
    </row>
    <row r="78" spans="1:25" s="45" customFormat="1" ht="14.4" x14ac:dyDescent="0.3">
      <c r="A78" s="37" t="s">
        <v>270</v>
      </c>
      <c r="B78" s="77">
        <v>196.13624633999993</v>
      </c>
      <c r="C78" s="77">
        <v>370.41447404999997</v>
      </c>
      <c r="D78" s="77">
        <v>71.551779848262981</v>
      </c>
      <c r="E78" s="77">
        <v>91.459283147945399</v>
      </c>
      <c r="F78" s="77">
        <v>729.56178338620828</v>
      </c>
      <c r="G78" s="77">
        <v>111.76185780999994</v>
      </c>
      <c r="H78" s="77">
        <v>108.93646702300052</v>
      </c>
      <c r="I78" s="77">
        <v>139.77710793999944</v>
      </c>
      <c r="J78" s="77">
        <v>99.5218529699996</v>
      </c>
      <c r="K78" s="77">
        <v>459.99728574299951</v>
      </c>
      <c r="L78" s="77">
        <v>138.95548177999945</v>
      </c>
      <c r="M78" s="77">
        <v>322.83760666390259</v>
      </c>
      <c r="N78" s="77">
        <v>195.67270954349775</v>
      </c>
      <c r="O78" s="77">
        <v>362.10991214092564</v>
      </c>
      <c r="P78" s="77">
        <v>1019.5657101283253</v>
      </c>
      <c r="Q78" s="77">
        <v>227.13051946550567</v>
      </c>
      <c r="R78" s="77">
        <v>169.96744199420246</v>
      </c>
      <c r="S78" s="77">
        <v>249.63370865999914</v>
      </c>
      <c r="T78" s="77">
        <v>271.6247681954257</v>
      </c>
      <c r="U78" s="77">
        <v>918.3531660851329</v>
      </c>
      <c r="V78" s="77">
        <v>382.59453698900063</v>
      </c>
      <c r="W78" s="77">
        <v>376.04549319962047</v>
      </c>
      <c r="X78" s="77">
        <v>382.84844830037866</v>
      </c>
      <c r="Y78" s="77">
        <v>1141.4814470389999</v>
      </c>
    </row>
    <row r="79" spans="1:25" ht="14.4" x14ac:dyDescent="0.3">
      <c r="A79" s="38" t="s">
        <v>271</v>
      </c>
      <c r="B79" s="29"/>
      <c r="C79" s="29"/>
      <c r="D79" s="29"/>
      <c r="E79" s="29"/>
      <c r="F79" s="29"/>
      <c r="G79" s="29"/>
      <c r="H79" s="29"/>
      <c r="I79" s="93"/>
      <c r="J79" s="92"/>
      <c r="K79" s="92"/>
      <c r="L79" s="29"/>
      <c r="M79" s="29"/>
      <c r="N79" s="29"/>
      <c r="O79" s="29"/>
      <c r="P79" s="29"/>
      <c r="Q79" s="29"/>
      <c r="R79" s="29"/>
      <c r="S79" s="29"/>
      <c r="T79" s="140"/>
      <c r="U79" s="140"/>
      <c r="V79" s="140"/>
      <c r="W79" s="140"/>
      <c r="X79" s="140"/>
      <c r="Y79" s="140"/>
    </row>
    <row r="80" spans="1:25" ht="14.4" x14ac:dyDescent="0.3">
      <c r="A80" s="33" t="s">
        <v>272</v>
      </c>
      <c r="B80" s="60">
        <v>14922</v>
      </c>
      <c r="C80" s="60">
        <v>14582</v>
      </c>
      <c r="D80" s="60">
        <v>14343</v>
      </c>
      <c r="E80" s="60">
        <v>14280</v>
      </c>
      <c r="F80" s="60">
        <v>14280</v>
      </c>
      <c r="G80" s="60">
        <v>14989</v>
      </c>
      <c r="H80" s="60">
        <v>15242</v>
      </c>
      <c r="I80" s="60">
        <v>15390</v>
      </c>
      <c r="J80" s="60">
        <v>15619</v>
      </c>
      <c r="K80" s="60">
        <v>15619</v>
      </c>
      <c r="L80" s="60">
        <v>16171</v>
      </c>
      <c r="M80" s="60">
        <v>16779.923999999999</v>
      </c>
      <c r="N80" s="60">
        <v>17682.48</v>
      </c>
      <c r="O80" s="60">
        <v>18366.304</v>
      </c>
      <c r="P80" s="60">
        <v>18366.304</v>
      </c>
      <c r="Q80" s="60">
        <v>19024.808000000001</v>
      </c>
      <c r="R80" s="60">
        <v>18982.671389370003</v>
      </c>
      <c r="S80" s="60">
        <v>19533</v>
      </c>
      <c r="T80" s="60">
        <v>20276</v>
      </c>
      <c r="U80" s="60">
        <v>20276</v>
      </c>
      <c r="V80" s="60">
        <v>21102</v>
      </c>
      <c r="W80" s="60">
        <v>21579.202154459999</v>
      </c>
      <c r="X80" s="60">
        <v>22777.625018589999</v>
      </c>
      <c r="Y80" s="60">
        <v>22777.625018589999</v>
      </c>
    </row>
    <row r="81" spans="1:27" ht="14.4" x14ac:dyDescent="0.3">
      <c r="A81" s="33" t="s">
        <v>273</v>
      </c>
      <c r="B81" s="60">
        <v>9793</v>
      </c>
      <c r="C81" s="60">
        <v>9338</v>
      </c>
      <c r="D81" s="60">
        <v>9110</v>
      </c>
      <c r="E81" s="60">
        <v>9037</v>
      </c>
      <c r="F81" s="60">
        <v>9037</v>
      </c>
      <c r="G81" s="60">
        <v>9654</v>
      </c>
      <c r="H81" s="60">
        <v>9963</v>
      </c>
      <c r="I81" s="60">
        <v>10054</v>
      </c>
      <c r="J81" s="60">
        <v>10286</v>
      </c>
      <c r="K81" s="60">
        <v>10286</v>
      </c>
      <c r="L81" s="60">
        <v>10806</v>
      </c>
      <c r="M81" s="60">
        <v>11358.393914049999</v>
      </c>
      <c r="N81" s="60">
        <v>12236.16285664</v>
      </c>
      <c r="O81" s="60">
        <v>12732.071633800002</v>
      </c>
      <c r="P81" s="60">
        <v>12732.071633800002</v>
      </c>
      <c r="Q81" s="60">
        <v>13332.808000000001</v>
      </c>
      <c r="R81" s="60">
        <v>13315</v>
      </c>
      <c r="S81" s="60">
        <v>13782.69152824</v>
      </c>
      <c r="T81" s="60">
        <v>14414</v>
      </c>
      <c r="U81" s="60">
        <v>14414</v>
      </c>
      <c r="V81" s="60">
        <v>15102</v>
      </c>
      <c r="W81" s="60">
        <v>15491.792418950001</v>
      </c>
      <c r="X81" s="60" t="e">
        <f>#REF!</f>
        <v>#REF!</v>
      </c>
      <c r="Y81" s="60" t="e">
        <f>#REF!</f>
        <v>#REF!</v>
      </c>
    </row>
    <row r="82" spans="1:27" ht="14.4" x14ac:dyDescent="0.3">
      <c r="A82" s="33" t="s">
        <v>274</v>
      </c>
      <c r="B82" s="60" t="s">
        <v>0</v>
      </c>
      <c r="C82" s="60" t="s">
        <v>0</v>
      </c>
      <c r="D82" s="60" t="s">
        <v>0</v>
      </c>
      <c r="E82" s="60" t="s">
        <v>0</v>
      </c>
      <c r="F82" s="60" t="s">
        <v>0</v>
      </c>
      <c r="G82" s="60" t="s">
        <v>0</v>
      </c>
      <c r="H82" s="60" t="s">
        <v>0</v>
      </c>
      <c r="I82" s="60" t="s">
        <v>0</v>
      </c>
      <c r="J82" s="60" t="s">
        <v>0</v>
      </c>
      <c r="K82" s="60" t="s">
        <v>0</v>
      </c>
      <c r="L82" s="60">
        <v>279.60000000000002</v>
      </c>
      <c r="M82" s="60">
        <v>326.7</v>
      </c>
      <c r="N82" s="60">
        <v>282.2</v>
      </c>
      <c r="O82" s="60">
        <v>368.3</v>
      </c>
      <c r="P82" s="60">
        <v>1256.8</v>
      </c>
      <c r="Q82" s="60">
        <v>316.2</v>
      </c>
      <c r="R82" s="60">
        <v>224.7</v>
      </c>
      <c r="S82" s="60">
        <v>293.60000000000002</v>
      </c>
      <c r="T82" s="60">
        <v>346.6</v>
      </c>
      <c r="U82" s="60">
        <v>1187.9000000000001</v>
      </c>
      <c r="V82" s="60">
        <v>432.7</v>
      </c>
      <c r="W82" s="60">
        <v>431.2</v>
      </c>
      <c r="X82" s="60" t="e">
        <f>#REF!</f>
        <v>#REF!</v>
      </c>
      <c r="Y82" s="60" t="e">
        <f>#REF!</f>
        <v>#REF!</v>
      </c>
    </row>
    <row r="83" spans="1:27" ht="14.4" x14ac:dyDescent="0.3">
      <c r="A83" s="91" t="s">
        <v>275</v>
      </c>
      <c r="B83" s="60" t="s">
        <v>0</v>
      </c>
      <c r="C83" s="60" t="s">
        <v>0</v>
      </c>
      <c r="D83" s="60" t="s">
        <v>0</v>
      </c>
      <c r="E83" s="60" t="s">
        <v>0</v>
      </c>
      <c r="F83" s="60" t="s">
        <v>0</v>
      </c>
      <c r="G83" s="60" t="s">
        <v>0</v>
      </c>
      <c r="H83" s="60" t="s">
        <v>0</v>
      </c>
      <c r="I83" s="60" t="s">
        <v>0</v>
      </c>
      <c r="J83" s="60" t="s">
        <v>0</v>
      </c>
      <c r="K83" s="60" t="s">
        <v>0</v>
      </c>
      <c r="L83" s="23">
        <v>0.79</v>
      </c>
      <c r="M83" s="23">
        <v>0.96</v>
      </c>
      <c r="N83" s="23">
        <v>0.76</v>
      </c>
      <c r="O83" s="23">
        <v>1.04</v>
      </c>
      <c r="P83" s="23">
        <v>0.88</v>
      </c>
      <c r="Q83" s="23">
        <v>0.93</v>
      </c>
      <c r="R83" s="23">
        <v>0.69</v>
      </c>
      <c r="S83" s="23">
        <v>0.82499999999999996</v>
      </c>
      <c r="T83" s="23">
        <v>0.81399999999999995</v>
      </c>
      <c r="U83" s="23">
        <v>0.77300000000000002</v>
      </c>
      <c r="V83" s="23">
        <v>0.96099999999999997</v>
      </c>
      <c r="W83" s="23">
        <v>0.83799999999999997</v>
      </c>
      <c r="X83" s="23" t="e">
        <f>#REF!</f>
        <v>#REF!</v>
      </c>
      <c r="Y83" s="23" t="e">
        <f>#REF!</f>
        <v>#REF!</v>
      </c>
    </row>
    <row r="84" spans="1:27" ht="14.4" x14ac:dyDescent="0.3">
      <c r="A84" s="36" t="s">
        <v>276</v>
      </c>
      <c r="B84" s="23">
        <v>0.65</v>
      </c>
      <c r="C84" s="23">
        <v>0.64</v>
      </c>
      <c r="D84" s="23">
        <v>0.55000000000000004</v>
      </c>
      <c r="E84" s="23">
        <v>0.52</v>
      </c>
      <c r="F84" s="23">
        <v>0.52</v>
      </c>
      <c r="G84" s="23">
        <v>0.45</v>
      </c>
      <c r="H84" s="23">
        <v>0.44</v>
      </c>
      <c r="I84" s="23">
        <v>0.44</v>
      </c>
      <c r="J84" s="23">
        <v>0.43</v>
      </c>
      <c r="K84" s="23">
        <v>0.43</v>
      </c>
      <c r="L84" s="23">
        <v>0.44</v>
      </c>
      <c r="M84" s="23">
        <v>0.36</v>
      </c>
      <c r="N84" s="23">
        <v>0.4</v>
      </c>
      <c r="O84" s="23">
        <v>0.39</v>
      </c>
      <c r="P84" s="23">
        <v>0.39</v>
      </c>
      <c r="Q84" s="23">
        <v>0.41</v>
      </c>
      <c r="R84" s="23">
        <v>0.42</v>
      </c>
      <c r="S84" s="23">
        <v>0.4</v>
      </c>
      <c r="T84" s="23">
        <v>0.39</v>
      </c>
      <c r="U84" s="23">
        <v>0.39</v>
      </c>
      <c r="V84" s="23">
        <v>0.38</v>
      </c>
      <c r="W84" s="23">
        <v>0.4</v>
      </c>
      <c r="X84" s="23">
        <v>0.37</v>
      </c>
      <c r="Y84" s="23">
        <v>0.37</v>
      </c>
    </row>
    <row r="85" spans="1:27" ht="14.4" x14ac:dyDescent="0.3">
      <c r="A85" s="36" t="s">
        <v>277</v>
      </c>
      <c r="B85" s="23">
        <v>0.06</v>
      </c>
      <c r="C85" s="23">
        <v>0.09</v>
      </c>
      <c r="D85" s="23">
        <v>0.09</v>
      </c>
      <c r="E85" s="23">
        <v>0.32</v>
      </c>
      <c r="F85" s="23">
        <v>0.32</v>
      </c>
      <c r="G85" s="23">
        <v>0.35</v>
      </c>
      <c r="H85" s="23">
        <v>0.34</v>
      </c>
      <c r="I85" s="23">
        <v>0.35</v>
      </c>
      <c r="J85" s="23">
        <v>0.35</v>
      </c>
      <c r="K85" s="23">
        <v>0.35</v>
      </c>
      <c r="L85" s="23">
        <v>0.34</v>
      </c>
      <c r="M85" s="23">
        <v>0.28999999999999998</v>
      </c>
      <c r="N85" s="23">
        <v>0.27</v>
      </c>
      <c r="O85" s="23">
        <v>0.21</v>
      </c>
      <c r="P85" s="23">
        <v>0.21</v>
      </c>
      <c r="Q85" s="23">
        <v>0.31</v>
      </c>
      <c r="R85" s="23">
        <v>0.34</v>
      </c>
      <c r="S85" s="23">
        <v>0.36</v>
      </c>
      <c r="T85" s="23">
        <v>0.36</v>
      </c>
      <c r="U85" s="23">
        <v>0.36</v>
      </c>
      <c r="V85" s="23">
        <v>0.37</v>
      </c>
      <c r="W85" s="23">
        <v>0.39</v>
      </c>
      <c r="X85" s="23">
        <v>0.41</v>
      </c>
      <c r="Y85" s="23">
        <v>0.41</v>
      </c>
    </row>
    <row r="86" spans="1:27" ht="14.4" x14ac:dyDescent="0.3">
      <c r="A86" s="36" t="s">
        <v>278</v>
      </c>
      <c r="B86" s="23">
        <v>0.14000000000000001</v>
      </c>
      <c r="C86" s="23">
        <v>0.14000000000000001</v>
      </c>
      <c r="D86" s="23">
        <v>0.24</v>
      </c>
      <c r="E86" s="23">
        <v>0.08</v>
      </c>
      <c r="F86" s="23">
        <v>0.08</v>
      </c>
      <c r="G86" s="23">
        <v>0.12</v>
      </c>
      <c r="H86" s="23">
        <v>0.14000000000000001</v>
      </c>
      <c r="I86" s="23">
        <v>0.14000000000000001</v>
      </c>
      <c r="J86" s="23">
        <v>0.15</v>
      </c>
      <c r="K86" s="23">
        <v>0.15</v>
      </c>
      <c r="L86" s="23">
        <v>0.15</v>
      </c>
      <c r="M86" s="23">
        <v>0.22</v>
      </c>
      <c r="N86" s="23">
        <v>0.2</v>
      </c>
      <c r="O86" s="23">
        <v>0.28000000000000003</v>
      </c>
      <c r="P86" s="23">
        <v>0.28000000000000003</v>
      </c>
      <c r="Q86" s="23">
        <v>0.18</v>
      </c>
      <c r="R86" s="23">
        <v>0.15</v>
      </c>
      <c r="S86" s="23">
        <v>0.16</v>
      </c>
      <c r="T86" s="23">
        <v>0.19</v>
      </c>
      <c r="U86" s="23">
        <v>0.19</v>
      </c>
      <c r="V86" s="23">
        <v>0.19</v>
      </c>
      <c r="W86" s="23">
        <v>0.14000000000000001</v>
      </c>
      <c r="X86" s="23">
        <v>0.15</v>
      </c>
      <c r="Y86" s="23">
        <v>0.15</v>
      </c>
    </row>
    <row r="87" spans="1:27" ht="14.4" x14ac:dyDescent="0.3">
      <c r="A87" s="36" t="s">
        <v>279</v>
      </c>
      <c r="B87" s="23">
        <v>7.0000000000000007E-2</v>
      </c>
      <c r="C87" s="23">
        <v>0.08</v>
      </c>
      <c r="D87" s="23">
        <v>0.08</v>
      </c>
      <c r="E87" s="23">
        <v>0.06</v>
      </c>
      <c r="F87" s="23">
        <v>0.06</v>
      </c>
      <c r="G87" s="23">
        <v>0.05</v>
      </c>
      <c r="H87" s="23">
        <v>0.04</v>
      </c>
      <c r="I87" s="23">
        <v>0.04</v>
      </c>
      <c r="J87" s="23">
        <v>0.03</v>
      </c>
      <c r="K87" s="23">
        <v>0.03</v>
      </c>
      <c r="L87" s="23">
        <v>0.04</v>
      </c>
      <c r="M87" s="23">
        <v>0.09</v>
      </c>
      <c r="N87" s="23">
        <v>0.09</v>
      </c>
      <c r="O87" s="23">
        <v>0.09</v>
      </c>
      <c r="P87" s="23">
        <v>0.09</v>
      </c>
      <c r="Q87" s="23">
        <v>7.0000000000000007E-2</v>
      </c>
      <c r="R87" s="23">
        <v>7.0000000000000007E-2</v>
      </c>
      <c r="S87" s="23">
        <v>0.05</v>
      </c>
      <c r="T87" s="23">
        <v>0.03</v>
      </c>
      <c r="U87" s="23">
        <v>0.03</v>
      </c>
      <c r="V87" s="23">
        <v>0.03</v>
      </c>
      <c r="W87" s="23">
        <v>0.04</v>
      </c>
      <c r="X87" s="23">
        <v>0.04</v>
      </c>
      <c r="Y87" s="23">
        <v>0.04</v>
      </c>
    </row>
    <row r="88" spans="1:27" ht="14.4" x14ac:dyDescent="0.3">
      <c r="A88" s="36" t="s">
        <v>280</v>
      </c>
      <c r="B88" s="23">
        <v>0.06</v>
      </c>
      <c r="C88" s="23">
        <v>0.06</v>
      </c>
      <c r="D88" s="23">
        <v>0.04</v>
      </c>
      <c r="E88" s="23">
        <v>0.04</v>
      </c>
      <c r="F88" s="23">
        <v>0.04</v>
      </c>
      <c r="G88" s="23">
        <v>0.03</v>
      </c>
      <c r="H88" s="23">
        <v>0.04</v>
      </c>
      <c r="I88" s="23">
        <v>0.03</v>
      </c>
      <c r="J88" s="23">
        <v>0.04</v>
      </c>
      <c r="K88" s="23">
        <v>0.04</v>
      </c>
      <c r="L88" s="23">
        <v>0.02</v>
      </c>
      <c r="M88" s="23">
        <v>0.04</v>
      </c>
      <c r="N88" s="23">
        <v>0.04</v>
      </c>
      <c r="O88" s="23">
        <v>0.04</v>
      </c>
      <c r="P88" s="23">
        <v>0.04</v>
      </c>
      <c r="Q88" s="23">
        <v>0.04</v>
      </c>
      <c r="R88" s="23">
        <v>0.03</v>
      </c>
      <c r="S88" s="23">
        <v>0.03</v>
      </c>
      <c r="T88" s="23">
        <v>0.03</v>
      </c>
      <c r="U88" s="23">
        <v>0.03</v>
      </c>
      <c r="V88" s="23">
        <v>0.03</v>
      </c>
      <c r="W88" s="23">
        <v>0.03</v>
      </c>
      <c r="X88" s="23">
        <v>0.02</v>
      </c>
      <c r="Y88" s="23">
        <v>0.02</v>
      </c>
    </row>
    <row r="89" spans="1:27" ht="14.4" x14ac:dyDescent="0.3">
      <c r="A89" s="36" t="s">
        <v>281</v>
      </c>
      <c r="D89" s="23"/>
      <c r="E89" s="23"/>
      <c r="F89" s="23"/>
      <c r="G89" s="23"/>
      <c r="H89" s="23"/>
      <c r="I89" s="23"/>
      <c r="J89" s="23"/>
      <c r="K89" s="23"/>
      <c r="L89" s="23"/>
      <c r="M89" s="23"/>
      <c r="N89" s="23"/>
      <c r="O89" s="23"/>
      <c r="P89" s="23"/>
      <c r="Q89" s="23"/>
      <c r="R89" s="23"/>
      <c r="S89" s="23"/>
      <c r="T89" s="23"/>
      <c r="U89" s="23"/>
      <c r="V89" s="23"/>
      <c r="W89" s="23"/>
      <c r="X89" s="23"/>
      <c r="Y89" s="23"/>
    </row>
    <row r="90" spans="1:27" ht="14.4" x14ac:dyDescent="0.3">
      <c r="A90" s="42" t="s">
        <v>282</v>
      </c>
      <c r="B90" s="30" t="s">
        <v>163</v>
      </c>
      <c r="C90" s="30" t="s">
        <v>164</v>
      </c>
      <c r="D90" s="30" t="s">
        <v>165</v>
      </c>
      <c r="E90" s="30" t="s">
        <v>166</v>
      </c>
      <c r="F90" s="30">
        <v>2021</v>
      </c>
      <c r="G90" s="30" t="s">
        <v>167</v>
      </c>
      <c r="H90" s="30" t="s">
        <v>168</v>
      </c>
      <c r="I90" s="30" t="s">
        <v>169</v>
      </c>
      <c r="J90" s="30" t="s">
        <v>170</v>
      </c>
      <c r="K90" s="30">
        <v>2022</v>
      </c>
      <c r="L90" s="30" t="s">
        <v>116</v>
      </c>
      <c r="M90" s="30" t="s">
        <v>117</v>
      </c>
      <c r="N90" s="30" t="s">
        <v>118</v>
      </c>
      <c r="O90" s="30" t="s">
        <v>119</v>
      </c>
      <c r="P90" s="30">
        <v>2023</v>
      </c>
      <c r="Q90" s="30" t="s">
        <v>120</v>
      </c>
      <c r="R90" s="30" t="s">
        <v>121</v>
      </c>
      <c r="S90" s="30" t="s">
        <v>122</v>
      </c>
      <c r="T90" s="30" t="s">
        <v>123</v>
      </c>
      <c r="U90" s="30">
        <v>2024</v>
      </c>
      <c r="V90" s="104" t="s">
        <v>124</v>
      </c>
      <c r="W90" s="104" t="s">
        <v>125</v>
      </c>
      <c r="X90" s="104" t="s">
        <v>127</v>
      </c>
      <c r="Y90" s="104" t="s">
        <v>29</v>
      </c>
    </row>
    <row r="91" spans="1:27" ht="14.4" x14ac:dyDescent="0.3">
      <c r="A91" s="36" t="s">
        <v>283</v>
      </c>
      <c r="B91" s="58">
        <v>93045</v>
      </c>
      <c r="C91" s="58">
        <v>89211</v>
      </c>
      <c r="D91" s="61">
        <v>106312</v>
      </c>
      <c r="E91" s="61">
        <v>132845</v>
      </c>
      <c r="F91" s="62">
        <v>421413</v>
      </c>
      <c r="G91" s="61">
        <v>91588</v>
      </c>
      <c r="H91" s="62">
        <v>124936</v>
      </c>
      <c r="I91" s="62">
        <v>109337</v>
      </c>
      <c r="J91" s="62">
        <v>144583</v>
      </c>
      <c r="K91" s="61">
        <v>470444</v>
      </c>
      <c r="L91" s="61">
        <v>74685</v>
      </c>
      <c r="M91" s="61">
        <v>86876</v>
      </c>
      <c r="N91" s="61">
        <v>79067</v>
      </c>
      <c r="O91" s="61">
        <v>122560</v>
      </c>
      <c r="P91" s="61">
        <v>363188</v>
      </c>
      <c r="Q91" s="61">
        <v>53670</v>
      </c>
      <c r="R91" s="61">
        <v>75413</v>
      </c>
      <c r="S91" s="61">
        <v>80833</v>
      </c>
      <c r="T91" s="61">
        <v>157488</v>
      </c>
      <c r="U91" s="61">
        <v>367404</v>
      </c>
      <c r="V91" s="61">
        <v>115684</v>
      </c>
      <c r="W91" s="61">
        <v>130073</v>
      </c>
      <c r="X91" s="61">
        <v>101281</v>
      </c>
      <c r="Y91" s="61">
        <v>347038</v>
      </c>
    </row>
    <row r="92" spans="1:27" ht="14.4" x14ac:dyDescent="0.3">
      <c r="A92" s="42" t="s">
        <v>284</v>
      </c>
      <c r="B92" s="30" t="s">
        <v>163</v>
      </c>
      <c r="C92" s="30" t="s">
        <v>164</v>
      </c>
      <c r="D92" s="30" t="s">
        <v>165</v>
      </c>
      <c r="E92" s="30" t="s">
        <v>166</v>
      </c>
      <c r="F92" s="30">
        <v>2021</v>
      </c>
      <c r="G92" s="30" t="s">
        <v>167</v>
      </c>
      <c r="H92" s="30" t="s">
        <v>168</v>
      </c>
      <c r="I92" s="30" t="s">
        <v>169</v>
      </c>
      <c r="J92" s="30" t="s">
        <v>170</v>
      </c>
      <c r="K92" s="30">
        <v>2022</v>
      </c>
      <c r="L92" s="30" t="s">
        <v>116</v>
      </c>
      <c r="M92" s="30" t="s">
        <v>117</v>
      </c>
      <c r="N92" s="30" t="s">
        <v>118</v>
      </c>
      <c r="O92" s="30" t="s">
        <v>119</v>
      </c>
      <c r="P92" s="30">
        <v>2023</v>
      </c>
      <c r="Q92" s="30" t="s">
        <v>120</v>
      </c>
      <c r="R92" s="30" t="s">
        <v>121</v>
      </c>
      <c r="S92" s="30" t="s">
        <v>122</v>
      </c>
      <c r="T92" s="30" t="s">
        <v>123</v>
      </c>
      <c r="U92" s="30">
        <v>2024</v>
      </c>
      <c r="V92" s="104" t="s">
        <v>124</v>
      </c>
      <c r="W92" s="104" t="s">
        <v>125</v>
      </c>
      <c r="X92" s="104" t="s">
        <v>127</v>
      </c>
      <c r="Y92" s="104" t="s">
        <v>29</v>
      </c>
    </row>
    <row r="93" spans="1:27" ht="14.4" x14ac:dyDescent="0.3">
      <c r="A93" s="36" t="s">
        <v>285</v>
      </c>
      <c r="B93" s="58">
        <v>3156</v>
      </c>
      <c r="C93" s="58">
        <v>3257</v>
      </c>
      <c r="D93" s="58">
        <v>3352</v>
      </c>
      <c r="E93" s="58">
        <v>3437</v>
      </c>
      <c r="F93" s="58">
        <v>3437</v>
      </c>
      <c r="G93" s="58">
        <v>3592</v>
      </c>
      <c r="H93" s="58">
        <v>3687</v>
      </c>
      <c r="I93" s="58">
        <v>3983</v>
      </c>
      <c r="J93" s="58">
        <v>4194</v>
      </c>
      <c r="K93" s="58">
        <v>4194</v>
      </c>
      <c r="L93" s="58">
        <v>4475</v>
      </c>
      <c r="M93" s="58">
        <v>4653</v>
      </c>
      <c r="N93" s="61">
        <v>4684</v>
      </c>
      <c r="O93" s="61">
        <v>4857.7</v>
      </c>
      <c r="P93" s="61">
        <v>4857.7</v>
      </c>
      <c r="Q93" s="61">
        <v>4975.3999999999996</v>
      </c>
      <c r="R93" s="61">
        <v>5084</v>
      </c>
      <c r="S93" s="61">
        <v>5086.2</v>
      </c>
      <c r="T93" s="61">
        <v>5186.7</v>
      </c>
      <c r="U93" s="61">
        <v>5186.7</v>
      </c>
      <c r="V93" s="61">
        <v>5296.9</v>
      </c>
      <c r="W93" s="61">
        <v>5435</v>
      </c>
      <c r="X93" s="61">
        <v>5403</v>
      </c>
      <c r="Y93" s="61">
        <v>5403</v>
      </c>
      <c r="Z93" s="26"/>
      <c r="AA93" s="146"/>
    </row>
    <row r="94" spans="1:27" ht="14.4" x14ac:dyDescent="0.3">
      <c r="A94" s="36" t="s">
        <v>286</v>
      </c>
      <c r="B94" s="58">
        <v>298</v>
      </c>
      <c r="C94" s="58">
        <v>475</v>
      </c>
      <c r="D94" s="58">
        <v>336</v>
      </c>
      <c r="E94" s="58">
        <v>332</v>
      </c>
      <c r="F94" s="58">
        <v>332</v>
      </c>
      <c r="G94" s="58">
        <v>430</v>
      </c>
      <c r="H94" s="58">
        <v>495</v>
      </c>
      <c r="I94" s="58">
        <v>474</v>
      </c>
      <c r="J94" s="58">
        <v>709</v>
      </c>
      <c r="K94" s="58">
        <v>709</v>
      </c>
      <c r="L94" s="58">
        <v>651</v>
      </c>
      <c r="M94" s="58">
        <v>842</v>
      </c>
      <c r="N94" s="58">
        <v>820</v>
      </c>
      <c r="O94" s="61">
        <v>984.10000000000036</v>
      </c>
      <c r="P94" s="61">
        <v>984.10000000000036</v>
      </c>
      <c r="Q94" s="61">
        <v>729.5</v>
      </c>
      <c r="R94" s="61">
        <v>663</v>
      </c>
      <c r="S94" s="61">
        <v>515.70000000000005</v>
      </c>
      <c r="T94" s="61">
        <v>622</v>
      </c>
      <c r="U94" s="61">
        <v>622</v>
      </c>
      <c r="V94" s="61">
        <v>667.20000000000073</v>
      </c>
      <c r="W94" s="61">
        <v>859.87400000000071</v>
      </c>
      <c r="X94" s="61">
        <v>703.69200000000001</v>
      </c>
      <c r="Y94" s="61">
        <v>703.69200000000001</v>
      </c>
      <c r="Z94" s="26"/>
      <c r="AA94" s="146"/>
    </row>
    <row r="95" spans="1:27" ht="14.4" x14ac:dyDescent="0.3">
      <c r="A95" s="36" t="s">
        <v>287</v>
      </c>
      <c r="B95" s="58">
        <v>1033</v>
      </c>
      <c r="C95" s="58">
        <v>3352</v>
      </c>
      <c r="D95" s="58">
        <v>1233</v>
      </c>
      <c r="E95" s="58">
        <v>1353</v>
      </c>
      <c r="F95" s="58">
        <v>1353</v>
      </c>
      <c r="G95" s="58">
        <v>1367</v>
      </c>
      <c r="H95" s="58">
        <v>1412</v>
      </c>
      <c r="I95" s="58">
        <v>1519</v>
      </c>
      <c r="J95" s="58">
        <v>1589</v>
      </c>
      <c r="K95" s="58">
        <v>1589</v>
      </c>
      <c r="L95" s="58">
        <v>1593</v>
      </c>
      <c r="M95" s="58">
        <v>1731</v>
      </c>
      <c r="N95" s="58">
        <v>1616</v>
      </c>
      <c r="O95" s="58">
        <v>1703.7</v>
      </c>
      <c r="P95" s="58">
        <v>1703.7</v>
      </c>
      <c r="Q95" s="58">
        <v>1716.7</v>
      </c>
      <c r="R95" s="58">
        <v>1770</v>
      </c>
      <c r="S95" s="58">
        <v>1842.7</v>
      </c>
      <c r="T95" s="58">
        <v>1979.9</v>
      </c>
      <c r="U95" s="58">
        <v>1979.9</v>
      </c>
      <c r="V95" s="58">
        <v>2033.3</v>
      </c>
      <c r="W95" s="58">
        <v>2195.614</v>
      </c>
      <c r="X95" s="58">
        <v>2270.0156000000002</v>
      </c>
      <c r="Y95" s="58">
        <v>2270.0156000000002</v>
      </c>
      <c r="Z95" s="26"/>
      <c r="AA95" s="146"/>
    </row>
    <row r="96" spans="1:27" ht="14.4" x14ac:dyDescent="0.3">
      <c r="A96" s="36" t="s">
        <v>288</v>
      </c>
      <c r="B96" s="58">
        <v>163</v>
      </c>
      <c r="C96" s="58">
        <v>98</v>
      </c>
      <c r="D96" s="58">
        <v>143</v>
      </c>
      <c r="E96" s="58">
        <v>227</v>
      </c>
      <c r="F96" s="58">
        <v>227</v>
      </c>
      <c r="G96" s="58">
        <v>252</v>
      </c>
      <c r="H96" s="58">
        <v>208</v>
      </c>
      <c r="I96" s="58">
        <v>111</v>
      </c>
      <c r="J96" s="58">
        <v>168</v>
      </c>
      <c r="K96" s="58">
        <v>168</v>
      </c>
      <c r="L96" s="58">
        <v>465</v>
      </c>
      <c r="M96" s="58">
        <v>272</v>
      </c>
      <c r="N96" s="58">
        <v>381</v>
      </c>
      <c r="O96" s="58">
        <v>449.70000000000005</v>
      </c>
      <c r="P96" s="58">
        <v>449.70000000000005</v>
      </c>
      <c r="Q96" s="58">
        <v>487.6</v>
      </c>
      <c r="R96" s="58">
        <v>401</v>
      </c>
      <c r="S96" s="58">
        <v>405.5</v>
      </c>
      <c r="T96" s="58">
        <v>406</v>
      </c>
      <c r="U96" s="58">
        <v>406</v>
      </c>
      <c r="V96" s="58">
        <v>499.10000000000014</v>
      </c>
      <c r="W96" s="58">
        <v>354.23900000000003</v>
      </c>
      <c r="X96" s="58">
        <v>324.78539999999975</v>
      </c>
      <c r="Y96" s="58">
        <v>324.78539999999975</v>
      </c>
      <c r="Z96" s="26"/>
      <c r="AA96" s="146"/>
    </row>
    <row r="97" spans="1:27" ht="14.4" x14ac:dyDescent="0.3">
      <c r="A97" s="36" t="s">
        <v>289</v>
      </c>
      <c r="B97" s="58">
        <v>2360</v>
      </c>
      <c r="C97" s="58">
        <v>1817</v>
      </c>
      <c r="D97" s="58">
        <v>1602</v>
      </c>
      <c r="E97" s="58">
        <v>1102</v>
      </c>
      <c r="F97" s="58">
        <v>1102</v>
      </c>
      <c r="G97" s="58">
        <v>939</v>
      </c>
      <c r="H97" s="58">
        <v>775</v>
      </c>
      <c r="I97" s="58">
        <v>790</v>
      </c>
      <c r="J97" s="58">
        <v>713</v>
      </c>
      <c r="K97" s="58">
        <v>713</v>
      </c>
      <c r="L97" s="58">
        <v>1054</v>
      </c>
      <c r="M97" s="58">
        <v>770</v>
      </c>
      <c r="N97" s="58">
        <v>1309</v>
      </c>
      <c r="O97" s="58">
        <v>1440.5</v>
      </c>
      <c r="P97" s="58">
        <v>1440.5</v>
      </c>
      <c r="Q97" s="58">
        <v>2158.5</v>
      </c>
      <c r="R97" s="58">
        <v>1783</v>
      </c>
      <c r="S97" s="58">
        <v>2573.8000000000002</v>
      </c>
      <c r="T97" s="58">
        <v>2311</v>
      </c>
      <c r="U97" s="58">
        <v>2311</v>
      </c>
      <c r="V97" s="58">
        <v>2904.7999999999997</v>
      </c>
      <c r="W97" s="58">
        <v>2404.27</v>
      </c>
      <c r="X97" s="58">
        <v>3033.1759999999999</v>
      </c>
      <c r="Y97" s="58">
        <v>3033.1759999999999</v>
      </c>
      <c r="Z97" s="26"/>
      <c r="AA97" s="146"/>
    </row>
    <row r="98" spans="1:27" ht="14.4" x14ac:dyDescent="0.3">
      <c r="A98" s="36" t="s">
        <v>290</v>
      </c>
      <c r="B98" s="58" t="s">
        <v>0</v>
      </c>
      <c r="C98" s="58" t="s">
        <v>0</v>
      </c>
      <c r="D98" s="58" t="s">
        <v>0</v>
      </c>
      <c r="E98" s="58" t="s">
        <v>0</v>
      </c>
      <c r="F98" s="58" t="s">
        <v>0</v>
      </c>
      <c r="G98" s="58" t="s">
        <v>0</v>
      </c>
      <c r="H98" s="58" t="s">
        <v>0</v>
      </c>
      <c r="I98" s="58" t="s">
        <v>0</v>
      </c>
      <c r="J98" s="58" t="s">
        <v>0</v>
      </c>
      <c r="K98" s="58" t="s">
        <v>0</v>
      </c>
      <c r="L98" s="58">
        <v>112</v>
      </c>
      <c r="M98" s="58">
        <v>144</v>
      </c>
      <c r="N98" s="58">
        <v>87</v>
      </c>
      <c r="O98" s="58">
        <v>134.1</v>
      </c>
      <c r="P98" s="58">
        <v>134.1</v>
      </c>
      <c r="Q98" s="58">
        <v>34</v>
      </c>
      <c r="R98" s="58">
        <v>191</v>
      </c>
      <c r="S98" s="58">
        <v>0</v>
      </c>
      <c r="T98" s="58">
        <v>0</v>
      </c>
      <c r="U98" s="58">
        <v>0</v>
      </c>
      <c r="V98" s="58">
        <v>0</v>
      </c>
      <c r="W98" s="58">
        <v>0</v>
      </c>
      <c r="X98" s="58">
        <v>0</v>
      </c>
      <c r="Y98" s="58">
        <v>0</v>
      </c>
      <c r="Z98" s="26"/>
      <c r="AA98" s="146"/>
    </row>
    <row r="99" spans="1:27" s="26" customFormat="1" ht="14.4" x14ac:dyDescent="0.3">
      <c r="A99" s="33" t="s">
        <v>291</v>
      </c>
      <c r="B99" s="58">
        <v>4189</v>
      </c>
      <c r="C99" s="58">
        <v>6609</v>
      </c>
      <c r="D99" s="58">
        <v>4585</v>
      </c>
      <c r="E99" s="58">
        <v>4790</v>
      </c>
      <c r="F99" s="58">
        <v>4790</v>
      </c>
      <c r="G99" s="58">
        <v>4959</v>
      </c>
      <c r="H99" s="58">
        <v>5099</v>
      </c>
      <c r="I99" s="58">
        <v>5502</v>
      </c>
      <c r="J99" s="58">
        <v>5783</v>
      </c>
      <c r="K99" s="58">
        <v>5783</v>
      </c>
      <c r="L99" s="58">
        <v>6068</v>
      </c>
      <c r="M99" s="58">
        <v>6384</v>
      </c>
      <c r="N99" s="58">
        <v>6300</v>
      </c>
      <c r="O99" s="58">
        <v>6561.4</v>
      </c>
      <c r="P99" s="58">
        <v>6561.4</v>
      </c>
      <c r="Q99" s="58">
        <v>6692.1</v>
      </c>
      <c r="R99" s="58">
        <v>6854</v>
      </c>
      <c r="S99" s="58">
        <v>6928.9</v>
      </c>
      <c r="T99" s="58">
        <v>7166.6</v>
      </c>
      <c r="U99" s="58">
        <v>7166.6</v>
      </c>
      <c r="V99" s="58">
        <v>7330.2</v>
      </c>
      <c r="W99" s="58">
        <v>7630.9599999999991</v>
      </c>
      <c r="X99" s="58">
        <v>7673.0156000000006</v>
      </c>
      <c r="Y99" s="58">
        <v>7673.0156000000006</v>
      </c>
      <c r="AA99" s="146"/>
    </row>
    <row r="100" spans="1:27" s="26" customFormat="1" ht="14.4" x14ac:dyDescent="0.3">
      <c r="A100" s="33" t="s">
        <v>292</v>
      </c>
      <c r="B100" s="58">
        <v>2821</v>
      </c>
      <c r="C100" s="58">
        <v>2390</v>
      </c>
      <c r="D100" s="58">
        <v>2081</v>
      </c>
      <c r="E100" s="58">
        <v>1661</v>
      </c>
      <c r="F100" s="58">
        <v>1661</v>
      </c>
      <c r="G100" s="58">
        <v>1621</v>
      </c>
      <c r="H100" s="58">
        <v>1478</v>
      </c>
      <c r="I100" s="58">
        <v>1375</v>
      </c>
      <c r="J100" s="58">
        <v>1590</v>
      </c>
      <c r="K100" s="58">
        <v>1590</v>
      </c>
      <c r="L100" s="58">
        <v>2282</v>
      </c>
      <c r="M100" s="58">
        <v>2028</v>
      </c>
      <c r="N100" s="58">
        <v>2597</v>
      </c>
      <c r="O100" s="58">
        <v>3008.4</v>
      </c>
      <c r="P100" s="58">
        <v>3008.4</v>
      </c>
      <c r="Q100" s="58">
        <v>3409.6</v>
      </c>
      <c r="R100" s="58">
        <v>3038</v>
      </c>
      <c r="S100" s="58">
        <v>3495</v>
      </c>
      <c r="T100" s="58">
        <v>3339</v>
      </c>
      <c r="U100" s="58">
        <v>3339</v>
      </c>
      <c r="V100" s="58">
        <v>4071.1000000000008</v>
      </c>
      <c r="W100" s="58">
        <v>3618.3830000000007</v>
      </c>
      <c r="X100" s="58">
        <v>4061.6533999999997</v>
      </c>
      <c r="Y100" s="58">
        <v>4061.6533999999997</v>
      </c>
      <c r="AA100" s="146"/>
    </row>
    <row r="101" spans="1:27" s="26" customFormat="1" ht="14.4" x14ac:dyDescent="0.3">
      <c r="A101" s="33" t="s">
        <v>293</v>
      </c>
      <c r="B101" s="58">
        <v>7010</v>
      </c>
      <c r="C101" s="58">
        <v>8999</v>
      </c>
      <c r="D101" s="58">
        <v>6666</v>
      </c>
      <c r="E101" s="58">
        <v>6451</v>
      </c>
      <c r="F101" s="58">
        <v>6451</v>
      </c>
      <c r="G101" s="58">
        <v>6580</v>
      </c>
      <c r="H101" s="58">
        <v>6577</v>
      </c>
      <c r="I101" s="58">
        <v>6877</v>
      </c>
      <c r="J101" s="58">
        <v>7373</v>
      </c>
      <c r="K101" s="58">
        <v>7373</v>
      </c>
      <c r="L101" s="58">
        <v>8350</v>
      </c>
      <c r="M101" s="58">
        <v>8412</v>
      </c>
      <c r="N101" s="58">
        <v>8897</v>
      </c>
      <c r="O101" s="58">
        <v>9569.7999999999993</v>
      </c>
      <c r="P101" s="58">
        <v>9569.7999999999993</v>
      </c>
      <c r="Q101" s="58">
        <v>10101.700000000001</v>
      </c>
      <c r="R101" s="58">
        <v>9892</v>
      </c>
      <c r="S101" s="58">
        <v>10423.9</v>
      </c>
      <c r="T101" s="58">
        <v>10505.6</v>
      </c>
      <c r="U101" s="58">
        <v>10505.6</v>
      </c>
      <c r="V101" s="58">
        <v>11401.300000000001</v>
      </c>
      <c r="W101" s="58">
        <v>11249.343000000001</v>
      </c>
      <c r="X101" s="58">
        <v>11734.669</v>
      </c>
      <c r="Y101" s="58">
        <v>11734.669</v>
      </c>
      <c r="AA101" s="146"/>
    </row>
    <row r="102" spans="1:27" ht="14.4" x14ac:dyDescent="0.3">
      <c r="A102" s="44" t="s">
        <v>294</v>
      </c>
      <c r="B102" s="30" t="s">
        <v>163</v>
      </c>
      <c r="C102" s="30" t="s">
        <v>164</v>
      </c>
      <c r="D102" s="30" t="s">
        <v>165</v>
      </c>
      <c r="E102" s="30" t="s">
        <v>166</v>
      </c>
      <c r="F102" s="30">
        <v>2021</v>
      </c>
      <c r="G102" s="30" t="s">
        <v>167</v>
      </c>
      <c r="H102" s="30" t="s">
        <v>168</v>
      </c>
      <c r="I102" s="30" t="s">
        <v>169</v>
      </c>
      <c r="J102" s="30" t="s">
        <v>170</v>
      </c>
      <c r="K102" s="30">
        <v>2022</v>
      </c>
      <c r="L102" s="30" t="s">
        <v>116</v>
      </c>
      <c r="M102" s="30" t="s">
        <v>117</v>
      </c>
      <c r="N102" s="30" t="s">
        <v>118</v>
      </c>
      <c r="O102" s="30" t="s">
        <v>119</v>
      </c>
      <c r="P102" s="30">
        <v>2023</v>
      </c>
      <c r="Q102" s="30" t="s">
        <v>120</v>
      </c>
      <c r="R102" s="30" t="s">
        <v>121</v>
      </c>
      <c r="S102" s="30" t="s">
        <v>122</v>
      </c>
      <c r="T102" s="30" t="s">
        <v>123</v>
      </c>
      <c r="U102" s="30">
        <v>2024</v>
      </c>
      <c r="V102" s="104" t="s">
        <v>124</v>
      </c>
      <c r="W102" s="104" t="s">
        <v>125</v>
      </c>
      <c r="X102" s="104" t="s">
        <v>127</v>
      </c>
      <c r="Y102" s="104" t="s">
        <v>29</v>
      </c>
    </row>
    <row r="103" spans="1:27" ht="14.4" x14ac:dyDescent="0.3">
      <c r="A103" s="36" t="s">
        <v>295</v>
      </c>
      <c r="B103" s="63">
        <v>8824.8004999999994</v>
      </c>
      <c r="C103" s="63">
        <v>9150.0969999999998</v>
      </c>
      <c r="D103" s="63">
        <v>9018.0750000000007</v>
      </c>
      <c r="E103" s="63">
        <v>9165.7805000000008</v>
      </c>
      <c r="F103" s="63">
        <v>9165.7805000000008</v>
      </c>
      <c r="G103" s="63">
        <v>9330.6013000000003</v>
      </c>
      <c r="H103" s="63">
        <v>9387.2536</v>
      </c>
      <c r="I103" s="63">
        <v>9659.1664857961805</v>
      </c>
      <c r="J103" s="63">
        <v>9973.8330999999998</v>
      </c>
      <c r="K103" s="63">
        <v>9973.8330999999998</v>
      </c>
      <c r="L103" s="63">
        <v>10732.197</v>
      </c>
      <c r="M103" s="63">
        <v>11016.227999999999</v>
      </c>
      <c r="N103" s="63">
        <v>11197.6</v>
      </c>
      <c r="O103" s="63">
        <v>11538.103999999999</v>
      </c>
      <c r="P103" s="63">
        <v>11538.103999999999</v>
      </c>
      <c r="Q103" s="63">
        <v>12460.1558</v>
      </c>
      <c r="R103" s="82">
        <v>12656.418599999999</v>
      </c>
      <c r="S103" s="82">
        <v>12917.1011</v>
      </c>
      <c r="T103" s="82">
        <v>13233.028500000004</v>
      </c>
      <c r="U103" s="82">
        <v>13233.028500000004</v>
      </c>
      <c r="V103" s="82">
        <v>13953.8084</v>
      </c>
      <c r="W103" s="82">
        <v>14266.502199999999</v>
      </c>
      <c r="X103" s="82">
        <v>14482.885699999999</v>
      </c>
      <c r="Y103" s="82">
        <v>14482.885699999999</v>
      </c>
    </row>
    <row r="104" spans="1:27" ht="14.4" x14ac:dyDescent="0.3">
      <c r="A104" s="36" t="s">
        <v>296</v>
      </c>
      <c r="B104" s="59">
        <v>0.14691325231229774</v>
      </c>
      <c r="C104" s="59">
        <v>0.31357446863318494</v>
      </c>
      <c r="D104" s="59">
        <v>2.99877381702413E-2</v>
      </c>
      <c r="E104" s="59">
        <v>0.25406511175470647</v>
      </c>
      <c r="F104" s="59">
        <v>0.18429999999999999</v>
      </c>
      <c r="G104" s="59">
        <v>8.244078978614644E-2</v>
      </c>
      <c r="H104" s="59">
        <v>6.1667889178341075E-2</v>
      </c>
      <c r="I104" s="59">
        <v>0.12317490969162039</v>
      </c>
      <c r="J104" s="59">
        <v>0.24150384791130811</v>
      </c>
      <c r="K104" s="59">
        <v>0.12369999999999999</v>
      </c>
      <c r="L104" s="25">
        <v>0.12754724212904903</v>
      </c>
      <c r="M104" s="25">
        <v>0.2455303742874852</v>
      </c>
      <c r="N104" s="25">
        <v>0.19963346272467691</v>
      </c>
      <c r="O104" s="25">
        <v>0.23881967586842826</v>
      </c>
      <c r="P104" s="25">
        <v>0.19640537633033053</v>
      </c>
      <c r="Q104" s="25">
        <v>0.20899180734639872</v>
      </c>
      <c r="R104" s="25">
        <v>0.18456402464487248</v>
      </c>
      <c r="S104" s="25">
        <v>0.22886958012256631</v>
      </c>
      <c r="T104" s="25">
        <v>0.20275463253417017</v>
      </c>
      <c r="U104" s="25">
        <v>0.19986693962350352</v>
      </c>
      <c r="V104" s="25">
        <v>0.23857678818971925</v>
      </c>
      <c r="W104" s="25">
        <v>0.24618617261869874</v>
      </c>
      <c r="X104" s="25">
        <v>0.22976124472970705</v>
      </c>
      <c r="Y104" s="25">
        <v>0.23404350994477696</v>
      </c>
    </row>
    <row r="105" spans="1:27" ht="14.4" x14ac:dyDescent="0.3">
      <c r="A105" s="36" t="s">
        <v>297</v>
      </c>
      <c r="B105" s="64">
        <v>0.92</v>
      </c>
      <c r="C105" s="64">
        <v>2.04</v>
      </c>
      <c r="D105" s="64">
        <v>0.19</v>
      </c>
      <c r="E105" s="64">
        <v>0.83</v>
      </c>
      <c r="F105" s="64">
        <v>2.41</v>
      </c>
      <c r="G105" s="64">
        <v>0.27</v>
      </c>
      <c r="H105" s="64">
        <v>0.21</v>
      </c>
      <c r="I105" s="64">
        <v>0.43</v>
      </c>
      <c r="J105" s="64">
        <v>0.87</v>
      </c>
      <c r="K105" s="64">
        <v>1.77</v>
      </c>
      <c r="L105" s="65">
        <v>0.52</v>
      </c>
      <c r="M105" s="65">
        <v>1.1299999999999999</v>
      </c>
      <c r="N105" s="65">
        <v>0.91010151762614944</v>
      </c>
      <c r="O105" s="65">
        <v>1</v>
      </c>
      <c r="P105" s="65">
        <v>3.56</v>
      </c>
      <c r="Q105" s="128">
        <v>0</v>
      </c>
      <c r="R105" s="128">
        <v>0</v>
      </c>
      <c r="S105" s="128">
        <v>0</v>
      </c>
      <c r="T105" s="141">
        <v>0</v>
      </c>
      <c r="U105" s="141">
        <v>0</v>
      </c>
      <c r="V105" s="141">
        <v>0</v>
      </c>
      <c r="W105" s="141">
        <v>0</v>
      </c>
      <c r="X105" s="141">
        <v>0</v>
      </c>
      <c r="Y105" s="141">
        <v>0</v>
      </c>
    </row>
    <row r="106" spans="1:27" ht="14.4" x14ac:dyDescent="0.3">
      <c r="A106" s="36" t="s">
        <v>298</v>
      </c>
      <c r="B106" s="64">
        <v>0.91</v>
      </c>
      <c r="C106" s="64">
        <v>2.04</v>
      </c>
      <c r="D106" s="64">
        <v>0.19</v>
      </c>
      <c r="E106" s="64">
        <v>0.83</v>
      </c>
      <c r="F106" s="64">
        <v>2.4</v>
      </c>
      <c r="G106" s="64">
        <v>0.27</v>
      </c>
      <c r="H106" s="64">
        <v>0.2</v>
      </c>
      <c r="I106" s="64">
        <v>0.42</v>
      </c>
      <c r="J106" s="64">
        <v>0.86</v>
      </c>
      <c r="K106" s="64">
        <v>1.76</v>
      </c>
      <c r="L106" s="65">
        <v>0.52</v>
      </c>
      <c r="M106" s="65">
        <v>1.0900000000000001</v>
      </c>
      <c r="N106" s="65">
        <v>0.89524176953867551</v>
      </c>
      <c r="O106" s="65">
        <v>1</v>
      </c>
      <c r="P106" s="65">
        <v>3.5</v>
      </c>
      <c r="Q106" s="65">
        <v>1.03</v>
      </c>
      <c r="R106" s="65">
        <v>0.9</v>
      </c>
      <c r="S106" s="65">
        <v>1.2</v>
      </c>
      <c r="T106" s="65">
        <v>1.03</v>
      </c>
      <c r="U106" s="65">
        <v>4.09</v>
      </c>
      <c r="V106" s="65">
        <v>1.2637751830937292</v>
      </c>
      <c r="W106" s="65">
        <v>1.377725752395015</v>
      </c>
      <c r="X106" s="65">
        <v>1.2882647399699159</v>
      </c>
      <c r="Y106" s="65">
        <v>3.8914846003994774</v>
      </c>
    </row>
    <row r="107" spans="1:27" ht="14.4" x14ac:dyDescent="0.3">
      <c r="A107" s="36" t="s">
        <v>694</v>
      </c>
      <c r="B107" s="66">
        <v>322179</v>
      </c>
      <c r="C107" s="66">
        <v>322179</v>
      </c>
      <c r="D107" s="66">
        <v>322179</v>
      </c>
      <c r="E107" s="66">
        <v>644025</v>
      </c>
      <c r="F107" s="66">
        <v>644025</v>
      </c>
      <c r="G107" s="66">
        <v>644138</v>
      </c>
      <c r="H107" s="66">
        <v>644151</v>
      </c>
      <c r="I107" s="66">
        <v>644166</v>
      </c>
      <c r="J107" s="66">
        <v>644166</v>
      </c>
      <c r="K107" s="66">
        <v>644166</v>
      </c>
      <c r="L107" s="66">
        <v>646085</v>
      </c>
      <c r="M107" s="78">
        <v>647050</v>
      </c>
      <c r="N107" s="78">
        <v>647050</v>
      </c>
      <c r="O107" s="78">
        <v>647050</v>
      </c>
      <c r="P107" s="78">
        <v>647050</v>
      </c>
      <c r="Q107" s="78">
        <v>647367</v>
      </c>
      <c r="R107" s="78">
        <v>648777</v>
      </c>
      <c r="S107" s="78">
        <v>648777</v>
      </c>
      <c r="T107" s="78">
        <v>648563</v>
      </c>
      <c r="U107" s="78">
        <v>648563</v>
      </c>
      <c r="V107" s="78">
        <v>648848</v>
      </c>
      <c r="W107" s="78">
        <v>648848</v>
      </c>
      <c r="X107" s="78">
        <v>648848</v>
      </c>
      <c r="Y107" s="78">
        <v>648848</v>
      </c>
    </row>
    <row r="108" spans="1:27" ht="14.4" x14ac:dyDescent="0.3">
      <c r="A108" s="11" t="s">
        <v>299</v>
      </c>
      <c r="B108" s="30" t="s">
        <v>163</v>
      </c>
      <c r="C108" s="30" t="s">
        <v>164</v>
      </c>
      <c r="D108" s="30" t="s">
        <v>165</v>
      </c>
      <c r="E108" s="30" t="s">
        <v>166</v>
      </c>
      <c r="F108" s="30">
        <v>2021</v>
      </c>
      <c r="G108" s="30" t="s">
        <v>167</v>
      </c>
      <c r="H108" s="30" t="s">
        <v>168</v>
      </c>
      <c r="I108" s="30" t="s">
        <v>169</v>
      </c>
      <c r="J108" s="30" t="s">
        <v>170</v>
      </c>
      <c r="K108" s="30">
        <v>2022</v>
      </c>
      <c r="L108" s="30" t="s">
        <v>116</v>
      </c>
      <c r="M108" s="30" t="s">
        <v>117</v>
      </c>
      <c r="N108" s="30" t="s">
        <v>118</v>
      </c>
      <c r="O108" s="30" t="s">
        <v>119</v>
      </c>
      <c r="P108" s="30">
        <v>2023</v>
      </c>
      <c r="Q108" s="30" t="s">
        <v>120</v>
      </c>
      <c r="R108" s="30" t="s">
        <v>121</v>
      </c>
      <c r="S108" s="30" t="s">
        <v>122</v>
      </c>
      <c r="T108" s="30" t="s">
        <v>123</v>
      </c>
      <c r="U108" s="30">
        <v>2024</v>
      </c>
      <c r="V108" s="104" t="s">
        <v>124</v>
      </c>
      <c r="W108" s="104" t="s">
        <v>125</v>
      </c>
      <c r="X108" s="104" t="s">
        <v>127</v>
      </c>
      <c r="Y108" s="104" t="s">
        <v>29</v>
      </c>
    </row>
    <row r="109" spans="1:27" ht="14.4" x14ac:dyDescent="0.3">
      <c r="A109" s="90" t="s">
        <v>300</v>
      </c>
      <c r="B109" s="58" t="s">
        <v>0</v>
      </c>
      <c r="C109" s="58" t="s">
        <v>0</v>
      </c>
      <c r="D109" s="58" t="s">
        <v>0</v>
      </c>
      <c r="E109" s="58" t="s">
        <v>0</v>
      </c>
      <c r="F109" s="58">
        <v>398662</v>
      </c>
      <c r="G109" s="58">
        <v>0</v>
      </c>
      <c r="H109" s="58">
        <v>0</v>
      </c>
      <c r="I109" s="58">
        <v>0</v>
      </c>
      <c r="J109" s="58">
        <v>0</v>
      </c>
      <c r="K109" s="58">
        <v>453575</v>
      </c>
      <c r="L109" s="58">
        <v>0</v>
      </c>
      <c r="M109" s="89">
        <v>0</v>
      </c>
      <c r="N109" s="89" t="s">
        <v>0</v>
      </c>
      <c r="O109" s="89">
        <v>0</v>
      </c>
      <c r="P109" s="100">
        <v>904785</v>
      </c>
      <c r="Q109" s="89">
        <v>0</v>
      </c>
      <c r="R109" s="89">
        <v>0</v>
      </c>
      <c r="S109" s="89" t="s">
        <v>0</v>
      </c>
      <c r="T109" s="89">
        <v>0</v>
      </c>
      <c r="U109" s="100">
        <v>929605</v>
      </c>
      <c r="V109" s="157">
        <v>0</v>
      </c>
      <c r="W109" s="157">
        <v>0</v>
      </c>
      <c r="X109" s="157"/>
      <c r="Y109" s="157">
        <v>0</v>
      </c>
    </row>
    <row r="110" spans="1:27" ht="14.4" x14ac:dyDescent="0.3">
      <c r="A110" s="90" t="s">
        <v>301</v>
      </c>
      <c r="B110" s="58" t="s">
        <v>0</v>
      </c>
      <c r="C110" s="58" t="s">
        <v>0</v>
      </c>
      <c r="D110" s="58" t="s">
        <v>0</v>
      </c>
      <c r="E110" s="58" t="s">
        <v>0</v>
      </c>
      <c r="F110" s="58">
        <v>54600</v>
      </c>
      <c r="G110" s="58">
        <v>0</v>
      </c>
      <c r="H110" s="58">
        <v>0</v>
      </c>
      <c r="I110" s="58">
        <v>0</v>
      </c>
      <c r="J110" s="58">
        <v>0</v>
      </c>
      <c r="K110" s="58">
        <v>62274</v>
      </c>
      <c r="L110" s="58">
        <v>0</v>
      </c>
      <c r="M110" s="89">
        <v>0</v>
      </c>
      <c r="N110" s="89" t="s">
        <v>0</v>
      </c>
      <c r="O110" s="89">
        <v>0</v>
      </c>
      <c r="P110" s="100">
        <v>126378</v>
      </c>
      <c r="Q110" s="89">
        <v>0</v>
      </c>
      <c r="R110" s="89">
        <v>0</v>
      </c>
      <c r="S110" s="89" t="s">
        <v>0</v>
      </c>
      <c r="T110" s="89">
        <v>0</v>
      </c>
      <c r="U110" s="100">
        <v>128342</v>
      </c>
      <c r="V110" s="157">
        <v>0</v>
      </c>
      <c r="W110" s="157">
        <v>0</v>
      </c>
      <c r="X110" s="157"/>
      <c r="Y110" s="157">
        <v>0</v>
      </c>
    </row>
    <row r="111" spans="1:27" ht="14.4" x14ac:dyDescent="0.3">
      <c r="A111" s="90" t="s">
        <v>302</v>
      </c>
      <c r="B111" s="58" t="s">
        <v>0</v>
      </c>
      <c r="C111" s="58" t="s">
        <v>0</v>
      </c>
      <c r="D111" s="58" t="s">
        <v>0</v>
      </c>
      <c r="E111" s="58" t="s">
        <v>0</v>
      </c>
      <c r="F111" s="58">
        <v>344062</v>
      </c>
      <c r="G111" s="58">
        <v>0</v>
      </c>
      <c r="H111" s="58">
        <v>0</v>
      </c>
      <c r="I111" s="58">
        <v>0</v>
      </c>
      <c r="J111" s="58">
        <v>0</v>
      </c>
      <c r="K111" s="58">
        <v>391301</v>
      </c>
      <c r="L111" s="58">
        <v>0</v>
      </c>
      <c r="M111" s="89">
        <v>0</v>
      </c>
      <c r="N111" s="89" t="s">
        <v>0</v>
      </c>
      <c r="O111" s="89">
        <v>0</v>
      </c>
      <c r="P111" s="100">
        <v>778407</v>
      </c>
      <c r="Q111" s="89">
        <v>0</v>
      </c>
      <c r="R111" s="89">
        <v>0</v>
      </c>
      <c r="S111" s="89" t="s">
        <v>0</v>
      </c>
      <c r="T111" s="89">
        <v>0</v>
      </c>
      <c r="U111" s="100">
        <v>801263</v>
      </c>
      <c r="V111" s="157">
        <v>0</v>
      </c>
      <c r="W111" s="157">
        <v>0</v>
      </c>
      <c r="X111" s="157"/>
      <c r="Y111" s="157">
        <v>0</v>
      </c>
    </row>
    <row r="112" spans="1:27" ht="14.4" x14ac:dyDescent="0.3">
      <c r="A112" s="90" t="s">
        <v>303</v>
      </c>
      <c r="B112" s="58" t="s">
        <v>0</v>
      </c>
      <c r="C112" s="58" t="s">
        <v>0</v>
      </c>
      <c r="D112" s="58" t="s">
        <v>0</v>
      </c>
      <c r="E112" s="58" t="s">
        <v>0</v>
      </c>
      <c r="F112" s="58">
        <v>285438</v>
      </c>
      <c r="G112" s="58">
        <v>0</v>
      </c>
      <c r="H112" s="58">
        <v>0</v>
      </c>
      <c r="I112" s="58">
        <v>0</v>
      </c>
      <c r="J112" s="58">
        <v>0</v>
      </c>
      <c r="K112" s="58">
        <v>0</v>
      </c>
      <c r="L112" s="58">
        <v>0</v>
      </c>
      <c r="M112" s="89">
        <v>0</v>
      </c>
      <c r="N112" s="89" t="s">
        <v>0</v>
      </c>
      <c r="O112" s="89">
        <v>0</v>
      </c>
      <c r="P112" s="100">
        <v>60068</v>
      </c>
      <c r="Q112" s="89">
        <v>0</v>
      </c>
      <c r="R112" s="89">
        <v>0</v>
      </c>
      <c r="S112" s="89" t="s">
        <v>0</v>
      </c>
      <c r="T112" s="89">
        <v>0</v>
      </c>
      <c r="U112" s="100">
        <v>388917</v>
      </c>
      <c r="V112" s="157">
        <v>0</v>
      </c>
      <c r="W112" s="157">
        <v>0</v>
      </c>
      <c r="X112" s="157"/>
      <c r="Y112" s="157">
        <v>0</v>
      </c>
    </row>
    <row r="113" spans="2:25" ht="14.4" x14ac:dyDescent="0.3">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row>
    <row r="114" spans="2:25" ht="15" customHeight="1" x14ac:dyDescent="0.3">
      <c r="Y114" s="197"/>
    </row>
    <row r="115" spans="2:25" ht="15" customHeight="1" x14ac:dyDescent="0.3"/>
    <row r="116" spans="2:25" ht="15" customHeight="1" x14ac:dyDescent="0.3"/>
    <row r="117" spans="2:25" ht="15" customHeight="1" x14ac:dyDescent="0.3"/>
    <row r="118" spans="2:25" ht="15" customHeight="1" x14ac:dyDescent="0.3"/>
    <row r="119" spans="2:25" ht="15" customHeight="1" x14ac:dyDescent="0.3"/>
    <row r="120" spans="2:25" ht="15" customHeight="1" x14ac:dyDescent="0.3"/>
    <row r="121" spans="2:25" ht="15" customHeight="1" x14ac:dyDescent="0.3"/>
    <row r="122" spans="2:25" ht="15" customHeight="1" x14ac:dyDescent="0.3"/>
    <row r="123" spans="2:25" ht="15" customHeight="1" x14ac:dyDescent="0.3"/>
    <row r="124" spans="2:25" ht="15" customHeight="1" x14ac:dyDescent="0.3"/>
  </sheetData>
  <pageMargins left="0.51181102362204722" right="0.51181102362204722" top="0.78740157480314965" bottom="0.78740157480314965" header="0.31496062992125984" footer="0.31496062992125984"/>
  <pageSetup paperSize="9" scale="52" orientation="portrait" r:id="rId1"/>
  <ignoredErrors>
    <ignoredError sqref="P45:U45" formulaRange="1"/>
    <ignoredError sqref="P46:U51" formula="1" formulaRange="1"/>
    <ignoredError sqref="Y4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260A-BBDE-4F02-A6F9-1F0327B78480}">
  <sheetPr>
    <tabColor theme="1"/>
  </sheetPr>
  <dimension ref="A1:BD62"/>
  <sheetViews>
    <sheetView showGridLines="0" zoomScale="80" zoomScaleNormal="80" workbookViewId="0">
      <pane xSplit="1" ySplit="4" topLeftCell="AX5" activePane="bottomRight" state="frozen"/>
      <selection activeCell="A19" sqref="A19"/>
      <selection pane="topRight" activeCell="A19" sqref="A19"/>
      <selection pane="bottomLeft" activeCell="A19" sqref="A19"/>
      <selection pane="bottomRight"/>
    </sheetView>
  </sheetViews>
  <sheetFormatPr defaultColWidth="13.33203125" defaultRowHeight="13.2" x14ac:dyDescent="0.25"/>
  <cols>
    <col min="1" max="1" width="69.5546875" style="192" bestFit="1" customWidth="1"/>
    <col min="2" max="49" width="13.33203125" style="192" customWidth="1"/>
    <col min="50" max="54" width="13.33203125" style="192"/>
    <col min="55" max="55" width="13.33203125" style="192" customWidth="1"/>
    <col min="56" max="56" width="13.77734375" style="192" bestFit="1" customWidth="1"/>
    <col min="57" max="16384" width="13.33203125" style="192"/>
  </cols>
  <sheetData>
    <row r="1" spans="1:56" ht="13.05" customHeight="1" x14ac:dyDescent="0.25">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BD1" s="214"/>
    </row>
    <row r="2" spans="1:56" ht="13.05" customHeight="1" x14ac:dyDescent="0.25">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BD2" s="214"/>
    </row>
    <row r="3" spans="1:56" ht="58.05" customHeight="1" x14ac:dyDescent="0.25">
      <c r="BD3" s="214"/>
    </row>
    <row r="4" spans="1:56" ht="15" customHeight="1" x14ac:dyDescent="0.25">
      <c r="A4" s="215" t="s">
        <v>380</v>
      </c>
      <c r="B4" s="216" t="s">
        <v>381</v>
      </c>
      <c r="C4" s="216" t="s">
        <v>382</v>
      </c>
      <c r="D4" s="216" t="s">
        <v>383</v>
      </c>
      <c r="E4" s="216" t="s">
        <v>384</v>
      </c>
      <c r="F4" s="216" t="s">
        <v>385</v>
      </c>
      <c r="G4" s="216" t="s">
        <v>386</v>
      </c>
      <c r="H4" s="216" t="s">
        <v>387</v>
      </c>
      <c r="I4" s="216" t="s">
        <v>388</v>
      </c>
      <c r="J4" s="216" t="s">
        <v>389</v>
      </c>
      <c r="K4" s="216" t="s">
        <v>390</v>
      </c>
      <c r="L4" s="216" t="s">
        <v>391</v>
      </c>
      <c r="M4" s="216" t="s">
        <v>392</v>
      </c>
      <c r="N4" s="216" t="s">
        <v>393</v>
      </c>
      <c r="O4" s="216" t="s">
        <v>394</v>
      </c>
      <c r="P4" s="216" t="s">
        <v>395</v>
      </c>
      <c r="Q4" s="216" t="s">
        <v>396</v>
      </c>
      <c r="R4" s="216" t="s">
        <v>397</v>
      </c>
      <c r="S4" s="216" t="s">
        <v>398</v>
      </c>
      <c r="T4" s="216" t="s">
        <v>399</v>
      </c>
      <c r="U4" s="216" t="s">
        <v>400</v>
      </c>
      <c r="V4" s="216" t="s">
        <v>401</v>
      </c>
      <c r="W4" s="216" t="s">
        <v>402</v>
      </c>
      <c r="X4" s="216" t="s">
        <v>403</v>
      </c>
      <c r="Y4" s="216" t="s">
        <v>404</v>
      </c>
      <c r="Z4" s="216" t="s">
        <v>405</v>
      </c>
      <c r="AA4" s="216" t="s">
        <v>406</v>
      </c>
      <c r="AB4" s="216" t="s">
        <v>407</v>
      </c>
      <c r="AC4" s="216" t="s">
        <v>408</v>
      </c>
      <c r="AD4" s="216" t="s">
        <v>409</v>
      </c>
      <c r="AE4" s="216" t="s">
        <v>410</v>
      </c>
      <c r="AF4" s="216" t="s">
        <v>411</v>
      </c>
      <c r="AG4" s="216" t="s">
        <v>412</v>
      </c>
      <c r="AH4" s="216" t="s">
        <v>413</v>
      </c>
      <c r="AI4" s="216" t="s">
        <v>414</v>
      </c>
      <c r="AJ4" s="216" t="s">
        <v>415</v>
      </c>
      <c r="AK4" s="216" t="s">
        <v>416</v>
      </c>
      <c r="AL4" s="216" t="s">
        <v>163</v>
      </c>
      <c r="AM4" s="216" t="s">
        <v>164</v>
      </c>
      <c r="AN4" s="216" t="s">
        <v>165</v>
      </c>
      <c r="AO4" s="216" t="s">
        <v>166</v>
      </c>
      <c r="AP4" s="216" t="s">
        <v>167</v>
      </c>
      <c r="AQ4" s="216" t="s">
        <v>168</v>
      </c>
      <c r="AR4" s="216" t="s">
        <v>169</v>
      </c>
      <c r="AS4" s="216" t="s">
        <v>170</v>
      </c>
      <c r="AT4" s="216" t="s">
        <v>116</v>
      </c>
      <c r="AU4" s="216" t="s">
        <v>117</v>
      </c>
      <c r="AV4" s="216" t="s">
        <v>118</v>
      </c>
      <c r="AW4" s="216" t="s">
        <v>119</v>
      </c>
      <c r="AX4" s="216" t="s">
        <v>417</v>
      </c>
      <c r="AY4" s="216" t="s">
        <v>418</v>
      </c>
      <c r="AZ4" s="216" t="s">
        <v>419</v>
      </c>
      <c r="BA4" s="216" t="s">
        <v>420</v>
      </c>
      <c r="BB4" s="216" t="s">
        <v>421</v>
      </c>
      <c r="BC4" s="216" t="s">
        <v>422</v>
      </c>
      <c r="BD4" s="216" t="s">
        <v>127</v>
      </c>
    </row>
    <row r="5" spans="1:56" ht="15" customHeight="1" x14ac:dyDescent="0.25">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row>
    <row r="6" spans="1:56" ht="15" customHeight="1" x14ac:dyDescent="0.25">
      <c r="A6" s="217" t="s">
        <v>423</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4"/>
      <c r="AY6" s="214"/>
      <c r="AZ6" s="214"/>
      <c r="BA6" s="214"/>
      <c r="BB6" s="214"/>
      <c r="BC6" s="214"/>
      <c r="BD6" s="214"/>
    </row>
    <row r="7" spans="1:56" ht="15" customHeight="1" x14ac:dyDescent="0.25">
      <c r="A7" s="219" t="s">
        <v>427</v>
      </c>
      <c r="B7" s="220">
        <v>609849</v>
      </c>
      <c r="C7" s="220">
        <v>675618</v>
      </c>
      <c r="D7" s="220">
        <v>1091060</v>
      </c>
      <c r="E7" s="220">
        <v>683302</v>
      </c>
      <c r="F7" s="220">
        <v>627389</v>
      </c>
      <c r="G7" s="220">
        <v>506843</v>
      </c>
      <c r="H7" s="220">
        <v>1306076</v>
      </c>
      <c r="I7" s="220">
        <v>1336503</v>
      </c>
      <c r="J7" s="220">
        <v>904724</v>
      </c>
      <c r="K7" s="220">
        <v>627325</v>
      </c>
      <c r="L7" s="220">
        <v>659733</v>
      </c>
      <c r="M7" s="220">
        <v>1003862</v>
      </c>
      <c r="N7" s="220">
        <v>1251911</v>
      </c>
      <c r="O7" s="220">
        <v>663341</v>
      </c>
      <c r="P7" s="220">
        <v>701890</v>
      </c>
      <c r="Q7" s="220">
        <v>1154904</v>
      </c>
      <c r="R7" s="220">
        <v>1390753</v>
      </c>
      <c r="S7" s="220">
        <v>424583</v>
      </c>
      <c r="T7" s="220">
        <v>848993</v>
      </c>
      <c r="U7" s="220">
        <v>882067</v>
      </c>
      <c r="V7" s="220">
        <v>558627</v>
      </c>
      <c r="W7" s="220">
        <v>892628</v>
      </c>
      <c r="X7" s="220">
        <v>1711576</v>
      </c>
      <c r="Y7" s="220">
        <v>1266575</v>
      </c>
      <c r="Z7" s="220">
        <v>832278</v>
      </c>
      <c r="AA7" s="220">
        <v>643393</v>
      </c>
      <c r="AB7" s="220">
        <v>723766</v>
      </c>
      <c r="AC7" s="220">
        <v>769472</v>
      </c>
      <c r="AD7" s="220">
        <v>632140</v>
      </c>
      <c r="AE7" s="220">
        <v>1264655</v>
      </c>
      <c r="AF7" s="220">
        <v>929181</v>
      </c>
      <c r="AG7" s="220">
        <v>893263</v>
      </c>
      <c r="AH7" s="220">
        <v>1483518</v>
      </c>
      <c r="AI7" s="220">
        <v>4013864</v>
      </c>
      <c r="AJ7" s="220">
        <v>2247910</v>
      </c>
      <c r="AK7" s="220">
        <v>915881</v>
      </c>
      <c r="AL7" s="220">
        <v>880472</v>
      </c>
      <c r="AM7" s="220">
        <v>578883</v>
      </c>
      <c r="AN7" s="220">
        <v>1227253</v>
      </c>
      <c r="AO7" s="220">
        <v>1400834</v>
      </c>
      <c r="AP7" s="220">
        <v>1887071</v>
      </c>
      <c r="AQ7" s="220">
        <v>2258370</v>
      </c>
      <c r="AR7" s="220">
        <v>1922438</v>
      </c>
      <c r="AS7" s="220">
        <v>2433908</v>
      </c>
      <c r="AT7" s="220">
        <v>810634</v>
      </c>
      <c r="AU7" s="220">
        <v>1088393</v>
      </c>
      <c r="AV7" s="220">
        <v>2869774</v>
      </c>
      <c r="AW7" s="220">
        <v>1105415</v>
      </c>
      <c r="AX7" s="220">
        <v>1661213</v>
      </c>
      <c r="AY7" s="220">
        <v>862064</v>
      </c>
      <c r="AZ7" s="220">
        <v>751616</v>
      </c>
      <c r="BA7" s="220">
        <v>2191494</v>
      </c>
      <c r="BB7" s="220">
        <v>2033491</v>
      </c>
      <c r="BC7" s="220">
        <v>2063270</v>
      </c>
      <c r="BD7" s="220">
        <v>1486324</v>
      </c>
    </row>
    <row r="8" spans="1:56" ht="15" customHeight="1" x14ac:dyDescent="0.25">
      <c r="A8" s="219" t="s">
        <v>424</v>
      </c>
      <c r="B8" s="220" t="s">
        <v>340</v>
      </c>
      <c r="C8" s="220" t="s">
        <v>340</v>
      </c>
      <c r="D8" s="220" t="s">
        <v>340</v>
      </c>
      <c r="E8" s="220" t="s">
        <v>340</v>
      </c>
      <c r="F8" s="220" t="s">
        <v>340</v>
      </c>
      <c r="G8" s="220" t="s">
        <v>340</v>
      </c>
      <c r="H8" s="220" t="s">
        <v>340</v>
      </c>
      <c r="I8" s="220" t="s">
        <v>340</v>
      </c>
      <c r="J8" s="220" t="s">
        <v>340</v>
      </c>
      <c r="K8" s="220" t="s">
        <v>340</v>
      </c>
      <c r="L8" s="220" t="s">
        <v>340</v>
      </c>
      <c r="M8" s="220" t="s">
        <v>340</v>
      </c>
      <c r="N8" s="220" t="s">
        <v>340</v>
      </c>
      <c r="O8" s="220" t="s">
        <v>340</v>
      </c>
      <c r="P8" s="220" t="s">
        <v>340</v>
      </c>
      <c r="Q8" s="220" t="s">
        <v>340</v>
      </c>
      <c r="R8" s="220" t="s">
        <v>340</v>
      </c>
      <c r="S8" s="220" t="s">
        <v>340</v>
      </c>
      <c r="T8" s="220" t="s">
        <v>340</v>
      </c>
      <c r="U8" s="220" t="s">
        <v>340</v>
      </c>
      <c r="V8" s="220" t="s">
        <v>340</v>
      </c>
      <c r="W8" s="220" t="s">
        <v>340</v>
      </c>
      <c r="X8" s="220" t="s">
        <v>340</v>
      </c>
      <c r="Y8" s="220" t="s">
        <v>340</v>
      </c>
      <c r="Z8" s="220" t="s">
        <v>340</v>
      </c>
      <c r="AA8" s="220" t="s">
        <v>340</v>
      </c>
      <c r="AB8" s="220" t="s">
        <v>340</v>
      </c>
      <c r="AC8" s="220" t="s">
        <v>340</v>
      </c>
      <c r="AD8" s="220" t="s">
        <v>340</v>
      </c>
      <c r="AE8" s="220" t="s">
        <v>340</v>
      </c>
      <c r="AF8" s="220" t="s">
        <v>340</v>
      </c>
      <c r="AG8" s="220" t="s">
        <v>340</v>
      </c>
      <c r="AH8" s="220" t="s">
        <v>340</v>
      </c>
      <c r="AI8" s="220" t="s">
        <v>340</v>
      </c>
      <c r="AJ8" s="220" t="s">
        <v>340</v>
      </c>
      <c r="AK8" s="220" t="s">
        <v>340</v>
      </c>
      <c r="AL8" s="220" t="s">
        <v>340</v>
      </c>
      <c r="AM8" s="220" t="s">
        <v>340</v>
      </c>
      <c r="AN8" s="220" t="s">
        <v>340</v>
      </c>
      <c r="AO8" s="220" t="s">
        <v>340</v>
      </c>
      <c r="AP8" s="220" t="s">
        <v>340</v>
      </c>
      <c r="AQ8" s="220" t="s">
        <v>340</v>
      </c>
      <c r="AR8" s="220" t="s">
        <v>340</v>
      </c>
      <c r="AS8" s="220" t="s">
        <v>340</v>
      </c>
      <c r="AT8" s="220" t="s">
        <v>340</v>
      </c>
      <c r="AU8" s="220" t="s">
        <v>340</v>
      </c>
      <c r="AV8" s="220" t="s">
        <v>340</v>
      </c>
      <c r="AW8" s="220" t="s">
        <v>340</v>
      </c>
      <c r="AX8" s="220"/>
      <c r="AY8" s="220"/>
      <c r="AZ8" s="220"/>
      <c r="BA8" s="220"/>
      <c r="BB8" s="220"/>
      <c r="BC8" s="220"/>
      <c r="BD8" s="220"/>
    </row>
    <row r="9" spans="1:56" ht="15" customHeight="1" x14ac:dyDescent="0.25">
      <c r="A9" s="221" t="s">
        <v>462</v>
      </c>
      <c r="B9" s="220">
        <v>7730496</v>
      </c>
      <c r="C9" s="220">
        <v>7495810</v>
      </c>
      <c r="D9" s="220">
        <v>7419999</v>
      </c>
      <c r="E9" s="220">
        <v>8290191</v>
      </c>
      <c r="F9" s="220">
        <v>8505820</v>
      </c>
      <c r="G9" s="220">
        <v>8184852</v>
      </c>
      <c r="H9" s="220">
        <v>7011501</v>
      </c>
      <c r="I9" s="220">
        <v>6786176</v>
      </c>
      <c r="J9" s="220">
        <v>6203502</v>
      </c>
      <c r="K9" s="220">
        <v>5926833</v>
      </c>
      <c r="L9" s="220">
        <v>6039432</v>
      </c>
      <c r="M9" s="220">
        <v>5676233</v>
      </c>
      <c r="N9" s="220">
        <v>5652034</v>
      </c>
      <c r="O9" s="220">
        <v>6168896</v>
      </c>
      <c r="P9" s="220">
        <v>6212369</v>
      </c>
      <c r="Q9" s="220">
        <v>6147438</v>
      </c>
      <c r="R9" s="220">
        <v>6264966</v>
      </c>
      <c r="S9" s="220">
        <v>6952287</v>
      </c>
      <c r="T9" s="220">
        <v>6939370</v>
      </c>
      <c r="U9" s="220">
        <v>8071637</v>
      </c>
      <c r="V9" s="220">
        <v>9013623</v>
      </c>
      <c r="W9" s="220">
        <v>8120282</v>
      </c>
      <c r="X9" s="220">
        <v>7865566</v>
      </c>
      <c r="Y9" s="220">
        <v>9910114</v>
      </c>
      <c r="Z9" s="220">
        <v>0</v>
      </c>
      <c r="AA9" s="220">
        <v>0</v>
      </c>
      <c r="AB9" s="220">
        <v>0</v>
      </c>
      <c r="AC9" s="220">
        <v>0</v>
      </c>
      <c r="AD9" s="220">
        <v>0</v>
      </c>
      <c r="AE9" s="220">
        <v>0</v>
      </c>
      <c r="AF9" s="220">
        <v>0</v>
      </c>
      <c r="AG9" s="220">
        <v>0</v>
      </c>
      <c r="AH9" s="220">
        <v>0</v>
      </c>
      <c r="AI9" s="220">
        <v>0</v>
      </c>
      <c r="AJ9" s="220">
        <v>0</v>
      </c>
      <c r="AK9" s="220">
        <v>0</v>
      </c>
      <c r="AL9" s="220">
        <v>0</v>
      </c>
      <c r="AM9" s="220">
        <v>0</v>
      </c>
      <c r="AN9" s="220">
        <v>0</v>
      </c>
      <c r="AO9" s="220">
        <v>0</v>
      </c>
      <c r="AP9" s="220">
        <v>0</v>
      </c>
      <c r="AQ9" s="220">
        <v>0</v>
      </c>
      <c r="AR9" s="220">
        <v>0</v>
      </c>
      <c r="AS9" s="220">
        <v>0</v>
      </c>
      <c r="AT9" s="220">
        <v>0</v>
      </c>
      <c r="AU9" s="220">
        <v>0</v>
      </c>
      <c r="AV9" s="220">
        <v>0</v>
      </c>
      <c r="AW9" s="220">
        <v>0</v>
      </c>
      <c r="AX9" s="220">
        <v>0</v>
      </c>
      <c r="AY9" s="220">
        <v>0</v>
      </c>
      <c r="AZ9" s="220">
        <v>0</v>
      </c>
      <c r="BA9" s="220">
        <v>0</v>
      </c>
      <c r="BB9" s="220">
        <v>0</v>
      </c>
      <c r="BC9" s="220">
        <v>0</v>
      </c>
      <c r="BD9" s="220">
        <v>0</v>
      </c>
    </row>
    <row r="10" spans="1:56" ht="15" customHeight="1" x14ac:dyDescent="0.25">
      <c r="A10" s="221" t="s">
        <v>463</v>
      </c>
      <c r="B10" s="220">
        <v>30531</v>
      </c>
      <c r="C10" s="220">
        <v>40841</v>
      </c>
      <c r="D10" s="220">
        <v>10200</v>
      </c>
      <c r="E10" s="220">
        <v>47249</v>
      </c>
      <c r="F10" s="220">
        <v>51507</v>
      </c>
      <c r="G10" s="220">
        <v>58230</v>
      </c>
      <c r="H10" s="220">
        <v>570313</v>
      </c>
      <c r="I10" s="220">
        <v>1083878</v>
      </c>
      <c r="J10" s="220">
        <v>2282013</v>
      </c>
      <c r="K10" s="220">
        <v>2377456</v>
      </c>
      <c r="L10" s="220">
        <v>2388667</v>
      </c>
      <c r="M10" s="220">
        <v>2738375</v>
      </c>
      <c r="N10" s="220">
        <v>2939342</v>
      </c>
      <c r="O10" s="220">
        <v>2972544</v>
      </c>
      <c r="P10" s="220">
        <v>2964932</v>
      </c>
      <c r="Q10" s="220">
        <v>3076268</v>
      </c>
      <c r="R10" s="220">
        <v>3192632</v>
      </c>
      <c r="S10" s="220">
        <v>3269629</v>
      </c>
      <c r="T10" s="220">
        <v>3373277</v>
      </c>
      <c r="U10" s="220">
        <v>2565429</v>
      </c>
      <c r="V10" s="220">
        <v>2647140</v>
      </c>
      <c r="W10" s="220">
        <v>3175006</v>
      </c>
      <c r="X10" s="220">
        <v>3289840</v>
      </c>
      <c r="Y10" s="220">
        <v>2320387</v>
      </c>
      <c r="Z10" s="220">
        <v>0</v>
      </c>
      <c r="AA10" s="220">
        <v>0</v>
      </c>
      <c r="AB10" s="220">
        <v>0</v>
      </c>
      <c r="AC10" s="220">
        <v>0</v>
      </c>
      <c r="AD10" s="220">
        <v>0</v>
      </c>
      <c r="AE10" s="220">
        <v>0</v>
      </c>
      <c r="AF10" s="220">
        <v>0</v>
      </c>
      <c r="AG10" s="220">
        <v>0</v>
      </c>
      <c r="AH10" s="220">
        <v>0</v>
      </c>
      <c r="AI10" s="220">
        <v>0</v>
      </c>
      <c r="AJ10" s="220">
        <v>0</v>
      </c>
      <c r="AK10" s="220">
        <v>0</v>
      </c>
      <c r="AL10" s="220">
        <v>0</v>
      </c>
      <c r="AM10" s="220">
        <v>0</v>
      </c>
      <c r="AN10" s="220">
        <v>0</v>
      </c>
      <c r="AO10" s="220">
        <v>0</v>
      </c>
      <c r="AP10" s="220">
        <v>0</v>
      </c>
      <c r="AQ10" s="220">
        <v>0</v>
      </c>
      <c r="AR10" s="220">
        <v>0</v>
      </c>
      <c r="AS10" s="220">
        <v>0</v>
      </c>
      <c r="AT10" s="220">
        <v>0</v>
      </c>
      <c r="AU10" s="220">
        <v>0</v>
      </c>
      <c r="AV10" s="220">
        <v>0</v>
      </c>
      <c r="AW10" s="220">
        <v>0</v>
      </c>
      <c r="AX10" s="220">
        <v>0</v>
      </c>
      <c r="AY10" s="220">
        <v>0</v>
      </c>
      <c r="AZ10" s="220">
        <v>0</v>
      </c>
      <c r="BA10" s="220">
        <v>0</v>
      </c>
      <c r="BB10" s="220">
        <v>0</v>
      </c>
      <c r="BC10" s="220">
        <v>0</v>
      </c>
      <c r="BD10" s="220">
        <v>0</v>
      </c>
    </row>
    <row r="11" spans="1:56" ht="15" customHeight="1" x14ac:dyDescent="0.25">
      <c r="A11" s="221" t="s">
        <v>464</v>
      </c>
      <c r="B11" s="220">
        <v>0</v>
      </c>
      <c r="C11" s="220">
        <v>0</v>
      </c>
      <c r="D11" s="220">
        <v>0</v>
      </c>
      <c r="E11" s="220">
        <v>0</v>
      </c>
      <c r="F11" s="220">
        <v>0</v>
      </c>
      <c r="G11" s="220">
        <v>0</v>
      </c>
      <c r="H11" s="220">
        <v>0</v>
      </c>
      <c r="I11" s="220">
        <v>0</v>
      </c>
      <c r="J11" s="220">
        <v>0</v>
      </c>
      <c r="K11" s="220">
        <v>0</v>
      </c>
      <c r="L11" s="220">
        <v>0</v>
      </c>
      <c r="M11" s="220">
        <v>0</v>
      </c>
      <c r="N11" s="220">
        <v>0</v>
      </c>
      <c r="O11" s="220">
        <v>0</v>
      </c>
      <c r="P11" s="220">
        <v>0</v>
      </c>
      <c r="Q11" s="220">
        <v>0</v>
      </c>
      <c r="R11" s="220">
        <v>0</v>
      </c>
      <c r="S11" s="220">
        <v>0</v>
      </c>
      <c r="T11" s="220">
        <v>0</v>
      </c>
      <c r="U11" s="220">
        <v>0</v>
      </c>
      <c r="V11" s="220">
        <v>0</v>
      </c>
      <c r="W11" s="220">
        <v>0</v>
      </c>
      <c r="X11" s="220">
        <v>0</v>
      </c>
      <c r="Y11" s="220">
        <v>0</v>
      </c>
      <c r="Z11" s="220">
        <v>9635441</v>
      </c>
      <c r="AA11" s="220">
        <v>8729768</v>
      </c>
      <c r="AB11" s="220">
        <v>9533915</v>
      </c>
      <c r="AC11" s="220">
        <v>10046900</v>
      </c>
      <c r="AD11" s="220">
        <v>10814498</v>
      </c>
      <c r="AE11" s="220">
        <v>9257410</v>
      </c>
      <c r="AF11" s="220">
        <v>8557075</v>
      </c>
      <c r="AG11" s="220">
        <v>8620803</v>
      </c>
      <c r="AH11" s="220">
        <v>9365771</v>
      </c>
      <c r="AI11" s="220">
        <v>9415046</v>
      </c>
      <c r="AJ11" s="220">
        <v>10775340</v>
      </c>
      <c r="AK11" s="220">
        <v>9001119</v>
      </c>
      <c r="AL11" s="220">
        <v>8879487</v>
      </c>
      <c r="AM11" s="220">
        <v>8742116</v>
      </c>
      <c r="AN11" s="220">
        <v>7240198</v>
      </c>
      <c r="AO11" s="220">
        <v>7478849</v>
      </c>
      <c r="AP11" s="220">
        <v>7325516</v>
      </c>
      <c r="AQ11" s="220">
        <v>7151762</v>
      </c>
      <c r="AR11" s="220">
        <v>7504288</v>
      </c>
      <c r="AS11" s="220">
        <v>7258929</v>
      </c>
      <c r="AT11" s="220">
        <v>9380786</v>
      </c>
      <c r="AU11" s="220">
        <v>10231161</v>
      </c>
      <c r="AV11" s="220">
        <v>8591968</v>
      </c>
      <c r="AW11" s="220">
        <v>11021971</v>
      </c>
      <c r="AX11" s="220">
        <v>10254001</v>
      </c>
      <c r="AY11" s="220">
        <v>10480740</v>
      </c>
      <c r="AZ11" s="220">
        <v>10736153</v>
      </c>
      <c r="BA11" s="220">
        <v>7417163</v>
      </c>
      <c r="BB11" s="220">
        <v>7899923</v>
      </c>
      <c r="BC11" s="220">
        <v>7991349</v>
      </c>
      <c r="BD11" s="220">
        <v>8649196</v>
      </c>
    </row>
    <row r="12" spans="1:56" ht="15" customHeight="1" x14ac:dyDescent="0.25">
      <c r="A12" s="221" t="s">
        <v>465</v>
      </c>
      <c r="B12" s="220">
        <v>0</v>
      </c>
      <c r="C12" s="220">
        <v>0</v>
      </c>
      <c r="D12" s="220">
        <v>0</v>
      </c>
      <c r="E12" s="220">
        <v>0</v>
      </c>
      <c r="F12" s="220">
        <v>0</v>
      </c>
      <c r="G12" s="220">
        <v>0</v>
      </c>
      <c r="H12" s="220">
        <v>0</v>
      </c>
      <c r="I12" s="220">
        <v>0</v>
      </c>
      <c r="J12" s="220">
        <v>0</v>
      </c>
      <c r="K12" s="220">
        <v>0</v>
      </c>
      <c r="L12" s="220">
        <v>0</v>
      </c>
      <c r="M12" s="220">
        <v>0</v>
      </c>
      <c r="N12" s="220">
        <v>0</v>
      </c>
      <c r="O12" s="220">
        <v>0</v>
      </c>
      <c r="P12" s="220">
        <v>0</v>
      </c>
      <c r="Q12" s="220">
        <v>0</v>
      </c>
      <c r="R12" s="220">
        <v>0</v>
      </c>
      <c r="S12" s="220">
        <v>0</v>
      </c>
      <c r="T12" s="220">
        <v>0</v>
      </c>
      <c r="U12" s="220">
        <v>0</v>
      </c>
      <c r="V12" s="220">
        <v>0</v>
      </c>
      <c r="W12" s="220">
        <v>0</v>
      </c>
      <c r="X12" s="220">
        <v>0</v>
      </c>
      <c r="Y12" s="220">
        <v>0</v>
      </c>
      <c r="Z12" s="220">
        <v>2939639</v>
      </c>
      <c r="AA12" s="220">
        <v>3402905</v>
      </c>
      <c r="AB12" s="220">
        <v>3677757</v>
      </c>
      <c r="AC12" s="220">
        <v>2871569</v>
      </c>
      <c r="AD12" s="220">
        <v>2948217</v>
      </c>
      <c r="AE12" s="220">
        <v>3037981</v>
      </c>
      <c r="AF12" s="220">
        <v>2783058</v>
      </c>
      <c r="AG12" s="220">
        <v>2806121</v>
      </c>
      <c r="AH12" s="220">
        <v>2093678</v>
      </c>
      <c r="AI12" s="220">
        <v>1663910</v>
      </c>
      <c r="AJ12" s="220">
        <v>2007991</v>
      </c>
      <c r="AK12" s="220">
        <v>4472292</v>
      </c>
      <c r="AL12" s="220">
        <v>4297813</v>
      </c>
      <c r="AM12" s="220">
        <v>4346500</v>
      </c>
      <c r="AN12" s="220">
        <v>4232657</v>
      </c>
      <c r="AO12" s="220">
        <v>3718693</v>
      </c>
      <c r="AP12" s="220">
        <v>3524614</v>
      </c>
      <c r="AQ12" s="220">
        <v>3297022</v>
      </c>
      <c r="AR12" s="220">
        <v>3300988</v>
      </c>
      <c r="AS12" s="220">
        <v>3267230</v>
      </c>
      <c r="AT12" s="220">
        <v>3334914</v>
      </c>
      <c r="AU12" s="220">
        <v>3239213</v>
      </c>
      <c r="AV12" s="220">
        <v>3176834</v>
      </c>
      <c r="AW12" s="220">
        <v>3358475</v>
      </c>
      <c r="AX12" s="220">
        <v>3316092</v>
      </c>
      <c r="AY12" s="220">
        <v>2134526</v>
      </c>
      <c r="AZ12" s="220">
        <v>2116715</v>
      </c>
      <c r="BA12" s="220">
        <v>2024620</v>
      </c>
      <c r="BB12" s="220">
        <v>2045067</v>
      </c>
      <c r="BC12" s="220">
        <v>2153220</v>
      </c>
      <c r="BD12" s="220">
        <v>2211964</v>
      </c>
    </row>
    <row r="13" spans="1:56" ht="15" customHeight="1" x14ac:dyDescent="0.25">
      <c r="A13" s="221" t="s">
        <v>466</v>
      </c>
      <c r="B13" s="220">
        <v>0</v>
      </c>
      <c r="C13" s="220">
        <v>0</v>
      </c>
      <c r="D13" s="220">
        <v>0</v>
      </c>
      <c r="E13" s="220">
        <v>0</v>
      </c>
      <c r="F13" s="220">
        <v>0</v>
      </c>
      <c r="G13" s="220">
        <v>0</v>
      </c>
      <c r="H13" s="220">
        <v>0</v>
      </c>
      <c r="I13" s="220">
        <v>0</v>
      </c>
      <c r="J13" s="220">
        <v>0</v>
      </c>
      <c r="K13" s="220">
        <v>0</v>
      </c>
      <c r="L13" s="220">
        <v>0</v>
      </c>
      <c r="M13" s="220">
        <v>0</v>
      </c>
      <c r="N13" s="220">
        <v>0</v>
      </c>
      <c r="O13" s="220">
        <v>0</v>
      </c>
      <c r="P13" s="220">
        <v>0</v>
      </c>
      <c r="Q13" s="220">
        <v>0</v>
      </c>
      <c r="R13" s="220">
        <v>0</v>
      </c>
      <c r="S13" s="220">
        <v>0</v>
      </c>
      <c r="T13" s="220">
        <v>0</v>
      </c>
      <c r="U13" s="220">
        <v>0</v>
      </c>
      <c r="V13" s="220">
        <v>0</v>
      </c>
      <c r="W13" s="220">
        <v>0</v>
      </c>
      <c r="X13" s="220">
        <v>0</v>
      </c>
      <c r="Y13" s="220">
        <v>0</v>
      </c>
      <c r="Z13" s="220">
        <v>582851</v>
      </c>
      <c r="AA13" s="220">
        <v>617296</v>
      </c>
      <c r="AB13" s="220">
        <v>626063</v>
      </c>
      <c r="AC13" s="220">
        <v>977733</v>
      </c>
      <c r="AD13" s="220">
        <v>980618</v>
      </c>
      <c r="AE13" s="220">
        <v>1008201</v>
      </c>
      <c r="AF13" s="220">
        <v>2461255</v>
      </c>
      <c r="AG13" s="220">
        <v>2514697</v>
      </c>
      <c r="AH13" s="220">
        <v>2198852</v>
      </c>
      <c r="AI13" s="220">
        <v>690217</v>
      </c>
      <c r="AJ13" s="220">
        <v>717946</v>
      </c>
      <c r="AK13" s="220">
        <v>1733121</v>
      </c>
      <c r="AL13" s="220">
        <v>1484023</v>
      </c>
      <c r="AM13" s="220">
        <v>1565973</v>
      </c>
      <c r="AN13" s="220">
        <v>2233493</v>
      </c>
      <c r="AO13" s="220">
        <v>2352016</v>
      </c>
      <c r="AP13" s="220">
        <v>2699116</v>
      </c>
      <c r="AQ13" s="220">
        <v>3209459</v>
      </c>
      <c r="AR13" s="220">
        <v>3208217</v>
      </c>
      <c r="AS13" s="220">
        <v>3259774</v>
      </c>
      <c r="AT13" s="220">
        <v>3287898</v>
      </c>
      <c r="AU13" s="220">
        <v>2493675</v>
      </c>
      <c r="AV13" s="220">
        <v>3338628</v>
      </c>
      <c r="AW13" s="220">
        <v>3713075</v>
      </c>
      <c r="AX13" s="220">
        <v>4165259</v>
      </c>
      <c r="AY13" s="220">
        <v>5812269</v>
      </c>
      <c r="AZ13" s="220">
        <v>6149249</v>
      </c>
      <c r="BA13" s="220">
        <v>8986434</v>
      </c>
      <c r="BB13" s="220">
        <v>9376561</v>
      </c>
      <c r="BC13" s="220">
        <v>9639885</v>
      </c>
      <c r="BD13" s="220">
        <v>10579653</v>
      </c>
    </row>
    <row r="14" spans="1:56" ht="15" customHeight="1" x14ac:dyDescent="0.25">
      <c r="A14" s="221" t="s">
        <v>467</v>
      </c>
      <c r="B14" s="220" t="s">
        <v>340</v>
      </c>
      <c r="C14" s="220" t="s">
        <v>340</v>
      </c>
      <c r="D14" s="220" t="s">
        <v>340</v>
      </c>
      <c r="E14" s="220" t="s">
        <v>340</v>
      </c>
      <c r="F14" s="220" t="s">
        <v>340</v>
      </c>
      <c r="G14" s="220" t="s">
        <v>340</v>
      </c>
      <c r="H14" s="220" t="s">
        <v>340</v>
      </c>
      <c r="I14" s="220" t="s">
        <v>340</v>
      </c>
      <c r="J14" s="220" t="s">
        <v>340</v>
      </c>
      <c r="K14" s="220" t="s">
        <v>340</v>
      </c>
      <c r="L14" s="220" t="s">
        <v>340</v>
      </c>
      <c r="M14" s="220" t="s">
        <v>340</v>
      </c>
      <c r="N14" s="220" t="s">
        <v>340</v>
      </c>
      <c r="O14" s="220" t="s">
        <v>340</v>
      </c>
      <c r="P14" s="220" t="s">
        <v>340</v>
      </c>
      <c r="Q14" s="220" t="s">
        <v>340</v>
      </c>
      <c r="R14" s="220" t="s">
        <v>340</v>
      </c>
      <c r="S14" s="220" t="s">
        <v>340</v>
      </c>
      <c r="T14" s="220" t="s">
        <v>340</v>
      </c>
      <c r="U14" s="220" t="s">
        <v>340</v>
      </c>
      <c r="V14" s="220" t="s">
        <v>340</v>
      </c>
      <c r="W14" s="220" t="s">
        <v>340</v>
      </c>
      <c r="X14" s="220" t="s">
        <v>340</v>
      </c>
      <c r="Y14" s="220" t="s">
        <v>340</v>
      </c>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row>
    <row r="15" spans="1:56" ht="15" customHeight="1" x14ac:dyDescent="0.25">
      <c r="A15" s="222" t="s">
        <v>468</v>
      </c>
      <c r="B15" s="220">
        <v>586632</v>
      </c>
      <c r="C15" s="220">
        <v>648643</v>
      </c>
      <c r="D15" s="220">
        <v>699936</v>
      </c>
      <c r="E15" s="220">
        <v>758926</v>
      </c>
      <c r="F15" s="220">
        <v>839270</v>
      </c>
      <c r="G15" s="220">
        <v>930731</v>
      </c>
      <c r="H15" s="220">
        <v>1012905</v>
      </c>
      <c r="I15" s="220">
        <v>1054428</v>
      </c>
      <c r="J15" s="220">
        <v>1114067</v>
      </c>
      <c r="K15" s="220">
        <v>1172737</v>
      </c>
      <c r="L15" s="220">
        <v>1210570</v>
      </c>
      <c r="M15" s="220">
        <v>1257120</v>
      </c>
      <c r="N15" s="220">
        <v>1323247</v>
      </c>
      <c r="O15" s="220">
        <v>1347516</v>
      </c>
      <c r="P15" s="220">
        <v>1280869</v>
      </c>
      <c r="Q15" s="220">
        <v>1254446</v>
      </c>
      <c r="R15" s="220">
        <v>1313235</v>
      </c>
      <c r="S15" s="220">
        <v>1346892</v>
      </c>
      <c r="T15" s="220">
        <v>1344674</v>
      </c>
      <c r="U15" s="220">
        <v>1333794</v>
      </c>
      <c r="V15" s="220">
        <v>1382655</v>
      </c>
      <c r="W15" s="220">
        <v>1372542</v>
      </c>
      <c r="X15" s="220">
        <v>1416104</v>
      </c>
      <c r="Y15" s="220">
        <v>1556167</v>
      </c>
      <c r="Z15" s="220">
        <v>1710921</v>
      </c>
      <c r="AA15" s="220">
        <v>1726425</v>
      </c>
      <c r="AB15" s="220">
        <v>1772545</v>
      </c>
      <c r="AC15" s="220">
        <v>1771812</v>
      </c>
      <c r="AD15" s="220">
        <v>1869256</v>
      </c>
      <c r="AE15" s="220">
        <v>1944988</v>
      </c>
      <c r="AF15" s="220">
        <v>2003583</v>
      </c>
      <c r="AG15" s="220">
        <v>2072642</v>
      </c>
      <c r="AH15" s="220">
        <v>2296304</v>
      </c>
      <c r="AI15" s="220">
        <v>2389635</v>
      </c>
      <c r="AJ15" s="220">
        <v>2472337</v>
      </c>
      <c r="AK15" s="220">
        <v>2602779</v>
      </c>
      <c r="AL15" s="220">
        <v>2895732</v>
      </c>
      <c r="AM15" s="220">
        <v>3165411</v>
      </c>
      <c r="AN15" s="220">
        <v>3396534</v>
      </c>
      <c r="AO15" s="220">
        <v>3410997</v>
      </c>
      <c r="AP15" s="220">
        <v>3507142</v>
      </c>
      <c r="AQ15" s="220">
        <v>3733334</v>
      </c>
      <c r="AR15" s="220">
        <v>3929318</v>
      </c>
      <c r="AS15" s="220">
        <v>4135321</v>
      </c>
      <c r="AT15" s="220">
        <v>4255608</v>
      </c>
      <c r="AU15" s="220">
        <v>4270074</v>
      </c>
      <c r="AV15" s="220">
        <v>4284741</v>
      </c>
      <c r="AW15" s="220">
        <v>4312968</v>
      </c>
      <c r="AX15" s="220">
        <v>4372153</v>
      </c>
      <c r="AY15" s="220">
        <v>4448389</v>
      </c>
      <c r="AZ15" s="220">
        <v>4496904</v>
      </c>
      <c r="BA15" s="220">
        <v>4621282</v>
      </c>
      <c r="BB15" s="220">
        <v>5014555</v>
      </c>
      <c r="BC15" s="220">
        <v>5341586</v>
      </c>
      <c r="BD15" s="220">
        <v>5686099</v>
      </c>
    </row>
    <row r="16" spans="1:56" ht="15" customHeight="1" x14ac:dyDescent="0.25">
      <c r="A16" s="222" t="s">
        <v>469</v>
      </c>
      <c r="B16" s="220">
        <v>1014888</v>
      </c>
      <c r="C16" s="220">
        <v>1069911</v>
      </c>
      <c r="D16" s="220">
        <v>1193705</v>
      </c>
      <c r="E16" s="220">
        <v>1450247</v>
      </c>
      <c r="F16" s="220">
        <v>1453844</v>
      </c>
      <c r="G16" s="220">
        <v>1579292</v>
      </c>
      <c r="H16" s="220">
        <v>1788293</v>
      </c>
      <c r="I16" s="220">
        <v>2141010</v>
      </c>
      <c r="J16" s="220">
        <v>1714364</v>
      </c>
      <c r="K16" s="220">
        <v>1864632</v>
      </c>
      <c r="L16" s="220">
        <v>1936785</v>
      </c>
      <c r="M16" s="220">
        <v>2215105</v>
      </c>
      <c r="N16" s="220">
        <v>2022565</v>
      </c>
      <c r="O16" s="220">
        <v>1934328</v>
      </c>
      <c r="P16" s="220">
        <v>1947682</v>
      </c>
      <c r="Q16" s="220">
        <v>2253601</v>
      </c>
      <c r="R16" s="220">
        <v>2153856</v>
      </c>
      <c r="S16" s="220">
        <v>2254022</v>
      </c>
      <c r="T16" s="220">
        <v>2328565</v>
      </c>
      <c r="U16" s="220">
        <v>2753991</v>
      </c>
      <c r="V16" s="220">
        <v>2698326</v>
      </c>
      <c r="W16" s="220">
        <v>2718968</v>
      </c>
      <c r="X16" s="220">
        <v>2866785</v>
      </c>
      <c r="Y16" s="220">
        <v>3406636</v>
      </c>
      <c r="Z16" s="220">
        <v>3226286</v>
      </c>
      <c r="AA16" s="220">
        <v>3274987</v>
      </c>
      <c r="AB16" s="220">
        <v>3317838</v>
      </c>
      <c r="AC16" s="220">
        <v>3741561</v>
      </c>
      <c r="AD16" s="220">
        <v>3436285</v>
      </c>
      <c r="AE16" s="220">
        <v>3529400</v>
      </c>
      <c r="AF16" s="220">
        <v>3830093</v>
      </c>
      <c r="AG16" s="220">
        <v>4509008</v>
      </c>
      <c r="AH16" s="220">
        <v>4235284</v>
      </c>
      <c r="AI16" s="220">
        <v>3712148</v>
      </c>
      <c r="AJ16" s="220">
        <v>4659835</v>
      </c>
      <c r="AK16" s="220">
        <v>5565965</v>
      </c>
      <c r="AL16" s="220">
        <v>5595908</v>
      </c>
      <c r="AM16" s="220">
        <v>6209071</v>
      </c>
      <c r="AN16" s="220">
        <v>6687001</v>
      </c>
      <c r="AO16" s="220">
        <v>7114314</v>
      </c>
      <c r="AP16" s="220">
        <v>6950825</v>
      </c>
      <c r="AQ16" s="220">
        <v>7114030</v>
      </c>
      <c r="AR16" s="220">
        <v>7383974</v>
      </c>
      <c r="AS16" s="220">
        <v>7623050</v>
      </c>
      <c r="AT16" s="220">
        <v>7510674</v>
      </c>
      <c r="AU16" s="220">
        <v>7818649</v>
      </c>
      <c r="AV16" s="220">
        <v>8058137</v>
      </c>
      <c r="AW16" s="220">
        <v>8825045</v>
      </c>
      <c r="AX16" s="220">
        <v>8745721</v>
      </c>
      <c r="AY16" s="220">
        <v>8843201</v>
      </c>
      <c r="AZ16" s="220">
        <v>9155105</v>
      </c>
      <c r="BA16" s="220">
        <v>10235348</v>
      </c>
      <c r="BB16" s="220">
        <v>10491077</v>
      </c>
      <c r="BC16" s="220">
        <v>10658777</v>
      </c>
      <c r="BD16" s="220">
        <v>10770870</v>
      </c>
    </row>
    <row r="17" spans="1:56" ht="15" customHeight="1" x14ac:dyDescent="0.25">
      <c r="A17" s="222" t="s">
        <v>470</v>
      </c>
      <c r="B17" s="220">
        <v>1926583</v>
      </c>
      <c r="C17" s="220">
        <v>1933824</v>
      </c>
      <c r="D17" s="220">
        <v>2139914</v>
      </c>
      <c r="E17" s="220">
        <v>2273358</v>
      </c>
      <c r="F17" s="220">
        <v>2239517</v>
      </c>
      <c r="G17" s="220">
        <v>2279476</v>
      </c>
      <c r="H17" s="220">
        <v>2598438</v>
      </c>
      <c r="I17" s="220">
        <v>2737949</v>
      </c>
      <c r="J17" s="220">
        <v>2620969</v>
      </c>
      <c r="K17" s="220">
        <v>2588608</v>
      </c>
      <c r="L17" s="220">
        <v>2712579</v>
      </c>
      <c r="M17" s="220">
        <v>3156539</v>
      </c>
      <c r="N17" s="220">
        <v>2946536</v>
      </c>
      <c r="O17" s="220">
        <v>2970545</v>
      </c>
      <c r="P17" s="220">
        <v>3077787</v>
      </c>
      <c r="Q17" s="220">
        <v>3321247</v>
      </c>
      <c r="R17" s="220">
        <v>3182861</v>
      </c>
      <c r="S17" s="220">
        <v>3157245</v>
      </c>
      <c r="T17" s="220">
        <v>3262376</v>
      </c>
      <c r="U17" s="220">
        <v>3328757</v>
      </c>
      <c r="V17" s="220">
        <v>3238985</v>
      </c>
      <c r="W17" s="220">
        <v>3318158</v>
      </c>
      <c r="X17" s="220">
        <v>3500064</v>
      </c>
      <c r="Y17" s="220">
        <v>3598072</v>
      </c>
      <c r="Z17" s="220">
        <v>3500697</v>
      </c>
      <c r="AA17" s="220">
        <v>3498468</v>
      </c>
      <c r="AB17" s="220">
        <v>3563725</v>
      </c>
      <c r="AC17" s="220">
        <v>3629846</v>
      </c>
      <c r="AD17" s="220">
        <v>3426634</v>
      </c>
      <c r="AE17" s="220">
        <v>3453780</v>
      </c>
      <c r="AF17" s="220">
        <v>3652441</v>
      </c>
      <c r="AG17" s="220">
        <v>3998526</v>
      </c>
      <c r="AH17" s="220">
        <v>3928185</v>
      </c>
      <c r="AI17" s="220">
        <v>3834530</v>
      </c>
      <c r="AJ17" s="220">
        <v>4278294</v>
      </c>
      <c r="AK17" s="220">
        <v>4760792</v>
      </c>
      <c r="AL17" s="220">
        <v>4752672</v>
      </c>
      <c r="AM17" s="220">
        <v>4831017</v>
      </c>
      <c r="AN17" s="220">
        <v>5295557</v>
      </c>
      <c r="AO17" s="220">
        <v>5852269</v>
      </c>
      <c r="AP17" s="220">
        <v>5951396</v>
      </c>
      <c r="AQ17" s="220">
        <v>6542451</v>
      </c>
      <c r="AR17" s="220">
        <v>7361158</v>
      </c>
      <c r="AS17" s="220">
        <v>7705523</v>
      </c>
      <c r="AT17" s="220">
        <v>7746580</v>
      </c>
      <c r="AU17" s="220">
        <v>8017290</v>
      </c>
      <c r="AV17" s="220">
        <v>8663106</v>
      </c>
      <c r="AW17" s="220">
        <v>8925628</v>
      </c>
      <c r="AX17" s="220">
        <v>9054719</v>
      </c>
      <c r="AY17" s="220">
        <v>9451609</v>
      </c>
      <c r="AZ17" s="220">
        <v>9731783</v>
      </c>
      <c r="BA17" s="220">
        <v>10068981</v>
      </c>
      <c r="BB17" s="220">
        <v>10286501</v>
      </c>
      <c r="BC17" s="220">
        <v>10353156</v>
      </c>
      <c r="BD17" s="220">
        <v>10513671</v>
      </c>
    </row>
    <row r="18" spans="1:56" ht="15" customHeight="1" x14ac:dyDescent="0.25">
      <c r="A18" s="222" t="s">
        <v>471</v>
      </c>
      <c r="B18" s="220">
        <v>0</v>
      </c>
      <c r="C18" s="220">
        <v>0</v>
      </c>
      <c r="D18" s="220">
        <v>0</v>
      </c>
      <c r="E18" s="220">
        <v>0</v>
      </c>
      <c r="F18" s="220">
        <v>27028</v>
      </c>
      <c r="G18" s="220">
        <v>29984</v>
      </c>
      <c r="H18" s="220">
        <v>30337</v>
      </c>
      <c r="I18" s="220">
        <v>38215</v>
      </c>
      <c r="J18" s="220">
        <v>35439</v>
      </c>
      <c r="K18" s="220">
        <v>40420</v>
      </c>
      <c r="L18" s="220">
        <v>45624</v>
      </c>
      <c r="M18" s="220">
        <v>39567</v>
      </c>
      <c r="N18" s="220">
        <v>49932</v>
      </c>
      <c r="O18" s="220">
        <v>47664</v>
      </c>
      <c r="P18" s="220">
        <v>54206</v>
      </c>
      <c r="Q18" s="220">
        <v>55362</v>
      </c>
      <c r="R18" s="220">
        <v>73173</v>
      </c>
      <c r="S18" s="220">
        <v>76309</v>
      </c>
      <c r="T18" s="220">
        <v>84755</v>
      </c>
      <c r="U18" s="220">
        <v>96951</v>
      </c>
      <c r="V18" s="220">
        <v>102569</v>
      </c>
      <c r="W18" s="220">
        <v>92880</v>
      </c>
      <c r="X18" s="220">
        <v>93264</v>
      </c>
      <c r="Y18" s="220">
        <v>94524</v>
      </c>
      <c r="Z18" s="220">
        <v>91782</v>
      </c>
      <c r="AA18" s="220">
        <v>75144</v>
      </c>
      <c r="AB18" s="220">
        <v>74203</v>
      </c>
      <c r="AC18" s="220">
        <v>67562</v>
      </c>
      <c r="AD18" s="220">
        <v>53734</v>
      </c>
      <c r="AE18" s="220">
        <v>48724</v>
      </c>
      <c r="AF18" s="220">
        <v>54287</v>
      </c>
      <c r="AG18" s="220">
        <v>63409</v>
      </c>
      <c r="AH18" s="220">
        <v>61966</v>
      </c>
      <c r="AI18" s="220">
        <v>66117</v>
      </c>
      <c r="AJ18" s="220">
        <v>53448</v>
      </c>
      <c r="AK18" s="220">
        <v>70304</v>
      </c>
      <c r="AL18" s="220">
        <v>69089</v>
      </c>
      <c r="AM18" s="220">
        <v>64838</v>
      </c>
      <c r="AN18" s="220">
        <v>67725</v>
      </c>
      <c r="AO18" s="220">
        <v>80400</v>
      </c>
      <c r="AP18" s="220">
        <v>88566</v>
      </c>
      <c r="AQ18" s="220">
        <v>192050</v>
      </c>
      <c r="AR18" s="220">
        <v>235231</v>
      </c>
      <c r="AS18" s="220">
        <v>474720</v>
      </c>
      <c r="AT18" s="220">
        <v>479164</v>
      </c>
      <c r="AU18" s="220">
        <v>532615</v>
      </c>
      <c r="AV18" s="220">
        <v>548019</v>
      </c>
      <c r="AW18" s="220">
        <v>478886</v>
      </c>
      <c r="AX18" s="220">
        <v>509191</v>
      </c>
      <c r="AY18" s="220">
        <v>525654</v>
      </c>
      <c r="AZ18" s="220">
        <v>567564</v>
      </c>
      <c r="BA18" s="220">
        <v>598621</v>
      </c>
      <c r="BB18" s="220">
        <v>587927</v>
      </c>
      <c r="BC18" s="220">
        <v>664794</v>
      </c>
      <c r="BD18" s="220">
        <v>676256</v>
      </c>
    </row>
    <row r="19" spans="1:56" ht="15" customHeight="1" x14ac:dyDescent="0.25">
      <c r="A19" s="223" t="s">
        <v>428</v>
      </c>
      <c r="B19" s="220">
        <v>12190</v>
      </c>
      <c r="C19" s="220">
        <v>54558</v>
      </c>
      <c r="D19" s="220">
        <v>58358</v>
      </c>
      <c r="E19" s="220">
        <v>53265</v>
      </c>
      <c r="F19" s="220">
        <v>61027</v>
      </c>
      <c r="G19" s="220">
        <v>60265</v>
      </c>
      <c r="H19" s="220">
        <v>79847</v>
      </c>
      <c r="I19" s="220">
        <v>76784</v>
      </c>
      <c r="J19" s="220">
        <v>79190</v>
      </c>
      <c r="K19" s="220">
        <v>68789</v>
      </c>
      <c r="L19" s="220">
        <v>61723</v>
      </c>
      <c r="M19" s="220">
        <v>73557</v>
      </c>
      <c r="N19" s="220">
        <v>85900</v>
      </c>
      <c r="O19" s="220">
        <v>61384</v>
      </c>
      <c r="P19" s="220">
        <v>88303</v>
      </c>
      <c r="Q19" s="220">
        <v>74080</v>
      </c>
      <c r="R19" s="220">
        <v>89897</v>
      </c>
      <c r="S19" s="220">
        <v>76375</v>
      </c>
      <c r="T19" s="220">
        <v>78745</v>
      </c>
      <c r="U19" s="220">
        <v>81174</v>
      </c>
      <c r="V19" s="220">
        <v>77982</v>
      </c>
      <c r="W19" s="220">
        <v>80648</v>
      </c>
      <c r="X19" s="220">
        <v>84182</v>
      </c>
      <c r="Y19" s="220">
        <v>125847</v>
      </c>
      <c r="Z19" s="220">
        <v>104213</v>
      </c>
      <c r="AA19" s="220">
        <v>114721</v>
      </c>
      <c r="AB19" s="220">
        <v>113544</v>
      </c>
      <c r="AC19" s="220">
        <v>104738</v>
      </c>
      <c r="AD19" s="220">
        <v>98555</v>
      </c>
      <c r="AE19" s="220">
        <v>98917</v>
      </c>
      <c r="AF19" s="220">
        <v>115368</v>
      </c>
      <c r="AG19" s="220">
        <v>118477</v>
      </c>
      <c r="AH19" s="220">
        <v>125758</v>
      </c>
      <c r="AI19" s="220">
        <v>125348</v>
      </c>
      <c r="AJ19" s="220">
        <v>148184</v>
      </c>
      <c r="AK19" s="220">
        <v>186482</v>
      </c>
      <c r="AL19" s="220">
        <v>191319</v>
      </c>
      <c r="AM19" s="220">
        <v>180106</v>
      </c>
      <c r="AN19" s="220">
        <v>180487</v>
      </c>
      <c r="AO19" s="220">
        <v>173513</v>
      </c>
      <c r="AP19" s="220">
        <v>176285</v>
      </c>
      <c r="AQ19" s="220">
        <v>174924</v>
      </c>
      <c r="AR19" s="220">
        <v>173219</v>
      </c>
      <c r="AS19" s="220">
        <v>174932</v>
      </c>
      <c r="AT19" s="220">
        <v>180398</v>
      </c>
      <c r="AU19" s="220">
        <v>162010</v>
      </c>
      <c r="AV19" s="220">
        <v>183997</v>
      </c>
      <c r="AW19" s="220">
        <v>193324</v>
      </c>
      <c r="AX19" s="220">
        <v>179984</v>
      </c>
      <c r="AY19" s="220">
        <v>164256</v>
      </c>
      <c r="AZ19" s="220">
        <v>146210</v>
      </c>
      <c r="BA19" s="220">
        <v>167156</v>
      </c>
      <c r="BB19" s="220">
        <v>185305</v>
      </c>
      <c r="BC19" s="220">
        <v>177016</v>
      </c>
      <c r="BD19" s="220">
        <v>166023</v>
      </c>
    </row>
    <row r="20" spans="1:56" ht="15" customHeight="1" x14ac:dyDescent="0.25">
      <c r="A20" s="223" t="s">
        <v>429</v>
      </c>
      <c r="B20" s="220">
        <v>680303</v>
      </c>
      <c r="C20" s="220">
        <v>706914</v>
      </c>
      <c r="D20" s="220">
        <v>778511</v>
      </c>
      <c r="E20" s="220">
        <v>815397</v>
      </c>
      <c r="F20" s="220">
        <v>846947</v>
      </c>
      <c r="G20" s="220">
        <v>872041</v>
      </c>
      <c r="H20" s="220">
        <v>907034</v>
      </c>
      <c r="I20" s="220">
        <v>347290</v>
      </c>
      <c r="J20" s="220">
        <v>316574</v>
      </c>
      <c r="K20" s="220">
        <v>334922</v>
      </c>
      <c r="L20" s="220">
        <v>375598</v>
      </c>
      <c r="M20" s="220">
        <v>387633</v>
      </c>
      <c r="N20" s="220">
        <v>424428</v>
      </c>
      <c r="O20" s="220">
        <v>433429</v>
      </c>
      <c r="P20" s="220">
        <v>524270</v>
      </c>
      <c r="Q20" s="220">
        <v>502875</v>
      </c>
      <c r="R20" s="220">
        <v>476830</v>
      </c>
      <c r="S20" s="220">
        <v>490130</v>
      </c>
      <c r="T20" s="220">
        <v>467109</v>
      </c>
      <c r="U20" s="220">
        <v>501508</v>
      </c>
      <c r="V20" s="220">
        <v>466953</v>
      </c>
      <c r="W20" s="220">
        <v>469476</v>
      </c>
      <c r="X20" s="220">
        <v>442446</v>
      </c>
      <c r="Y20" s="220">
        <v>458019</v>
      </c>
      <c r="Z20" s="220">
        <v>394465</v>
      </c>
      <c r="AA20" s="220">
        <v>446810</v>
      </c>
      <c r="AB20" s="220">
        <v>433085</v>
      </c>
      <c r="AC20" s="220">
        <v>278468</v>
      </c>
      <c r="AD20" s="220">
        <v>296206</v>
      </c>
      <c r="AE20" s="220">
        <v>263924</v>
      </c>
      <c r="AF20" s="220">
        <v>292468</v>
      </c>
      <c r="AG20" s="220">
        <v>264930</v>
      </c>
      <c r="AH20" s="220">
        <v>274353</v>
      </c>
      <c r="AI20" s="220">
        <v>359833</v>
      </c>
      <c r="AJ20" s="220">
        <v>366044</v>
      </c>
      <c r="AK20" s="220">
        <v>333053</v>
      </c>
      <c r="AL20" s="220">
        <v>405415</v>
      </c>
      <c r="AM20" s="220">
        <v>504846</v>
      </c>
      <c r="AN20" s="220">
        <v>579592</v>
      </c>
      <c r="AO20" s="220">
        <v>926965</v>
      </c>
      <c r="AP20" s="220">
        <v>982016</v>
      </c>
      <c r="AQ20" s="220">
        <v>1109350</v>
      </c>
      <c r="AR20" s="220">
        <v>1238118</v>
      </c>
      <c r="AS20" s="220">
        <v>1372102</v>
      </c>
      <c r="AT20" s="220">
        <v>1363196</v>
      </c>
      <c r="AU20" s="220">
        <v>1430221</v>
      </c>
      <c r="AV20" s="220">
        <v>1470103</v>
      </c>
      <c r="AW20" s="220">
        <v>1306108</v>
      </c>
      <c r="AX20" s="220">
        <v>1269953</v>
      </c>
      <c r="AY20" s="220">
        <v>1517705</v>
      </c>
      <c r="AZ20" s="220">
        <v>1576389</v>
      </c>
      <c r="BA20" s="220">
        <v>1683273</v>
      </c>
      <c r="BB20" s="220">
        <v>1576389</v>
      </c>
      <c r="BC20" s="220">
        <v>1916575</v>
      </c>
      <c r="BD20" s="220">
        <v>2176954</v>
      </c>
    </row>
    <row r="21" spans="1:56" ht="15" customHeight="1" x14ac:dyDescent="0.25">
      <c r="A21" s="223" t="s">
        <v>430</v>
      </c>
      <c r="B21" s="220">
        <v>230076</v>
      </c>
      <c r="C21" s="220">
        <v>154943</v>
      </c>
      <c r="D21" s="220">
        <v>108345</v>
      </c>
      <c r="E21" s="220">
        <v>142127</v>
      </c>
      <c r="F21" s="220">
        <v>128531</v>
      </c>
      <c r="G21" s="220">
        <v>121651</v>
      </c>
      <c r="H21" s="220">
        <v>126122</v>
      </c>
      <c r="I21" s="220">
        <v>194757</v>
      </c>
      <c r="J21" s="220">
        <v>128207</v>
      </c>
      <c r="K21" s="220">
        <v>70863</v>
      </c>
      <c r="L21" s="220">
        <v>57236</v>
      </c>
      <c r="M21" s="220">
        <v>74899</v>
      </c>
      <c r="N21" s="220">
        <v>57842</v>
      </c>
      <c r="O21" s="220">
        <v>55782</v>
      </c>
      <c r="P21" s="220">
        <v>73607</v>
      </c>
      <c r="Q21" s="220">
        <v>144336</v>
      </c>
      <c r="R21" s="220">
        <v>80703</v>
      </c>
      <c r="S21" s="220">
        <v>80713</v>
      </c>
      <c r="T21" s="220">
        <v>91644</v>
      </c>
      <c r="U21" s="220">
        <v>177115</v>
      </c>
      <c r="V21" s="220">
        <v>128099</v>
      </c>
      <c r="W21" s="220">
        <v>185923</v>
      </c>
      <c r="X21" s="220">
        <v>89341</v>
      </c>
      <c r="Y21" s="220">
        <v>111819</v>
      </c>
      <c r="Z21" s="220">
        <v>119225</v>
      </c>
      <c r="AA21" s="220">
        <v>130788</v>
      </c>
      <c r="AB21" s="220">
        <v>113968</v>
      </c>
      <c r="AC21" s="220">
        <v>159578</v>
      </c>
      <c r="AD21" s="220">
        <v>167757</v>
      </c>
      <c r="AE21" s="220">
        <v>164749</v>
      </c>
      <c r="AF21" s="220">
        <v>156715</v>
      </c>
      <c r="AG21" s="220">
        <v>157589</v>
      </c>
      <c r="AH21" s="220">
        <v>158309</v>
      </c>
      <c r="AI21" s="220">
        <v>156058</v>
      </c>
      <c r="AJ21" s="220">
        <v>154666</v>
      </c>
      <c r="AK21" s="220">
        <v>132320</v>
      </c>
      <c r="AL21" s="220">
        <v>154661</v>
      </c>
      <c r="AM21" s="220">
        <v>223150</v>
      </c>
      <c r="AN21" s="220">
        <v>204313</v>
      </c>
      <c r="AO21" s="220">
        <v>220538</v>
      </c>
      <c r="AP21" s="220">
        <v>220443</v>
      </c>
      <c r="AQ21" s="220">
        <v>280274</v>
      </c>
      <c r="AR21" s="220">
        <v>299720</v>
      </c>
      <c r="AS21" s="220">
        <v>251791</v>
      </c>
      <c r="AT21" s="220">
        <v>208779</v>
      </c>
      <c r="AU21" s="220">
        <v>211316</v>
      </c>
      <c r="AV21" s="220">
        <v>226260</v>
      </c>
      <c r="AW21" s="220">
        <v>221685</v>
      </c>
      <c r="AX21" s="220">
        <v>303360</v>
      </c>
      <c r="AY21" s="220">
        <v>272631</v>
      </c>
      <c r="AZ21" s="220">
        <v>300819</v>
      </c>
      <c r="BA21" s="220">
        <v>297067</v>
      </c>
      <c r="BB21" s="220">
        <v>496305</v>
      </c>
      <c r="BC21" s="220">
        <v>357504</v>
      </c>
      <c r="BD21" s="220">
        <v>369418</v>
      </c>
    </row>
    <row r="22" spans="1:56" ht="15" customHeight="1" x14ac:dyDescent="0.25">
      <c r="A22" s="223" t="s">
        <v>431</v>
      </c>
      <c r="B22" s="220">
        <v>141354</v>
      </c>
      <c r="C22" s="220">
        <v>122638</v>
      </c>
      <c r="D22" s="220">
        <v>122505</v>
      </c>
      <c r="E22" s="220">
        <v>117444</v>
      </c>
      <c r="F22" s="220">
        <v>144657</v>
      </c>
      <c r="G22" s="220">
        <v>126904</v>
      </c>
      <c r="H22" s="220">
        <v>135673</v>
      </c>
      <c r="I22" s="220">
        <v>113202</v>
      </c>
      <c r="J22" s="220">
        <v>121153</v>
      </c>
      <c r="K22" s="220">
        <v>142999</v>
      </c>
      <c r="L22" s="220">
        <v>184746</v>
      </c>
      <c r="M22" s="220">
        <v>168945</v>
      </c>
      <c r="N22" s="220">
        <v>199568</v>
      </c>
      <c r="O22" s="220">
        <v>196162</v>
      </c>
      <c r="P22" s="220">
        <v>173728</v>
      </c>
      <c r="Q22" s="220">
        <v>167098</v>
      </c>
      <c r="R22" s="220">
        <v>221285</v>
      </c>
      <c r="S22" s="220">
        <v>196535</v>
      </c>
      <c r="T22" s="220">
        <v>181718</v>
      </c>
      <c r="U22" s="220">
        <v>188672</v>
      </c>
      <c r="V22" s="220">
        <v>201450</v>
      </c>
      <c r="W22" s="220">
        <v>193104</v>
      </c>
      <c r="X22" s="220">
        <v>168854</v>
      </c>
      <c r="Y22" s="220">
        <v>146020</v>
      </c>
      <c r="Z22" s="220">
        <v>206271</v>
      </c>
      <c r="AA22" s="220">
        <v>198238</v>
      </c>
      <c r="AB22" s="220">
        <v>143996</v>
      </c>
      <c r="AC22" s="220">
        <v>172892</v>
      </c>
      <c r="AD22" s="220">
        <v>201923</v>
      </c>
      <c r="AE22" s="220">
        <v>186821</v>
      </c>
      <c r="AF22" s="220">
        <v>166455</v>
      </c>
      <c r="AG22" s="220">
        <v>178690</v>
      </c>
      <c r="AH22" s="220">
        <v>180241</v>
      </c>
      <c r="AI22" s="220">
        <v>189505</v>
      </c>
      <c r="AJ22" s="220">
        <v>120997</v>
      </c>
      <c r="AK22" s="220">
        <v>107899</v>
      </c>
      <c r="AL22" s="220">
        <v>153087</v>
      </c>
      <c r="AM22" s="220">
        <v>123881</v>
      </c>
      <c r="AN22" s="220">
        <v>157672</v>
      </c>
      <c r="AO22" s="220">
        <v>208844</v>
      </c>
      <c r="AP22" s="220">
        <v>310304</v>
      </c>
      <c r="AQ22" s="220">
        <v>354508</v>
      </c>
      <c r="AR22" s="220">
        <v>260431</v>
      </c>
      <c r="AS22" s="220">
        <v>256468</v>
      </c>
      <c r="AT22" s="220">
        <v>342021</v>
      </c>
      <c r="AU22" s="220">
        <v>364436</v>
      </c>
      <c r="AV22" s="220">
        <v>310142</v>
      </c>
      <c r="AW22" s="220">
        <v>297258</v>
      </c>
      <c r="AX22" s="220">
        <v>302729</v>
      </c>
      <c r="AY22" s="220">
        <v>253915</v>
      </c>
      <c r="AZ22" s="220">
        <v>182986</v>
      </c>
      <c r="BA22" s="220">
        <v>190043</v>
      </c>
      <c r="BB22" s="220">
        <v>331753</v>
      </c>
      <c r="BC22" s="220">
        <v>212880</v>
      </c>
      <c r="BD22" s="220">
        <v>225107</v>
      </c>
    </row>
    <row r="23" spans="1:56" ht="15" customHeight="1" x14ac:dyDescent="0.25">
      <c r="A23" s="223" t="s">
        <v>432</v>
      </c>
      <c r="B23" s="220">
        <v>857232</v>
      </c>
      <c r="C23" s="220">
        <v>774647</v>
      </c>
      <c r="D23" s="220">
        <v>831211</v>
      </c>
      <c r="E23" s="220">
        <v>857461</v>
      </c>
      <c r="F23" s="220">
        <v>853201</v>
      </c>
      <c r="G23" s="220">
        <v>995482</v>
      </c>
      <c r="H23" s="220">
        <v>999500</v>
      </c>
      <c r="I23" s="220">
        <v>840709</v>
      </c>
      <c r="J23" s="220">
        <v>886009</v>
      </c>
      <c r="K23" s="220">
        <v>935464</v>
      </c>
      <c r="L23" s="220">
        <v>986606</v>
      </c>
      <c r="M23" s="220">
        <v>635251</v>
      </c>
      <c r="N23" s="220">
        <v>988561</v>
      </c>
      <c r="O23" s="220">
        <v>980129</v>
      </c>
      <c r="P23" s="220">
        <v>1055190</v>
      </c>
      <c r="Q23" s="220">
        <v>668270</v>
      </c>
      <c r="R23" s="220">
        <v>786913</v>
      </c>
      <c r="S23" s="220">
        <v>763278</v>
      </c>
      <c r="T23" s="220">
        <v>757019</v>
      </c>
      <c r="U23" s="220">
        <v>764840</v>
      </c>
      <c r="V23" s="220">
        <v>754582</v>
      </c>
      <c r="W23" s="220">
        <v>745937</v>
      </c>
      <c r="X23" s="220">
        <v>783086</v>
      </c>
      <c r="Y23" s="220">
        <v>803630</v>
      </c>
      <c r="Z23" s="220">
        <v>792558</v>
      </c>
      <c r="AA23" s="220">
        <v>791404</v>
      </c>
      <c r="AB23" s="220">
        <v>691986</v>
      </c>
      <c r="AC23" s="220">
        <v>649610</v>
      </c>
      <c r="AD23" s="220">
        <v>624052</v>
      </c>
      <c r="AE23" s="220">
        <v>761287</v>
      </c>
      <c r="AF23" s="220">
        <v>777961</v>
      </c>
      <c r="AG23" s="220">
        <v>790359</v>
      </c>
      <c r="AH23" s="220">
        <v>755754</v>
      </c>
      <c r="AI23" s="220">
        <v>731448</v>
      </c>
      <c r="AJ23" s="220">
        <v>707513</v>
      </c>
      <c r="AK23" s="220">
        <v>799893</v>
      </c>
      <c r="AL23" s="220">
        <v>753739</v>
      </c>
      <c r="AM23" s="220">
        <v>819059</v>
      </c>
      <c r="AN23" s="220">
        <v>822789</v>
      </c>
      <c r="AO23" s="220">
        <v>934671</v>
      </c>
      <c r="AP23" s="220">
        <v>842266</v>
      </c>
      <c r="AQ23" s="220">
        <v>873671</v>
      </c>
      <c r="AR23" s="220">
        <v>1293200</v>
      </c>
      <c r="AS23" s="220">
        <v>1308047</v>
      </c>
      <c r="AT23" s="220">
        <v>1366596</v>
      </c>
      <c r="AU23" s="220">
        <v>1531408</v>
      </c>
      <c r="AV23" s="220">
        <v>1505440</v>
      </c>
      <c r="AW23" s="220">
        <v>1353961</v>
      </c>
      <c r="AX23" s="220">
        <v>1665864</v>
      </c>
      <c r="AY23" s="220">
        <v>1577938</v>
      </c>
      <c r="AZ23" s="220">
        <v>1567379</v>
      </c>
      <c r="BA23" s="220">
        <v>1387835</v>
      </c>
      <c r="BB23" s="220">
        <v>1495677</v>
      </c>
      <c r="BC23" s="220">
        <v>1322877</v>
      </c>
      <c r="BD23" s="220">
        <v>1423218</v>
      </c>
    </row>
    <row r="24" spans="1:56" ht="15" customHeight="1" x14ac:dyDescent="0.25">
      <c r="A24" s="223" t="s">
        <v>433</v>
      </c>
      <c r="B24" s="220">
        <v>0</v>
      </c>
      <c r="C24" s="220">
        <v>0</v>
      </c>
      <c r="D24" s="220">
        <v>0</v>
      </c>
      <c r="E24" s="220">
        <v>0</v>
      </c>
      <c r="F24" s="220">
        <v>0</v>
      </c>
      <c r="G24" s="220">
        <v>0</v>
      </c>
      <c r="H24" s="220">
        <v>0</v>
      </c>
      <c r="I24" s="220">
        <v>0</v>
      </c>
      <c r="J24" s="220">
        <v>431</v>
      </c>
      <c r="K24" s="220">
        <v>3848</v>
      </c>
      <c r="L24" s="220">
        <v>360</v>
      </c>
      <c r="M24" s="220">
        <v>1130</v>
      </c>
      <c r="N24" s="220">
        <v>3597</v>
      </c>
      <c r="O24" s="220">
        <v>1813</v>
      </c>
      <c r="P24" s="220">
        <v>52915</v>
      </c>
      <c r="Q24" s="220">
        <v>37343</v>
      </c>
      <c r="R24" s="220">
        <v>12723</v>
      </c>
      <c r="S24" s="220">
        <v>0</v>
      </c>
      <c r="T24" s="220">
        <v>0</v>
      </c>
      <c r="U24" s="220">
        <v>1455</v>
      </c>
      <c r="V24" s="220">
        <v>848</v>
      </c>
      <c r="W24" s="220">
        <v>1189</v>
      </c>
      <c r="X24" s="220">
        <v>182</v>
      </c>
      <c r="Y24" s="220">
        <v>1071</v>
      </c>
      <c r="Z24" s="220">
        <v>0</v>
      </c>
      <c r="AA24" s="220">
        <v>3099</v>
      </c>
      <c r="AB24" s="220">
        <v>12908</v>
      </c>
      <c r="AC24" s="220">
        <v>5002</v>
      </c>
      <c r="AD24" s="220">
        <v>4404</v>
      </c>
      <c r="AE24" s="220">
        <v>904</v>
      </c>
      <c r="AF24" s="220">
        <v>5683</v>
      </c>
      <c r="AG24" s="220">
        <v>7440</v>
      </c>
      <c r="AH24" s="220">
        <v>57829</v>
      </c>
      <c r="AI24" s="220">
        <v>917</v>
      </c>
      <c r="AJ24" s="220">
        <v>38</v>
      </c>
      <c r="AK24" s="220">
        <v>0</v>
      </c>
      <c r="AL24" s="220">
        <v>257</v>
      </c>
      <c r="AM24" s="220">
        <v>5452</v>
      </c>
      <c r="AN24" s="220">
        <v>37905</v>
      </c>
      <c r="AO24" s="220">
        <v>18022</v>
      </c>
      <c r="AP24" s="220">
        <v>0</v>
      </c>
      <c r="AQ24" s="220">
        <v>0</v>
      </c>
      <c r="AR24" s="220">
        <v>0</v>
      </c>
      <c r="AS24" s="220">
        <v>60</v>
      </c>
      <c r="AT24" s="220">
        <v>0</v>
      </c>
      <c r="AU24" s="220">
        <v>6077</v>
      </c>
      <c r="AV24" s="220">
        <v>12739</v>
      </c>
      <c r="AW24" s="220">
        <v>12970</v>
      </c>
      <c r="AX24" s="220">
        <v>12115</v>
      </c>
      <c r="AY24" s="220">
        <v>34376</v>
      </c>
      <c r="AZ24" s="220">
        <v>45262</v>
      </c>
      <c r="BA24" s="220">
        <v>160192</v>
      </c>
      <c r="BB24" s="220">
        <v>116780</v>
      </c>
      <c r="BC24" s="220">
        <v>91610</v>
      </c>
      <c r="BD24" s="220">
        <v>102366</v>
      </c>
    </row>
    <row r="25" spans="1:56" ht="15" customHeight="1" x14ac:dyDescent="0.25">
      <c r="A25" s="223" t="s">
        <v>425</v>
      </c>
      <c r="B25" s="220" t="s">
        <v>340</v>
      </c>
      <c r="C25" s="220" t="s">
        <v>340</v>
      </c>
      <c r="D25" s="220" t="s">
        <v>340</v>
      </c>
      <c r="E25" s="220" t="s">
        <v>340</v>
      </c>
      <c r="F25" s="220" t="s">
        <v>340</v>
      </c>
      <c r="G25" s="220" t="s">
        <v>340</v>
      </c>
      <c r="H25" s="220" t="s">
        <v>340</v>
      </c>
      <c r="I25" s="220" t="s">
        <v>340</v>
      </c>
      <c r="J25" s="220" t="s">
        <v>340</v>
      </c>
      <c r="K25" s="220" t="s">
        <v>340</v>
      </c>
      <c r="L25" s="220" t="s">
        <v>340</v>
      </c>
      <c r="M25" s="220" t="s">
        <v>340</v>
      </c>
      <c r="N25" s="220" t="s">
        <v>340</v>
      </c>
      <c r="O25" s="220" t="s">
        <v>340</v>
      </c>
      <c r="P25" s="220" t="s">
        <v>340</v>
      </c>
      <c r="Q25" s="220" t="s">
        <v>340</v>
      </c>
      <c r="R25" s="220" t="s">
        <v>340</v>
      </c>
      <c r="S25" s="220" t="s">
        <v>340</v>
      </c>
      <c r="T25" s="220" t="s">
        <v>340</v>
      </c>
      <c r="U25" s="220" t="s">
        <v>340</v>
      </c>
      <c r="V25" s="220" t="s">
        <v>340</v>
      </c>
      <c r="W25" s="220" t="s">
        <v>340</v>
      </c>
      <c r="X25" s="220" t="s">
        <v>340</v>
      </c>
      <c r="Y25" s="220" t="s">
        <v>340</v>
      </c>
      <c r="Z25" s="220" t="s">
        <v>340</v>
      </c>
      <c r="AA25" s="220" t="s">
        <v>340</v>
      </c>
      <c r="AB25" s="220" t="s">
        <v>340</v>
      </c>
      <c r="AC25" s="220" t="s">
        <v>340</v>
      </c>
      <c r="AD25" s="220" t="s">
        <v>340</v>
      </c>
      <c r="AE25" s="220" t="s">
        <v>340</v>
      </c>
      <c r="AF25" s="220" t="s">
        <v>340</v>
      </c>
      <c r="AG25" s="220" t="s">
        <v>340</v>
      </c>
      <c r="AH25" s="220" t="s">
        <v>340</v>
      </c>
      <c r="AI25" s="220" t="s">
        <v>340</v>
      </c>
      <c r="AJ25" s="220" t="s">
        <v>340</v>
      </c>
      <c r="AK25" s="220" t="s">
        <v>340</v>
      </c>
      <c r="AL25" s="220" t="s">
        <v>340</v>
      </c>
      <c r="AM25" s="220" t="s">
        <v>340</v>
      </c>
      <c r="AN25" s="220" t="s">
        <v>340</v>
      </c>
      <c r="AO25" s="220" t="s">
        <v>340</v>
      </c>
      <c r="AP25" s="220" t="s">
        <v>340</v>
      </c>
      <c r="AQ25" s="220" t="s">
        <v>340</v>
      </c>
      <c r="AR25" s="220" t="s">
        <v>340</v>
      </c>
      <c r="AS25" s="220" t="s">
        <v>340</v>
      </c>
      <c r="AT25" s="220" t="s">
        <v>340</v>
      </c>
      <c r="AU25" s="220" t="s">
        <v>340</v>
      </c>
      <c r="AV25" s="220" t="s">
        <v>340</v>
      </c>
      <c r="AW25" s="220" t="s">
        <v>340</v>
      </c>
      <c r="AX25" s="220"/>
      <c r="AY25" s="220"/>
      <c r="AZ25" s="220"/>
      <c r="BA25" s="220"/>
      <c r="BB25" s="220"/>
      <c r="BC25" s="220"/>
      <c r="BD25" s="220"/>
    </row>
    <row r="26" spans="1:56" ht="15" customHeight="1" x14ac:dyDescent="0.25">
      <c r="A26" s="222" t="s">
        <v>434</v>
      </c>
      <c r="B26" s="220">
        <v>0</v>
      </c>
      <c r="C26" s="220">
        <v>0</v>
      </c>
      <c r="D26" s="220">
        <v>0</v>
      </c>
      <c r="E26" s="220">
        <v>0</v>
      </c>
      <c r="F26" s="220">
        <v>0</v>
      </c>
      <c r="G26" s="220">
        <v>0</v>
      </c>
      <c r="H26" s="220">
        <v>0</v>
      </c>
      <c r="I26" s="220">
        <v>0</v>
      </c>
      <c r="J26" s="220">
        <v>0</v>
      </c>
      <c r="K26" s="220">
        <v>0</v>
      </c>
      <c r="L26" s="220">
        <v>0</v>
      </c>
      <c r="M26" s="220">
        <v>0</v>
      </c>
      <c r="N26" s="220">
        <v>0</v>
      </c>
      <c r="O26" s="220">
        <v>0</v>
      </c>
      <c r="P26" s="220">
        <v>0</v>
      </c>
      <c r="Q26" s="220">
        <v>0</v>
      </c>
      <c r="R26" s="220">
        <v>0</v>
      </c>
      <c r="S26" s="220">
        <v>0</v>
      </c>
      <c r="T26" s="220">
        <v>0</v>
      </c>
      <c r="U26" s="220">
        <v>0</v>
      </c>
      <c r="V26" s="220">
        <v>0</v>
      </c>
      <c r="W26" s="220">
        <v>0</v>
      </c>
      <c r="X26" s="220">
        <v>0</v>
      </c>
      <c r="Y26" s="220">
        <v>0</v>
      </c>
      <c r="Z26" s="220">
        <v>0</v>
      </c>
      <c r="AA26" s="220">
        <v>0</v>
      </c>
      <c r="AB26" s="220">
        <v>0</v>
      </c>
      <c r="AC26" s="220">
        <v>0</v>
      </c>
      <c r="AD26" s="220">
        <v>0</v>
      </c>
      <c r="AE26" s="220">
        <v>0</v>
      </c>
      <c r="AF26" s="220">
        <v>0</v>
      </c>
      <c r="AG26" s="220">
        <v>0</v>
      </c>
      <c r="AH26" s="220">
        <v>0</v>
      </c>
      <c r="AI26" s="220">
        <v>0</v>
      </c>
      <c r="AJ26" s="220">
        <v>0</v>
      </c>
      <c r="AK26" s="220">
        <v>0</v>
      </c>
      <c r="AL26" s="220">
        <v>0</v>
      </c>
      <c r="AM26" s="220">
        <v>344625</v>
      </c>
      <c r="AN26" s="220">
        <v>421000</v>
      </c>
      <c r="AO26" s="220">
        <v>579447</v>
      </c>
      <c r="AP26" s="220">
        <v>580196</v>
      </c>
      <c r="AQ26" s="220">
        <v>281417</v>
      </c>
      <c r="AR26" s="220">
        <v>195420</v>
      </c>
      <c r="AS26" s="220">
        <v>201577</v>
      </c>
      <c r="AT26" s="220">
        <v>199772</v>
      </c>
      <c r="AU26" s="220">
        <v>194567</v>
      </c>
      <c r="AV26" s="220">
        <v>193450</v>
      </c>
      <c r="AW26" s="220">
        <v>193574</v>
      </c>
      <c r="AX26" s="220">
        <v>200741</v>
      </c>
      <c r="AY26" s="220">
        <v>208273</v>
      </c>
      <c r="AZ26" s="220">
        <v>217578</v>
      </c>
      <c r="BA26" s="220">
        <v>226851</v>
      </c>
      <c r="BB26" s="220">
        <v>239235</v>
      </c>
      <c r="BC26" s="220">
        <v>247928</v>
      </c>
      <c r="BD26" s="220">
        <v>232214</v>
      </c>
    </row>
    <row r="27" spans="1:56" ht="15" customHeight="1" x14ac:dyDescent="0.25">
      <c r="A27" s="222" t="s">
        <v>435</v>
      </c>
      <c r="B27" s="220">
        <v>8835</v>
      </c>
      <c r="C27" s="220">
        <v>8790</v>
      </c>
      <c r="D27" s="220">
        <v>8745</v>
      </c>
      <c r="E27" s="220">
        <v>8700</v>
      </c>
      <c r="F27" s="220">
        <v>8655</v>
      </c>
      <c r="G27" s="220">
        <v>8976</v>
      </c>
      <c r="H27" s="220">
        <v>8930</v>
      </c>
      <c r="I27" s="220">
        <v>8883</v>
      </c>
      <c r="J27" s="220">
        <v>8837</v>
      </c>
      <c r="K27" s="220">
        <v>8790</v>
      </c>
      <c r="L27" s="220">
        <v>8744</v>
      </c>
      <c r="M27" s="220">
        <v>8697</v>
      </c>
      <c r="N27" s="220">
        <v>8650</v>
      </c>
      <c r="O27" s="220">
        <v>8604</v>
      </c>
      <c r="P27" s="220">
        <v>8557</v>
      </c>
      <c r="Q27" s="220">
        <v>8511</v>
      </c>
      <c r="R27" s="220">
        <v>8464</v>
      </c>
      <c r="S27" s="220">
        <v>8651</v>
      </c>
      <c r="T27" s="220">
        <v>8603</v>
      </c>
      <c r="U27" s="220">
        <v>8554</v>
      </c>
      <c r="V27" s="220">
        <v>8505</v>
      </c>
      <c r="W27" s="220">
        <v>8456</v>
      </c>
      <c r="X27" s="220">
        <v>8407</v>
      </c>
      <c r="Y27" s="220">
        <v>8358</v>
      </c>
      <c r="Z27" s="220">
        <v>7865</v>
      </c>
      <c r="AA27" s="220">
        <v>8260</v>
      </c>
      <c r="AB27" s="220">
        <v>99279</v>
      </c>
      <c r="AC27" s="220">
        <v>99233</v>
      </c>
      <c r="AD27" s="220">
        <v>99188</v>
      </c>
      <c r="AE27" s="220">
        <v>135140</v>
      </c>
      <c r="AF27" s="220">
        <v>136263</v>
      </c>
      <c r="AG27" s="220">
        <v>132478</v>
      </c>
      <c r="AH27" s="220">
        <v>136659</v>
      </c>
      <c r="AI27" s="220">
        <v>133136</v>
      </c>
      <c r="AJ27" s="220">
        <v>133038</v>
      </c>
      <c r="AK27" s="220">
        <v>139695</v>
      </c>
      <c r="AL27" s="220">
        <v>20000</v>
      </c>
      <c r="AM27" s="220">
        <v>20000</v>
      </c>
      <c r="AN27" s="220">
        <v>19581</v>
      </c>
      <c r="AO27" s="220">
        <v>34982</v>
      </c>
      <c r="AP27" s="220">
        <v>47210</v>
      </c>
      <c r="AQ27" s="220">
        <v>46739</v>
      </c>
      <c r="AR27" s="220">
        <v>58280</v>
      </c>
      <c r="AS27" s="220">
        <v>60254</v>
      </c>
      <c r="AT27" s="220">
        <v>60319</v>
      </c>
      <c r="AU27" s="220">
        <v>57966</v>
      </c>
      <c r="AV27" s="220">
        <v>30693</v>
      </c>
      <c r="AW27" s="220">
        <v>48428</v>
      </c>
      <c r="AX27" s="220">
        <v>38350</v>
      </c>
      <c r="AY27" s="220">
        <v>39534</v>
      </c>
      <c r="AZ27" s="220">
        <v>59814</v>
      </c>
      <c r="BA27" s="220">
        <v>32784</v>
      </c>
      <c r="BB27" s="220">
        <v>33724</v>
      </c>
      <c r="BC27" s="220">
        <v>33549</v>
      </c>
      <c r="BD27" s="220">
        <v>40688</v>
      </c>
    </row>
    <row r="28" spans="1:56" ht="15" customHeight="1" x14ac:dyDescent="0.25">
      <c r="A28" s="219" t="s">
        <v>436</v>
      </c>
      <c r="B28" s="220">
        <v>0</v>
      </c>
      <c r="C28" s="220">
        <v>0</v>
      </c>
      <c r="D28" s="220">
        <v>0</v>
      </c>
      <c r="E28" s="220">
        <v>0</v>
      </c>
      <c r="F28" s="220">
        <v>0</v>
      </c>
      <c r="G28" s="220">
        <v>0</v>
      </c>
      <c r="H28" s="220">
        <v>0</v>
      </c>
      <c r="I28" s="220">
        <v>0</v>
      </c>
      <c r="J28" s="220">
        <v>0</v>
      </c>
      <c r="K28" s="220">
        <v>0</v>
      </c>
      <c r="L28" s="220">
        <v>0</v>
      </c>
      <c r="M28" s="220">
        <v>0</v>
      </c>
      <c r="N28" s="220">
        <v>0</v>
      </c>
      <c r="O28" s="220">
        <v>0</v>
      </c>
      <c r="P28" s="220">
        <v>0</v>
      </c>
      <c r="Q28" s="220">
        <v>0</v>
      </c>
      <c r="R28" s="220">
        <v>0</v>
      </c>
      <c r="S28" s="220">
        <v>0</v>
      </c>
      <c r="T28" s="220">
        <v>0</v>
      </c>
      <c r="U28" s="220">
        <v>0</v>
      </c>
      <c r="V28" s="220">
        <v>0</v>
      </c>
      <c r="W28" s="220">
        <v>0</v>
      </c>
      <c r="X28" s="220">
        <v>0</v>
      </c>
      <c r="Y28" s="220">
        <v>0</v>
      </c>
      <c r="Z28" s="220">
        <v>0</v>
      </c>
      <c r="AA28" s="220">
        <v>0</v>
      </c>
      <c r="AB28" s="220">
        <v>0</v>
      </c>
      <c r="AC28" s="220">
        <v>0</v>
      </c>
      <c r="AD28" s="220">
        <v>0</v>
      </c>
      <c r="AE28" s="220">
        <v>0</v>
      </c>
      <c r="AF28" s="220">
        <v>0</v>
      </c>
      <c r="AG28" s="220">
        <v>0</v>
      </c>
      <c r="AH28" s="220">
        <v>0</v>
      </c>
      <c r="AI28" s="220">
        <v>0</v>
      </c>
      <c r="AJ28" s="220">
        <v>0</v>
      </c>
      <c r="AK28" s="220">
        <v>0</v>
      </c>
      <c r="AL28" s="220">
        <v>133608</v>
      </c>
      <c r="AM28" s="220">
        <v>131409</v>
      </c>
      <c r="AN28" s="220">
        <v>98853</v>
      </c>
      <c r="AO28" s="220">
        <v>103203</v>
      </c>
      <c r="AP28" s="220">
        <v>101213</v>
      </c>
      <c r="AQ28" s="220">
        <v>213424</v>
      </c>
      <c r="AR28" s="220">
        <v>336186</v>
      </c>
      <c r="AS28" s="220">
        <v>338079</v>
      </c>
      <c r="AT28" s="220">
        <v>338089</v>
      </c>
      <c r="AU28" s="220">
        <v>315304</v>
      </c>
      <c r="AV28" s="220">
        <v>296160</v>
      </c>
      <c r="AW28" s="220">
        <v>307018</v>
      </c>
      <c r="AX28" s="220">
        <v>309322</v>
      </c>
      <c r="AY28" s="220">
        <v>297033</v>
      </c>
      <c r="AZ28" s="220">
        <v>265011</v>
      </c>
      <c r="BA28" s="220">
        <v>273535</v>
      </c>
      <c r="BB28" s="220">
        <v>256026</v>
      </c>
      <c r="BC28" s="220">
        <v>244720</v>
      </c>
      <c r="BD28" s="220">
        <v>244720</v>
      </c>
    </row>
    <row r="29" spans="1:56" ht="15" customHeight="1" x14ac:dyDescent="0.25">
      <c r="A29" s="219" t="s">
        <v>437</v>
      </c>
      <c r="B29" s="220">
        <v>1278947</v>
      </c>
      <c r="C29" s="220">
        <v>1286647</v>
      </c>
      <c r="D29" s="220">
        <v>1316973</v>
      </c>
      <c r="E29" s="220">
        <v>1339722</v>
      </c>
      <c r="F29" s="220">
        <v>1352930</v>
      </c>
      <c r="G29" s="220">
        <v>1393661</v>
      </c>
      <c r="H29" s="220">
        <v>1407037</v>
      </c>
      <c r="I29" s="220">
        <v>1424597</v>
      </c>
      <c r="J29" s="220">
        <v>1442080</v>
      </c>
      <c r="K29" s="220">
        <v>1462769</v>
      </c>
      <c r="L29" s="220">
        <v>1479629</v>
      </c>
      <c r="M29" s="220">
        <v>1490523</v>
      </c>
      <c r="N29" s="220">
        <v>1491889</v>
      </c>
      <c r="O29" s="220">
        <v>1517607</v>
      </c>
      <c r="P29" s="220">
        <v>1586399</v>
      </c>
      <c r="Q29" s="220">
        <v>1649644</v>
      </c>
      <c r="R29" s="220">
        <v>1671171</v>
      </c>
      <c r="S29" s="220">
        <v>1736335</v>
      </c>
      <c r="T29" s="220">
        <v>1762938</v>
      </c>
      <c r="U29" s="220">
        <v>1823541</v>
      </c>
      <c r="V29" s="220">
        <v>1849646</v>
      </c>
      <c r="W29" s="220">
        <v>1889832</v>
      </c>
      <c r="X29" s="220">
        <v>1912814</v>
      </c>
      <c r="Y29" s="220">
        <v>1951476</v>
      </c>
      <c r="Z29" s="220">
        <v>1978095</v>
      </c>
      <c r="AA29" s="220">
        <v>1996939</v>
      </c>
      <c r="AB29" s="220">
        <v>2000246</v>
      </c>
      <c r="AC29" s="220">
        <v>2001097</v>
      </c>
      <c r="AD29" s="220">
        <v>1984710</v>
      </c>
      <c r="AE29" s="220">
        <v>2013990</v>
      </c>
      <c r="AF29" s="220">
        <v>2023911</v>
      </c>
      <c r="AG29" s="220">
        <v>2036648</v>
      </c>
      <c r="AH29" s="220">
        <v>2037923</v>
      </c>
      <c r="AI29" s="220">
        <v>2076978</v>
      </c>
      <c r="AJ29" s="220">
        <v>2122858</v>
      </c>
      <c r="AK29" s="220">
        <v>2156123</v>
      </c>
      <c r="AL29" s="220">
        <v>2188657</v>
      </c>
      <c r="AM29" s="220">
        <v>2223772</v>
      </c>
      <c r="AN29" s="220">
        <v>2275624</v>
      </c>
      <c r="AO29" s="220">
        <v>2378685</v>
      </c>
      <c r="AP29" s="220">
        <v>2410941</v>
      </c>
      <c r="AQ29" s="220">
        <v>2812807</v>
      </c>
      <c r="AR29" s="220">
        <v>3571146</v>
      </c>
      <c r="AS29" s="220">
        <v>3642873</v>
      </c>
      <c r="AT29" s="220">
        <v>3653008</v>
      </c>
      <c r="AU29" s="220">
        <v>3838588</v>
      </c>
      <c r="AV29" s="220">
        <v>3810551</v>
      </c>
      <c r="AW29" s="220">
        <v>3817064</v>
      </c>
      <c r="AX29" s="220">
        <v>3791970</v>
      </c>
      <c r="AY29" s="220">
        <v>3780785</v>
      </c>
      <c r="AZ29" s="220">
        <v>3780152</v>
      </c>
      <c r="BA29" s="220">
        <v>3817933</v>
      </c>
      <c r="BB29" s="220">
        <v>3809992</v>
      </c>
      <c r="BC29" s="220">
        <v>3828458</v>
      </c>
      <c r="BD29" s="220">
        <v>3848695</v>
      </c>
    </row>
    <row r="30" spans="1:56" ht="15" customHeight="1" x14ac:dyDescent="0.25">
      <c r="A30" s="221" t="s">
        <v>472</v>
      </c>
      <c r="B30" s="220">
        <v>755937</v>
      </c>
      <c r="C30" s="220">
        <v>759886</v>
      </c>
      <c r="D30" s="220">
        <v>800685</v>
      </c>
      <c r="E30" s="220">
        <v>837811</v>
      </c>
      <c r="F30" s="220">
        <v>848573</v>
      </c>
      <c r="G30" s="220">
        <v>874148</v>
      </c>
      <c r="H30" s="220">
        <v>946378</v>
      </c>
      <c r="I30" s="220">
        <v>1011519</v>
      </c>
      <c r="J30" s="220">
        <v>1014381</v>
      </c>
      <c r="K30" s="220">
        <v>1010636</v>
      </c>
      <c r="L30" s="220">
        <v>1058406</v>
      </c>
      <c r="M30" s="220">
        <v>1116255</v>
      </c>
      <c r="N30" s="220">
        <v>1121843</v>
      </c>
      <c r="O30" s="220">
        <v>1110913</v>
      </c>
      <c r="P30" s="220">
        <v>1125260</v>
      </c>
      <c r="Q30" s="220">
        <v>1195278</v>
      </c>
      <c r="R30" s="220">
        <v>1214948</v>
      </c>
      <c r="S30" s="220">
        <v>1210169</v>
      </c>
      <c r="T30" s="220">
        <v>1218773</v>
      </c>
      <c r="U30" s="220">
        <v>1241623</v>
      </c>
      <c r="V30" s="220">
        <v>1236321</v>
      </c>
      <c r="W30" s="220">
        <v>1241673</v>
      </c>
      <c r="X30" s="220">
        <v>1244449</v>
      </c>
      <c r="Y30" s="220">
        <v>1582937</v>
      </c>
      <c r="Z30" s="220">
        <v>1418834</v>
      </c>
      <c r="AA30" s="220">
        <v>1512800</v>
      </c>
      <c r="AB30" s="220">
        <v>1594214</v>
      </c>
      <c r="AC30" s="220">
        <v>1680731</v>
      </c>
      <c r="AD30" s="220">
        <v>1649583</v>
      </c>
      <c r="AE30" s="220">
        <v>1661765</v>
      </c>
      <c r="AF30" s="220">
        <v>1698132</v>
      </c>
      <c r="AG30" s="220">
        <v>1862816</v>
      </c>
      <c r="AH30" s="220">
        <v>1834627</v>
      </c>
      <c r="AI30" s="220">
        <v>1758033</v>
      </c>
      <c r="AJ30" s="220">
        <v>1856925</v>
      </c>
      <c r="AK30" s="220">
        <v>1998258</v>
      </c>
      <c r="AL30" s="220">
        <v>2034282</v>
      </c>
      <c r="AM30" s="220">
        <v>2060628</v>
      </c>
      <c r="AN30" s="220">
        <v>2198412</v>
      </c>
      <c r="AO30" s="220">
        <v>2385577</v>
      </c>
      <c r="AP30" s="220">
        <v>2499229</v>
      </c>
      <c r="AQ30" s="220">
        <v>2639980</v>
      </c>
      <c r="AR30" s="220">
        <v>3012283</v>
      </c>
      <c r="AS30" s="220">
        <v>3229219</v>
      </c>
      <c r="AT30" s="220">
        <v>3291924</v>
      </c>
      <c r="AU30" s="220">
        <v>3450783</v>
      </c>
      <c r="AV30" s="220">
        <v>3933428</v>
      </c>
      <c r="AW30" s="220">
        <v>3688504</v>
      </c>
      <c r="AX30" s="220">
        <v>3833524</v>
      </c>
      <c r="AY30" s="220">
        <v>3979826</v>
      </c>
      <c r="AZ30" s="220">
        <v>4428938</v>
      </c>
      <c r="BA30" s="220">
        <v>4631478</v>
      </c>
      <c r="BB30" s="220">
        <v>4806444</v>
      </c>
      <c r="BC30" s="220">
        <v>5078527</v>
      </c>
      <c r="BD30" s="220">
        <v>5659703</v>
      </c>
    </row>
    <row r="31" spans="1:56" ht="15" customHeight="1" x14ac:dyDescent="0.25">
      <c r="A31" s="221" t="s">
        <v>460</v>
      </c>
      <c r="B31" s="220">
        <v>0</v>
      </c>
      <c r="C31" s="220">
        <v>0</v>
      </c>
      <c r="D31" s="220">
        <v>0</v>
      </c>
      <c r="E31" s="220">
        <v>0</v>
      </c>
      <c r="F31" s="220">
        <v>0</v>
      </c>
      <c r="G31" s="220">
        <v>0</v>
      </c>
      <c r="H31" s="220">
        <v>0</v>
      </c>
      <c r="I31" s="220">
        <v>0</v>
      </c>
      <c r="J31" s="220">
        <v>0</v>
      </c>
      <c r="K31" s="220">
        <v>0</v>
      </c>
      <c r="L31" s="220">
        <v>0</v>
      </c>
      <c r="M31" s="220">
        <v>0</v>
      </c>
      <c r="N31" s="220">
        <v>0</v>
      </c>
      <c r="O31" s="220">
        <v>0</v>
      </c>
      <c r="P31" s="220">
        <v>0</v>
      </c>
      <c r="Q31" s="220">
        <v>0</v>
      </c>
      <c r="R31" s="220">
        <v>0</v>
      </c>
      <c r="S31" s="220">
        <v>0</v>
      </c>
      <c r="T31" s="220">
        <v>0</v>
      </c>
      <c r="U31" s="220">
        <v>0</v>
      </c>
      <c r="V31" s="220">
        <v>0</v>
      </c>
      <c r="W31" s="220">
        <v>0</v>
      </c>
      <c r="X31" s="220">
        <v>0</v>
      </c>
      <c r="Y31" s="220">
        <v>0</v>
      </c>
      <c r="Z31" s="220">
        <v>0</v>
      </c>
      <c r="AA31" s="220">
        <v>0</v>
      </c>
      <c r="AB31" s="220">
        <v>0</v>
      </c>
      <c r="AC31" s="220">
        <v>0</v>
      </c>
      <c r="AD31" s="220">
        <v>0</v>
      </c>
      <c r="AE31" s="220">
        <v>0</v>
      </c>
      <c r="AF31" s="220">
        <v>0</v>
      </c>
      <c r="AG31" s="220">
        <v>0</v>
      </c>
      <c r="AH31" s="220">
        <v>0</v>
      </c>
      <c r="AI31" s="220">
        <v>0</v>
      </c>
      <c r="AJ31" s="220">
        <v>0</v>
      </c>
      <c r="AK31" s="220">
        <v>0</v>
      </c>
      <c r="AL31" s="220">
        <v>0</v>
      </c>
      <c r="AM31" s="220">
        <v>0</v>
      </c>
      <c r="AN31" s="220">
        <v>0</v>
      </c>
      <c r="AO31" s="220">
        <v>0</v>
      </c>
      <c r="AP31" s="220">
        <v>0</v>
      </c>
      <c r="AQ31" s="220">
        <v>0</v>
      </c>
      <c r="AR31" s="220">
        <v>0</v>
      </c>
      <c r="AS31" s="220">
        <v>0</v>
      </c>
      <c r="AT31" s="220">
        <v>0</v>
      </c>
      <c r="AU31" s="220">
        <v>0</v>
      </c>
      <c r="AV31" s="220">
        <v>0</v>
      </c>
      <c r="AW31" s="220">
        <v>0</v>
      </c>
      <c r="AX31" s="220">
        <v>0</v>
      </c>
      <c r="AY31" s="220">
        <v>0</v>
      </c>
      <c r="AZ31" s="220">
        <v>0</v>
      </c>
      <c r="BA31" s="220">
        <v>0</v>
      </c>
      <c r="BB31" s="220">
        <v>0</v>
      </c>
      <c r="BC31" s="220">
        <v>0</v>
      </c>
      <c r="BD31" s="220">
        <v>0</v>
      </c>
    </row>
    <row r="32" spans="1:56" ht="15" customHeight="1" x14ac:dyDescent="0.25">
      <c r="A32" s="219" t="s">
        <v>438</v>
      </c>
      <c r="B32" s="220">
        <v>916676</v>
      </c>
      <c r="C32" s="220">
        <v>968228</v>
      </c>
      <c r="D32" s="220">
        <v>1024482</v>
      </c>
      <c r="E32" s="220">
        <v>1064755</v>
      </c>
      <c r="F32" s="220">
        <v>1101772</v>
      </c>
      <c r="G32" s="220">
        <v>1150973</v>
      </c>
      <c r="H32" s="220">
        <v>1188950</v>
      </c>
      <c r="I32" s="220">
        <v>1213415</v>
      </c>
      <c r="J32" s="220">
        <v>1233358</v>
      </c>
      <c r="K32" s="220">
        <v>1264995</v>
      </c>
      <c r="L32" s="220">
        <v>1314740</v>
      </c>
      <c r="M32" s="220">
        <v>1377028</v>
      </c>
      <c r="N32" s="220">
        <v>1406778</v>
      </c>
      <c r="O32" s="220">
        <v>1431139</v>
      </c>
      <c r="P32" s="220">
        <v>1463233</v>
      </c>
      <c r="Q32" s="220">
        <v>1478793</v>
      </c>
      <c r="R32" s="220">
        <v>1487665</v>
      </c>
      <c r="S32" s="220">
        <v>1481648</v>
      </c>
      <c r="T32" s="220">
        <v>1516140</v>
      </c>
      <c r="U32" s="220">
        <v>1535599</v>
      </c>
      <c r="V32" s="220">
        <v>1543413</v>
      </c>
      <c r="W32" s="220">
        <v>1539432</v>
      </c>
      <c r="X32" s="220">
        <v>1595742</v>
      </c>
      <c r="Y32" s="220">
        <v>1636474</v>
      </c>
      <c r="Z32" s="220">
        <v>1643121</v>
      </c>
      <c r="AA32" s="220">
        <v>1646305</v>
      </c>
      <c r="AB32" s="220">
        <v>1559359</v>
      </c>
      <c r="AC32" s="220">
        <v>1533154</v>
      </c>
      <c r="AD32" s="220">
        <v>1551940</v>
      </c>
      <c r="AE32" s="220">
        <v>1537590</v>
      </c>
      <c r="AF32" s="220">
        <v>1531350</v>
      </c>
      <c r="AG32" s="220">
        <v>1564446</v>
      </c>
      <c r="AH32" s="220">
        <v>1626434</v>
      </c>
      <c r="AI32" s="220">
        <v>1616043</v>
      </c>
      <c r="AJ32" s="220">
        <v>1576251</v>
      </c>
      <c r="AK32" s="220">
        <v>1650505</v>
      </c>
      <c r="AL32" s="220">
        <v>1697736</v>
      </c>
      <c r="AM32" s="220">
        <v>1729358</v>
      </c>
      <c r="AN32" s="220">
        <v>1856413</v>
      </c>
      <c r="AO32" s="220">
        <v>2158579</v>
      </c>
      <c r="AP32" s="220">
        <v>2268619</v>
      </c>
      <c r="AQ32" s="220">
        <v>2287283</v>
      </c>
      <c r="AR32" s="220">
        <v>2264489</v>
      </c>
      <c r="AS32" s="220">
        <v>2254997</v>
      </c>
      <c r="AT32" s="220">
        <v>2142685</v>
      </c>
      <c r="AU32" s="220">
        <v>1917185</v>
      </c>
      <c r="AV32" s="220">
        <v>1702885</v>
      </c>
      <c r="AW32" s="220">
        <v>1568425</v>
      </c>
      <c r="AX32" s="220">
        <v>1363690</v>
      </c>
      <c r="AY32" s="220">
        <v>1213062</v>
      </c>
      <c r="AZ32" s="220">
        <v>1059992</v>
      </c>
      <c r="BA32" s="220">
        <v>930500</v>
      </c>
      <c r="BB32" s="220">
        <v>922870</v>
      </c>
      <c r="BC32" s="220">
        <v>930055</v>
      </c>
      <c r="BD32" s="220">
        <v>912273</v>
      </c>
    </row>
    <row r="33" spans="1:56" ht="15" customHeight="1" x14ac:dyDescent="0.25">
      <c r="A33" s="219" t="s">
        <v>439</v>
      </c>
      <c r="B33" s="219">
        <v>0</v>
      </c>
      <c r="C33" s="219">
        <v>0</v>
      </c>
      <c r="D33" s="219">
        <v>0</v>
      </c>
      <c r="E33" s="219">
        <v>0</v>
      </c>
      <c r="F33" s="219">
        <v>0</v>
      </c>
      <c r="G33" s="219">
        <v>0</v>
      </c>
      <c r="H33" s="219">
        <v>0</v>
      </c>
      <c r="I33" s="219">
        <v>0</v>
      </c>
      <c r="J33" s="219">
        <v>0</v>
      </c>
      <c r="K33" s="219">
        <v>0</v>
      </c>
      <c r="L33" s="219">
        <v>0</v>
      </c>
      <c r="M33" s="219">
        <v>0</v>
      </c>
      <c r="N33" s="219">
        <v>0</v>
      </c>
      <c r="O33" s="219">
        <v>0</v>
      </c>
      <c r="P33" s="219">
        <v>0</v>
      </c>
      <c r="Q33" s="219">
        <v>0</v>
      </c>
      <c r="R33" s="219">
        <v>0</v>
      </c>
      <c r="S33" s="219">
        <v>0</v>
      </c>
      <c r="T33" s="219">
        <v>0</v>
      </c>
      <c r="U33" s="219">
        <v>0</v>
      </c>
      <c r="V33" s="219">
        <v>0</v>
      </c>
      <c r="W33" s="219">
        <v>0</v>
      </c>
      <c r="X33" s="219">
        <v>0</v>
      </c>
      <c r="Y33" s="219">
        <v>0</v>
      </c>
      <c r="Z33" s="219">
        <v>0</v>
      </c>
      <c r="AA33" s="219">
        <v>0</v>
      </c>
      <c r="AB33" s="219">
        <v>0</v>
      </c>
      <c r="AC33" s="219">
        <v>0</v>
      </c>
      <c r="AD33" s="219">
        <v>134441</v>
      </c>
      <c r="AE33" s="219">
        <v>129280</v>
      </c>
      <c r="AF33" s="219">
        <v>124118</v>
      </c>
      <c r="AG33" s="219">
        <v>118957</v>
      </c>
      <c r="AH33" s="219">
        <v>113795</v>
      </c>
      <c r="AI33" s="219">
        <v>108634</v>
      </c>
      <c r="AJ33" s="219">
        <v>103473</v>
      </c>
      <c r="AK33" s="219">
        <v>103721</v>
      </c>
      <c r="AL33" s="219">
        <v>98689</v>
      </c>
      <c r="AM33" s="219">
        <v>89592</v>
      </c>
      <c r="AN33" s="219">
        <v>101373</v>
      </c>
      <c r="AO33" s="219">
        <v>97840</v>
      </c>
      <c r="AP33" s="219">
        <v>93944</v>
      </c>
      <c r="AQ33" s="219">
        <v>92453</v>
      </c>
      <c r="AR33" s="219">
        <v>113484</v>
      </c>
      <c r="AS33" s="219">
        <v>110615</v>
      </c>
      <c r="AT33" s="219">
        <v>112643</v>
      </c>
      <c r="AU33" s="219">
        <v>110419</v>
      </c>
      <c r="AV33" s="219">
        <v>108657</v>
      </c>
      <c r="AW33" s="219">
        <v>102428</v>
      </c>
      <c r="AX33" s="219">
        <v>97339</v>
      </c>
      <c r="AY33" s="219">
        <v>94758</v>
      </c>
      <c r="AZ33" s="219">
        <v>88298</v>
      </c>
      <c r="BA33" s="219">
        <v>87197</v>
      </c>
      <c r="BB33" s="219">
        <v>82340</v>
      </c>
      <c r="BC33" s="219">
        <v>88738</v>
      </c>
      <c r="BD33" s="219">
        <v>85281</v>
      </c>
    </row>
    <row r="34" spans="1:56" ht="15" customHeight="1" x14ac:dyDescent="0.25">
      <c r="A34" s="219" t="s">
        <v>340</v>
      </c>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row>
    <row r="35" spans="1:56" ht="15" customHeight="1" x14ac:dyDescent="0.25">
      <c r="A35" s="225" t="s">
        <v>440</v>
      </c>
      <c r="B35" s="226">
        <v>16780529</v>
      </c>
      <c r="C35" s="226">
        <v>16701898</v>
      </c>
      <c r="D35" s="226">
        <v>17604629</v>
      </c>
      <c r="E35" s="226">
        <v>18739955</v>
      </c>
      <c r="F35" s="226">
        <v>19090668</v>
      </c>
      <c r="G35" s="226">
        <v>19173509</v>
      </c>
      <c r="H35" s="226">
        <v>20117334</v>
      </c>
      <c r="I35" s="226">
        <v>20409315</v>
      </c>
      <c r="J35" s="226">
        <v>20105298</v>
      </c>
      <c r="K35" s="226">
        <v>19902086</v>
      </c>
      <c r="L35" s="226">
        <v>20521178</v>
      </c>
      <c r="M35" s="226">
        <v>21420719</v>
      </c>
      <c r="N35" s="226">
        <v>21974623</v>
      </c>
      <c r="O35" s="226">
        <v>21901796</v>
      </c>
      <c r="P35" s="226">
        <v>22391197</v>
      </c>
      <c r="Q35" s="226">
        <v>23189494</v>
      </c>
      <c r="R35" s="226">
        <v>23622075</v>
      </c>
      <c r="S35" s="226">
        <v>23524801</v>
      </c>
      <c r="T35" s="226">
        <v>24264699</v>
      </c>
      <c r="U35" s="226">
        <v>25356707</v>
      </c>
      <c r="V35" s="226">
        <v>25909724</v>
      </c>
      <c r="W35" s="226">
        <v>26046134</v>
      </c>
      <c r="X35" s="226">
        <v>27072702</v>
      </c>
      <c r="Y35" s="226">
        <v>28978126</v>
      </c>
      <c r="Z35" s="226">
        <v>29184542</v>
      </c>
      <c r="AA35" s="226">
        <v>28817750</v>
      </c>
      <c r="AB35" s="226">
        <v>30052397</v>
      </c>
      <c r="AC35" s="226">
        <v>30560958</v>
      </c>
      <c r="AD35" s="226">
        <v>30974141</v>
      </c>
      <c r="AE35" s="226">
        <v>30499506</v>
      </c>
      <c r="AF35" s="226">
        <v>31299397</v>
      </c>
      <c r="AG35" s="226">
        <v>32711299</v>
      </c>
      <c r="AH35" s="226">
        <v>32965240</v>
      </c>
      <c r="AI35" s="226">
        <v>33041400</v>
      </c>
      <c r="AJ35" s="226">
        <v>34503088</v>
      </c>
      <c r="AK35" s="226">
        <v>36730202</v>
      </c>
      <c r="AL35" s="226">
        <v>36686646</v>
      </c>
      <c r="AM35" s="226">
        <v>37959687</v>
      </c>
      <c r="AN35" s="226">
        <v>39334432</v>
      </c>
      <c r="AO35" s="226">
        <v>41629238</v>
      </c>
      <c r="AP35" s="226">
        <v>42466912</v>
      </c>
      <c r="AQ35" s="226">
        <v>44665308</v>
      </c>
      <c r="AR35" s="226">
        <v>47661588</v>
      </c>
      <c r="AS35" s="226">
        <v>49359469</v>
      </c>
      <c r="AT35" s="226">
        <v>50065688</v>
      </c>
      <c r="AU35" s="226">
        <v>51281350</v>
      </c>
      <c r="AV35" s="226">
        <v>53315712</v>
      </c>
      <c r="AW35" s="226">
        <v>54852210</v>
      </c>
      <c r="AX35" s="226">
        <v>55447290</v>
      </c>
      <c r="AY35" s="226">
        <v>55992544</v>
      </c>
      <c r="AZ35" s="226">
        <v>57423918</v>
      </c>
      <c r="BA35" s="226">
        <v>60029787</v>
      </c>
      <c r="BB35" s="226">
        <v>62087942</v>
      </c>
      <c r="BC35" s="226">
        <v>63396474</v>
      </c>
      <c r="BD35" s="226">
        <v>66060693</v>
      </c>
    </row>
    <row r="36" spans="1:56" ht="15" customHeight="1" x14ac:dyDescent="0.25">
      <c r="A36" s="227" t="s">
        <v>340</v>
      </c>
      <c r="B36" s="218" t="s">
        <v>340</v>
      </c>
      <c r="C36" s="218" t="s">
        <v>340</v>
      </c>
      <c r="D36" s="218" t="s">
        <v>340</v>
      </c>
      <c r="E36" s="218" t="s">
        <v>340</v>
      </c>
      <c r="F36" s="218" t="s">
        <v>340</v>
      </c>
      <c r="G36" s="218" t="s">
        <v>340</v>
      </c>
      <c r="H36" s="218" t="s">
        <v>340</v>
      </c>
      <c r="I36" s="218" t="s">
        <v>340</v>
      </c>
      <c r="J36" s="218" t="s">
        <v>340</v>
      </c>
      <c r="K36" s="218" t="s">
        <v>340</v>
      </c>
      <c r="L36" s="218" t="s">
        <v>340</v>
      </c>
      <c r="M36" s="218" t="s">
        <v>340</v>
      </c>
      <c r="N36" s="218" t="s">
        <v>340</v>
      </c>
      <c r="O36" s="218" t="s">
        <v>340</v>
      </c>
      <c r="P36" s="218" t="s">
        <v>340</v>
      </c>
      <c r="Q36" s="218" t="s">
        <v>340</v>
      </c>
      <c r="R36" s="218" t="s">
        <v>340</v>
      </c>
      <c r="S36" s="218" t="s">
        <v>340</v>
      </c>
      <c r="T36" s="218" t="s">
        <v>340</v>
      </c>
      <c r="U36" s="218" t="s">
        <v>340</v>
      </c>
      <c r="V36" s="218" t="s">
        <v>340</v>
      </c>
      <c r="W36" s="218" t="s">
        <v>340</v>
      </c>
      <c r="X36" s="218" t="s">
        <v>340</v>
      </c>
      <c r="Y36" s="218" t="s">
        <v>340</v>
      </c>
      <c r="Z36" s="218" t="s">
        <v>340</v>
      </c>
      <c r="AA36" s="218" t="s">
        <v>340</v>
      </c>
      <c r="AB36" s="218" t="s">
        <v>340</v>
      </c>
      <c r="AC36" s="218" t="s">
        <v>340</v>
      </c>
      <c r="AD36" s="218" t="s">
        <v>340</v>
      </c>
      <c r="AE36" s="218" t="s">
        <v>340</v>
      </c>
      <c r="AF36" s="218" t="s">
        <v>340</v>
      </c>
      <c r="AG36" s="218" t="s">
        <v>340</v>
      </c>
      <c r="AH36" s="218" t="s">
        <v>340</v>
      </c>
      <c r="AI36" s="218" t="s">
        <v>340</v>
      </c>
      <c r="AJ36" s="218" t="s">
        <v>340</v>
      </c>
      <c r="AK36" s="218" t="s">
        <v>340</v>
      </c>
      <c r="AL36" s="218" t="s">
        <v>340</v>
      </c>
      <c r="AM36" s="218" t="s">
        <v>340</v>
      </c>
      <c r="AN36" s="218" t="s">
        <v>340</v>
      </c>
      <c r="AO36" s="218" t="s">
        <v>340</v>
      </c>
      <c r="AP36" s="218" t="s">
        <v>340</v>
      </c>
      <c r="AQ36" s="218" t="s">
        <v>340</v>
      </c>
      <c r="AR36" s="218" t="s">
        <v>340</v>
      </c>
      <c r="AS36" s="218" t="s">
        <v>340</v>
      </c>
      <c r="AT36" s="218" t="s">
        <v>340</v>
      </c>
      <c r="AU36" s="218" t="s">
        <v>340</v>
      </c>
      <c r="AV36" s="218" t="s">
        <v>340</v>
      </c>
      <c r="AW36" s="218" t="s">
        <v>340</v>
      </c>
      <c r="AX36" s="218"/>
      <c r="AY36" s="218"/>
      <c r="AZ36" s="218"/>
      <c r="BA36" s="218"/>
      <c r="BB36" s="218"/>
      <c r="BC36" s="218"/>
      <c r="BD36" s="218"/>
    </row>
    <row r="37" spans="1:56" ht="15" customHeight="1" x14ac:dyDescent="0.25">
      <c r="A37" s="228" t="s">
        <v>426</v>
      </c>
      <c r="B37" s="218" t="s">
        <v>340</v>
      </c>
      <c r="C37" s="218" t="s">
        <v>340</v>
      </c>
      <c r="D37" s="218" t="s">
        <v>340</v>
      </c>
      <c r="E37" s="218" t="s">
        <v>340</v>
      </c>
      <c r="F37" s="218" t="s">
        <v>340</v>
      </c>
      <c r="G37" s="218" t="s">
        <v>340</v>
      </c>
      <c r="H37" s="218" t="s">
        <v>340</v>
      </c>
      <c r="I37" s="218" t="s">
        <v>340</v>
      </c>
      <c r="J37" s="218" t="s">
        <v>340</v>
      </c>
      <c r="K37" s="218" t="s">
        <v>340</v>
      </c>
      <c r="L37" s="218" t="s">
        <v>340</v>
      </c>
      <c r="M37" s="218" t="s">
        <v>340</v>
      </c>
      <c r="N37" s="218" t="s">
        <v>340</v>
      </c>
      <c r="O37" s="218" t="s">
        <v>340</v>
      </c>
      <c r="P37" s="218" t="s">
        <v>340</v>
      </c>
      <c r="Q37" s="218" t="s">
        <v>340</v>
      </c>
      <c r="R37" s="218" t="s">
        <v>340</v>
      </c>
      <c r="S37" s="218" t="s">
        <v>340</v>
      </c>
      <c r="T37" s="218" t="s">
        <v>340</v>
      </c>
      <c r="U37" s="218" t="s">
        <v>340</v>
      </c>
      <c r="V37" s="218" t="s">
        <v>340</v>
      </c>
      <c r="W37" s="218" t="s">
        <v>340</v>
      </c>
      <c r="X37" s="218" t="s">
        <v>340</v>
      </c>
      <c r="Y37" s="218" t="s">
        <v>340</v>
      </c>
      <c r="Z37" s="218" t="s">
        <v>340</v>
      </c>
      <c r="AA37" s="218" t="s">
        <v>340</v>
      </c>
      <c r="AB37" s="218" t="s">
        <v>340</v>
      </c>
      <c r="AC37" s="218" t="s">
        <v>340</v>
      </c>
      <c r="AD37" s="218" t="s">
        <v>340</v>
      </c>
      <c r="AE37" s="218" t="s">
        <v>340</v>
      </c>
      <c r="AF37" s="218" t="s">
        <v>340</v>
      </c>
      <c r="AG37" s="218" t="s">
        <v>340</v>
      </c>
      <c r="AH37" s="218" t="s">
        <v>340</v>
      </c>
      <c r="AI37" s="218" t="s">
        <v>340</v>
      </c>
      <c r="AJ37" s="218" t="s">
        <v>340</v>
      </c>
      <c r="AK37" s="218" t="s">
        <v>340</v>
      </c>
      <c r="AL37" s="218" t="s">
        <v>340</v>
      </c>
      <c r="AM37" s="218" t="s">
        <v>340</v>
      </c>
      <c r="AN37" s="218" t="s">
        <v>340</v>
      </c>
      <c r="AO37" s="218" t="s">
        <v>340</v>
      </c>
      <c r="AP37" s="218" t="s">
        <v>340</v>
      </c>
      <c r="AQ37" s="218" t="s">
        <v>340</v>
      </c>
      <c r="AR37" s="218" t="s">
        <v>340</v>
      </c>
      <c r="AS37" s="218" t="s">
        <v>340</v>
      </c>
      <c r="AT37" s="218" t="s">
        <v>340</v>
      </c>
      <c r="AU37" s="218" t="s">
        <v>340</v>
      </c>
      <c r="AV37" s="218" t="s">
        <v>340</v>
      </c>
      <c r="AW37" s="218" t="s">
        <v>340</v>
      </c>
      <c r="AX37" s="218"/>
      <c r="AY37" s="218"/>
      <c r="AZ37" s="218"/>
      <c r="BA37" s="218"/>
      <c r="BB37" s="218"/>
      <c r="BC37" s="218"/>
      <c r="BD37" s="218"/>
    </row>
    <row r="38" spans="1:56" ht="15" customHeight="1" x14ac:dyDescent="0.25">
      <c r="A38" s="229" t="s">
        <v>441</v>
      </c>
      <c r="B38" s="220">
        <v>7211318</v>
      </c>
      <c r="C38" s="220">
        <v>7305168</v>
      </c>
      <c r="D38" s="220">
        <v>7649736</v>
      </c>
      <c r="E38" s="220">
        <v>8016436</v>
      </c>
      <c r="F38" s="220">
        <v>8272659</v>
      </c>
      <c r="G38" s="220">
        <v>8228794</v>
      </c>
      <c r="H38" s="220">
        <v>8576603</v>
      </c>
      <c r="I38" s="220">
        <v>8907653</v>
      </c>
      <c r="J38" s="220">
        <v>9158756</v>
      </c>
      <c r="K38" s="220">
        <v>9280896</v>
      </c>
      <c r="L38" s="220">
        <v>9402701</v>
      </c>
      <c r="M38" s="220">
        <v>9902520</v>
      </c>
      <c r="N38" s="220">
        <v>10328828</v>
      </c>
      <c r="O38" s="220">
        <v>10301127</v>
      </c>
      <c r="P38" s="220">
        <v>10466409</v>
      </c>
      <c r="Q38" s="220">
        <v>10869659</v>
      </c>
      <c r="R38" s="220">
        <v>11243419</v>
      </c>
      <c r="S38" s="220">
        <v>11318807</v>
      </c>
      <c r="T38" s="220">
        <v>11640049</v>
      </c>
      <c r="U38" s="220">
        <v>11964959</v>
      </c>
      <c r="V38" s="220">
        <v>12272051</v>
      </c>
      <c r="W38" s="220">
        <v>12522553</v>
      </c>
      <c r="X38" s="220">
        <v>12853109</v>
      </c>
      <c r="Y38" s="220">
        <v>13573916</v>
      </c>
      <c r="Z38" s="220">
        <v>13631856</v>
      </c>
      <c r="AA38" s="220">
        <v>13747118</v>
      </c>
      <c r="AB38" s="220">
        <v>13998346</v>
      </c>
      <c r="AC38" s="220">
        <v>14402642</v>
      </c>
      <c r="AD38" s="220">
        <v>14501078</v>
      </c>
      <c r="AE38" s="220">
        <v>14277158</v>
      </c>
      <c r="AF38" s="220">
        <v>14324094</v>
      </c>
      <c r="AG38" s="220">
        <v>14635782</v>
      </c>
      <c r="AH38" s="220">
        <v>14617549</v>
      </c>
      <c r="AI38" s="220">
        <v>14422841</v>
      </c>
      <c r="AJ38" s="220">
        <v>14779903</v>
      </c>
      <c r="AK38" s="220">
        <v>15615075</v>
      </c>
      <c r="AL38" s="220">
        <v>15327452</v>
      </c>
      <c r="AM38" s="220">
        <v>15313525</v>
      </c>
      <c r="AN38" s="220">
        <v>15795826</v>
      </c>
      <c r="AO38" s="220">
        <v>16429705</v>
      </c>
      <c r="AP38" s="220">
        <v>16868959</v>
      </c>
      <c r="AQ38" s="220">
        <v>17632984</v>
      </c>
      <c r="AR38" s="220">
        <v>18784725</v>
      </c>
      <c r="AS38" s="220">
        <v>19423493</v>
      </c>
      <c r="AT38" s="220">
        <v>19830888</v>
      </c>
      <c r="AU38" s="220">
        <v>20044601</v>
      </c>
      <c r="AV38" s="220">
        <v>20667654</v>
      </c>
      <c r="AW38" s="220">
        <v>21351682</v>
      </c>
      <c r="AX38" s="230">
        <v>21525182</v>
      </c>
      <c r="AY38" s="230">
        <v>21659780</v>
      </c>
      <c r="AZ38" s="230">
        <v>22021891</v>
      </c>
      <c r="BA38" s="230">
        <v>22580792</v>
      </c>
      <c r="BB38" s="230">
        <v>23186326</v>
      </c>
      <c r="BC38" s="230">
        <v>23594528</v>
      </c>
      <c r="BD38" s="230">
        <v>23970422</v>
      </c>
    </row>
    <row r="39" spans="1:56" ht="15" customHeight="1" x14ac:dyDescent="0.25">
      <c r="A39" s="229" t="s">
        <v>442</v>
      </c>
      <c r="B39" s="220">
        <v>516835</v>
      </c>
      <c r="C39" s="220">
        <v>447725</v>
      </c>
      <c r="D39" s="220">
        <v>464771</v>
      </c>
      <c r="E39" s="220">
        <v>532143</v>
      </c>
      <c r="F39" s="220">
        <v>547438</v>
      </c>
      <c r="G39" s="220">
        <v>574037</v>
      </c>
      <c r="H39" s="220">
        <v>612455</v>
      </c>
      <c r="I39" s="220">
        <v>643687</v>
      </c>
      <c r="J39" s="220">
        <v>624743</v>
      </c>
      <c r="K39" s="220">
        <v>623398</v>
      </c>
      <c r="L39" s="220">
        <v>626262</v>
      </c>
      <c r="M39" s="220">
        <v>356281</v>
      </c>
      <c r="N39" s="220">
        <v>552440</v>
      </c>
      <c r="O39" s="220">
        <v>587918</v>
      </c>
      <c r="P39" s="220">
        <v>648109</v>
      </c>
      <c r="Q39" s="220">
        <v>347205</v>
      </c>
      <c r="R39" s="220">
        <v>397213</v>
      </c>
      <c r="S39" s="220">
        <v>365745</v>
      </c>
      <c r="T39" s="220">
        <v>373970</v>
      </c>
      <c r="U39" s="220">
        <v>354252</v>
      </c>
      <c r="V39" s="220">
        <v>332438</v>
      </c>
      <c r="W39" s="220">
        <v>318738</v>
      </c>
      <c r="X39" s="220">
        <v>346843</v>
      </c>
      <c r="Y39" s="220">
        <v>362462</v>
      </c>
      <c r="Z39" s="220">
        <v>380538</v>
      </c>
      <c r="AA39" s="220">
        <v>369381</v>
      </c>
      <c r="AB39" s="220">
        <v>358383</v>
      </c>
      <c r="AC39" s="220">
        <v>351353</v>
      </c>
      <c r="AD39" s="220">
        <v>342284</v>
      </c>
      <c r="AE39" s="220">
        <v>376205</v>
      </c>
      <c r="AF39" s="220">
        <v>409980</v>
      </c>
      <c r="AG39" s="220">
        <v>398365</v>
      </c>
      <c r="AH39" s="220">
        <v>354984</v>
      </c>
      <c r="AI39" s="220">
        <v>321773</v>
      </c>
      <c r="AJ39" s="220">
        <v>400793</v>
      </c>
      <c r="AK39" s="220">
        <v>502154</v>
      </c>
      <c r="AL39" s="220">
        <v>508715</v>
      </c>
      <c r="AM39" s="220">
        <v>505186</v>
      </c>
      <c r="AN39" s="220">
        <v>551031</v>
      </c>
      <c r="AO39" s="220">
        <v>615783</v>
      </c>
      <c r="AP39" s="220">
        <v>623815</v>
      </c>
      <c r="AQ39" s="220">
        <v>643723</v>
      </c>
      <c r="AR39" s="220">
        <v>705180</v>
      </c>
      <c r="AS39" s="220">
        <v>760235</v>
      </c>
      <c r="AT39" s="220">
        <v>804438</v>
      </c>
      <c r="AU39" s="220">
        <v>857897</v>
      </c>
      <c r="AV39" s="220">
        <v>852912</v>
      </c>
      <c r="AW39" s="220">
        <v>832243</v>
      </c>
      <c r="AX39" s="230">
        <v>992735</v>
      </c>
      <c r="AY39" s="230">
        <v>881881</v>
      </c>
      <c r="AZ39" s="230">
        <v>896496</v>
      </c>
      <c r="BA39" s="230">
        <v>1045949</v>
      </c>
      <c r="BB39" s="230">
        <v>1133230</v>
      </c>
      <c r="BC39" s="230">
        <v>1010870</v>
      </c>
      <c r="BD39" s="230">
        <v>1056409</v>
      </c>
    </row>
    <row r="40" spans="1:56" ht="15" customHeight="1" x14ac:dyDescent="0.25">
      <c r="A40" s="229" t="s">
        <v>443</v>
      </c>
      <c r="B40" s="220">
        <v>1480645</v>
      </c>
      <c r="C40" s="220">
        <v>1567886</v>
      </c>
      <c r="D40" s="220">
        <v>1766464</v>
      </c>
      <c r="E40" s="220">
        <v>2140675</v>
      </c>
      <c r="F40" s="220">
        <v>2117814</v>
      </c>
      <c r="G40" s="220">
        <v>2315144</v>
      </c>
      <c r="H40" s="220">
        <v>2574520</v>
      </c>
      <c r="I40" s="220">
        <v>3111085</v>
      </c>
      <c r="J40" s="220">
        <v>2677817</v>
      </c>
      <c r="K40" s="220">
        <v>2982114</v>
      </c>
      <c r="L40" s="220">
        <v>3201545</v>
      </c>
      <c r="M40" s="220">
        <v>3466109</v>
      </c>
      <c r="N40" s="220">
        <v>3297984</v>
      </c>
      <c r="O40" s="220">
        <v>3479848</v>
      </c>
      <c r="P40" s="220">
        <v>3315048</v>
      </c>
      <c r="Q40" s="220">
        <v>3796065</v>
      </c>
      <c r="R40" s="220">
        <v>3627554</v>
      </c>
      <c r="S40" s="220">
        <v>3717410</v>
      </c>
      <c r="T40" s="220">
        <v>3823721</v>
      </c>
      <c r="U40" s="220">
        <v>4338647</v>
      </c>
      <c r="V40" s="220">
        <v>4484451</v>
      </c>
      <c r="W40" s="220">
        <v>4484434</v>
      </c>
      <c r="X40" s="220">
        <v>4563107</v>
      </c>
      <c r="Y40" s="220">
        <v>5470385</v>
      </c>
      <c r="Z40" s="220">
        <v>5384267</v>
      </c>
      <c r="AA40" s="220">
        <v>5592615</v>
      </c>
      <c r="AB40" s="220">
        <v>6126076</v>
      </c>
      <c r="AC40" s="220">
        <v>6152147</v>
      </c>
      <c r="AD40" s="220">
        <v>6129499</v>
      </c>
      <c r="AE40" s="220">
        <v>6109231</v>
      </c>
      <c r="AF40" s="220">
        <v>6363532</v>
      </c>
      <c r="AG40" s="220">
        <v>7100591</v>
      </c>
      <c r="AH40" s="220">
        <v>7439505</v>
      </c>
      <c r="AI40" s="220">
        <v>7203158</v>
      </c>
      <c r="AJ40" s="220">
        <v>8153915</v>
      </c>
      <c r="AK40" s="220">
        <v>9178406</v>
      </c>
      <c r="AL40" s="220">
        <v>9374853</v>
      </c>
      <c r="AM40" s="220">
        <v>10364106</v>
      </c>
      <c r="AN40" s="220">
        <v>11153814</v>
      </c>
      <c r="AO40" s="220">
        <v>12414062</v>
      </c>
      <c r="AP40" s="220">
        <v>12783672</v>
      </c>
      <c r="AQ40" s="220">
        <v>14113481</v>
      </c>
      <c r="AR40" s="220">
        <v>14497944</v>
      </c>
      <c r="AS40" s="220">
        <v>14937558</v>
      </c>
      <c r="AT40" s="220">
        <v>14805528</v>
      </c>
      <c r="AU40" s="220">
        <v>14769053</v>
      </c>
      <c r="AV40" s="220">
        <v>15100283</v>
      </c>
      <c r="AW40" s="220">
        <v>15847530</v>
      </c>
      <c r="AX40" s="230">
        <v>15477170</v>
      </c>
      <c r="AY40" s="230">
        <v>15963149</v>
      </c>
      <c r="AZ40" s="230">
        <v>15879999</v>
      </c>
      <c r="BA40" s="230">
        <v>17224178</v>
      </c>
      <c r="BB40" s="230">
        <v>17931419</v>
      </c>
      <c r="BC40" s="230">
        <v>18829577</v>
      </c>
      <c r="BD40" s="230">
        <v>19556997</v>
      </c>
    </row>
    <row r="41" spans="1:56" ht="15" customHeight="1" x14ac:dyDescent="0.25">
      <c r="A41" s="229" t="s">
        <v>433</v>
      </c>
      <c r="B41" s="220">
        <v>0</v>
      </c>
      <c r="C41" s="220">
        <v>0</v>
      </c>
      <c r="D41" s="220">
        <v>0</v>
      </c>
      <c r="E41" s="220">
        <v>0</v>
      </c>
      <c r="F41" s="220">
        <v>0</v>
      </c>
      <c r="G41" s="220">
        <v>0</v>
      </c>
      <c r="H41" s="220">
        <v>0</v>
      </c>
      <c r="I41" s="220">
        <v>0</v>
      </c>
      <c r="J41" s="220">
        <v>0</v>
      </c>
      <c r="K41" s="220">
        <v>0</v>
      </c>
      <c r="L41" s="220">
        <v>0</v>
      </c>
      <c r="M41" s="220">
        <v>0</v>
      </c>
      <c r="N41" s="220">
        <v>0</v>
      </c>
      <c r="O41" s="220">
        <v>1951</v>
      </c>
      <c r="P41" s="220">
        <v>7010</v>
      </c>
      <c r="Q41" s="220">
        <v>0</v>
      </c>
      <c r="R41" s="220">
        <v>3323</v>
      </c>
      <c r="S41" s="220">
        <v>8118</v>
      </c>
      <c r="T41" s="220">
        <v>12285</v>
      </c>
      <c r="U41" s="220">
        <v>13139</v>
      </c>
      <c r="V41" s="220">
        <v>21147</v>
      </c>
      <c r="W41" s="220">
        <v>15121</v>
      </c>
      <c r="X41" s="220">
        <v>25877</v>
      </c>
      <c r="Y41" s="220">
        <v>2733</v>
      </c>
      <c r="Z41" s="220">
        <v>4255</v>
      </c>
      <c r="AA41" s="220">
        <v>886</v>
      </c>
      <c r="AB41" s="220">
        <v>1442</v>
      </c>
      <c r="AC41" s="220">
        <v>702</v>
      </c>
      <c r="AD41" s="220">
        <v>1583</v>
      </c>
      <c r="AE41" s="220">
        <v>3118</v>
      </c>
      <c r="AF41" s="220">
        <v>3432</v>
      </c>
      <c r="AG41" s="220">
        <v>4072</v>
      </c>
      <c r="AH41" s="220">
        <v>0</v>
      </c>
      <c r="AI41" s="220">
        <v>0</v>
      </c>
      <c r="AJ41" s="220">
        <v>0</v>
      </c>
      <c r="AK41" s="220">
        <v>143</v>
      </c>
      <c r="AL41" s="220">
        <v>0</v>
      </c>
      <c r="AM41" s="220">
        <v>0</v>
      </c>
      <c r="AN41" s="220">
        <v>0</v>
      </c>
      <c r="AO41" s="220">
        <v>0</v>
      </c>
      <c r="AP41" s="220">
        <v>31348</v>
      </c>
      <c r="AQ41" s="220">
        <v>3417</v>
      </c>
      <c r="AR41" s="220">
        <v>0</v>
      </c>
      <c r="AS41" s="220">
        <v>1443</v>
      </c>
      <c r="AT41" s="220">
        <v>1381</v>
      </c>
      <c r="AU41" s="220">
        <v>30200</v>
      </c>
      <c r="AV41" s="220">
        <v>20858</v>
      </c>
      <c r="AW41" s="220">
        <v>50307</v>
      </c>
      <c r="AX41" s="230">
        <v>50836</v>
      </c>
      <c r="AY41" s="230">
        <v>25739</v>
      </c>
      <c r="AZ41" s="230">
        <v>16497</v>
      </c>
      <c r="BA41" s="230">
        <v>12007</v>
      </c>
      <c r="BB41" s="230">
        <v>8</v>
      </c>
      <c r="BC41" s="230">
        <v>543</v>
      </c>
      <c r="BD41" s="230">
        <v>12707</v>
      </c>
    </row>
    <row r="42" spans="1:56" ht="15" customHeight="1" x14ac:dyDescent="0.25">
      <c r="A42" s="229" t="s">
        <v>444</v>
      </c>
      <c r="B42" s="220">
        <v>305496</v>
      </c>
      <c r="C42" s="220">
        <v>232597</v>
      </c>
      <c r="D42" s="220">
        <v>270075</v>
      </c>
      <c r="E42" s="220">
        <v>275436</v>
      </c>
      <c r="F42" s="220">
        <v>247210</v>
      </c>
      <c r="G42" s="220">
        <v>262001</v>
      </c>
      <c r="H42" s="220">
        <v>289310</v>
      </c>
      <c r="I42" s="220">
        <v>288402</v>
      </c>
      <c r="J42" s="220">
        <v>302042</v>
      </c>
      <c r="K42" s="220">
        <v>306837</v>
      </c>
      <c r="L42" s="220">
        <v>329453</v>
      </c>
      <c r="M42" s="220">
        <v>360266</v>
      </c>
      <c r="N42" s="220">
        <v>347749</v>
      </c>
      <c r="O42" s="220">
        <v>355433</v>
      </c>
      <c r="P42" s="220">
        <v>361698</v>
      </c>
      <c r="Q42" s="220">
        <v>432305</v>
      </c>
      <c r="R42" s="220">
        <v>386671</v>
      </c>
      <c r="S42" s="220">
        <v>351640</v>
      </c>
      <c r="T42" s="220">
        <v>398367</v>
      </c>
      <c r="U42" s="220">
        <v>408033</v>
      </c>
      <c r="V42" s="220">
        <v>382558</v>
      </c>
      <c r="W42" s="220">
        <v>378962</v>
      </c>
      <c r="X42" s="220">
        <v>425588</v>
      </c>
      <c r="Y42" s="220">
        <v>419671</v>
      </c>
      <c r="Z42" s="220">
        <v>403247</v>
      </c>
      <c r="AA42" s="220">
        <v>448906</v>
      </c>
      <c r="AB42" s="220">
        <v>470994</v>
      </c>
      <c r="AC42" s="220">
        <v>456490</v>
      </c>
      <c r="AD42" s="220">
        <v>446193</v>
      </c>
      <c r="AE42" s="220">
        <v>420109</v>
      </c>
      <c r="AF42" s="220">
        <v>462250</v>
      </c>
      <c r="AG42" s="220">
        <v>544178</v>
      </c>
      <c r="AH42" s="220">
        <v>476196</v>
      </c>
      <c r="AI42" s="220">
        <v>634917</v>
      </c>
      <c r="AJ42" s="220">
        <v>677808</v>
      </c>
      <c r="AK42" s="220">
        <v>550181</v>
      </c>
      <c r="AL42" s="220">
        <v>574564</v>
      </c>
      <c r="AM42" s="220">
        <v>669945</v>
      </c>
      <c r="AN42" s="220">
        <v>657442</v>
      </c>
      <c r="AO42" s="220">
        <v>681203</v>
      </c>
      <c r="AP42" s="220">
        <v>645146</v>
      </c>
      <c r="AQ42" s="220">
        <v>656965</v>
      </c>
      <c r="AR42" s="220">
        <v>659674</v>
      </c>
      <c r="AS42" s="220">
        <v>755919</v>
      </c>
      <c r="AT42" s="220">
        <v>727455</v>
      </c>
      <c r="AU42" s="220">
        <v>784533</v>
      </c>
      <c r="AV42" s="220">
        <v>872722</v>
      </c>
      <c r="AW42" s="220">
        <v>890941</v>
      </c>
      <c r="AX42" s="230">
        <v>946407</v>
      </c>
      <c r="AY42" s="230">
        <v>1085268</v>
      </c>
      <c r="AZ42" s="230">
        <v>1085607</v>
      </c>
      <c r="BA42" s="230">
        <v>1140119</v>
      </c>
      <c r="BB42" s="230">
        <v>1135045</v>
      </c>
      <c r="BC42" s="230">
        <v>1225321</v>
      </c>
      <c r="BD42" s="230">
        <v>1398684</v>
      </c>
    </row>
    <row r="43" spans="1:56" ht="15" customHeight="1" x14ac:dyDescent="0.25">
      <c r="A43" s="229" t="s">
        <v>445</v>
      </c>
      <c r="B43" s="220">
        <v>417567</v>
      </c>
      <c r="C43" s="220">
        <v>412047</v>
      </c>
      <c r="D43" s="220">
        <v>410401</v>
      </c>
      <c r="E43" s="220">
        <v>408817</v>
      </c>
      <c r="F43" s="220">
        <v>408067</v>
      </c>
      <c r="G43" s="220">
        <v>405661</v>
      </c>
      <c r="H43" s="220">
        <v>405176.6</v>
      </c>
      <c r="I43" s="220">
        <v>396423.19999999995</v>
      </c>
      <c r="J43" s="220">
        <v>298465</v>
      </c>
      <c r="K43" s="220">
        <v>297259</v>
      </c>
      <c r="L43" s="220">
        <v>290539</v>
      </c>
      <c r="M43" s="220">
        <v>296087</v>
      </c>
      <c r="N43" s="220">
        <v>291523</v>
      </c>
      <c r="O43" s="220">
        <v>286853</v>
      </c>
      <c r="P43" s="220">
        <v>289674</v>
      </c>
      <c r="Q43" s="220">
        <v>293743</v>
      </c>
      <c r="R43" s="220">
        <v>288403</v>
      </c>
      <c r="S43" s="220">
        <v>288977</v>
      </c>
      <c r="T43" s="220">
        <v>273466</v>
      </c>
      <c r="U43" s="220">
        <v>286088</v>
      </c>
      <c r="V43" s="220">
        <v>280103</v>
      </c>
      <c r="W43" s="220">
        <v>281927</v>
      </c>
      <c r="X43" s="220">
        <v>264981</v>
      </c>
      <c r="Y43" s="220">
        <v>276063</v>
      </c>
      <c r="Z43" s="220">
        <v>266418</v>
      </c>
      <c r="AA43" s="220">
        <v>278406</v>
      </c>
      <c r="AB43" s="220">
        <v>284552</v>
      </c>
      <c r="AC43" s="220">
        <v>279948</v>
      </c>
      <c r="AD43" s="220">
        <v>319024</v>
      </c>
      <c r="AE43" s="220">
        <v>300814</v>
      </c>
      <c r="AF43" s="220">
        <v>284370</v>
      </c>
      <c r="AG43" s="220">
        <v>292139</v>
      </c>
      <c r="AH43" s="220">
        <v>226288</v>
      </c>
      <c r="AI43" s="220">
        <v>257634</v>
      </c>
      <c r="AJ43" s="220">
        <v>267802</v>
      </c>
      <c r="AK43" s="220">
        <v>308939</v>
      </c>
      <c r="AL43" s="220">
        <v>274019</v>
      </c>
      <c r="AM43" s="220">
        <v>253764</v>
      </c>
      <c r="AN43" s="220">
        <v>289796</v>
      </c>
      <c r="AO43" s="220">
        <v>312849</v>
      </c>
      <c r="AP43" s="220">
        <v>302453</v>
      </c>
      <c r="AQ43" s="220">
        <v>346094</v>
      </c>
      <c r="AR43" s="220">
        <v>412803</v>
      </c>
      <c r="AS43" s="220">
        <v>423830</v>
      </c>
      <c r="AT43" s="220">
        <v>434828</v>
      </c>
      <c r="AU43" s="220">
        <v>480085</v>
      </c>
      <c r="AV43" s="220">
        <v>541202</v>
      </c>
      <c r="AW43" s="220">
        <v>327957</v>
      </c>
      <c r="AX43" s="230">
        <v>357827</v>
      </c>
      <c r="AY43" s="230">
        <v>406982</v>
      </c>
      <c r="AZ43" s="230">
        <v>458184</v>
      </c>
      <c r="BA43" s="230">
        <v>533503</v>
      </c>
      <c r="BB43" s="230">
        <v>564797</v>
      </c>
      <c r="BC43" s="230">
        <v>591233</v>
      </c>
      <c r="BD43" s="230">
        <v>661925</v>
      </c>
    </row>
    <row r="44" spans="1:56" ht="15" customHeight="1" x14ac:dyDescent="0.25">
      <c r="A44" s="229" t="s">
        <v>446</v>
      </c>
      <c r="B44" s="220">
        <v>1466652</v>
      </c>
      <c r="C44" s="220">
        <v>1514566</v>
      </c>
      <c r="D44" s="220">
        <v>1577854</v>
      </c>
      <c r="E44" s="220">
        <v>1630754</v>
      </c>
      <c r="F44" s="220">
        <v>1683634</v>
      </c>
      <c r="G44" s="220">
        <v>1687003</v>
      </c>
      <c r="H44" s="220">
        <v>1744713</v>
      </c>
      <c r="I44" s="220">
        <v>68875</v>
      </c>
      <c r="J44" s="220">
        <v>72921</v>
      </c>
      <c r="K44" s="220">
        <v>77270</v>
      </c>
      <c r="L44" s="220">
        <v>100658</v>
      </c>
      <c r="M44" s="220">
        <v>97554</v>
      </c>
      <c r="N44" s="220">
        <v>92829</v>
      </c>
      <c r="O44" s="220">
        <v>74676</v>
      </c>
      <c r="P44" s="220">
        <v>73928</v>
      </c>
      <c r="Q44" s="220">
        <v>72647</v>
      </c>
      <c r="R44" s="220">
        <v>76158</v>
      </c>
      <c r="S44" s="220">
        <v>79765</v>
      </c>
      <c r="T44" s="220">
        <v>85219</v>
      </c>
      <c r="U44" s="220">
        <v>97840</v>
      </c>
      <c r="V44" s="220">
        <v>91027</v>
      </c>
      <c r="W44" s="220">
        <v>96329</v>
      </c>
      <c r="X44" s="220">
        <v>98986</v>
      </c>
      <c r="Y44" s="220">
        <v>99486</v>
      </c>
      <c r="Z44" s="220">
        <v>106880</v>
      </c>
      <c r="AA44" s="220">
        <v>107487</v>
      </c>
      <c r="AB44" s="220">
        <v>111987</v>
      </c>
      <c r="AC44" s="220">
        <v>87392</v>
      </c>
      <c r="AD44" s="220">
        <v>85766</v>
      </c>
      <c r="AE44" s="220">
        <v>138747</v>
      </c>
      <c r="AF44" s="220">
        <v>143127</v>
      </c>
      <c r="AG44" s="220">
        <v>144207</v>
      </c>
      <c r="AH44" s="220">
        <v>147526</v>
      </c>
      <c r="AI44" s="220">
        <v>146203</v>
      </c>
      <c r="AJ44" s="220">
        <v>148948</v>
      </c>
      <c r="AK44" s="220">
        <v>114937</v>
      </c>
      <c r="AL44" s="220">
        <v>133325</v>
      </c>
      <c r="AM44" s="220">
        <v>128145</v>
      </c>
      <c r="AN44" s="220">
        <v>137713</v>
      </c>
      <c r="AO44" s="220">
        <v>152937</v>
      </c>
      <c r="AP44" s="220">
        <v>162121</v>
      </c>
      <c r="AQ44" s="220">
        <v>89341</v>
      </c>
      <c r="AR44" s="220">
        <v>93177</v>
      </c>
      <c r="AS44" s="220">
        <v>94544</v>
      </c>
      <c r="AT44" s="220">
        <v>101299</v>
      </c>
      <c r="AU44" s="220">
        <v>120209</v>
      </c>
      <c r="AV44" s="220">
        <v>116567</v>
      </c>
      <c r="AW44" s="220">
        <v>129842</v>
      </c>
      <c r="AX44" s="230">
        <v>314524</v>
      </c>
      <c r="AY44" s="230">
        <v>330084</v>
      </c>
      <c r="AZ44" s="230">
        <v>235392</v>
      </c>
      <c r="BA44" s="230">
        <v>167961</v>
      </c>
      <c r="BB44" s="230">
        <v>254050</v>
      </c>
      <c r="BC44" s="230">
        <v>132115</v>
      </c>
      <c r="BD44" s="230">
        <v>132643</v>
      </c>
    </row>
    <row r="45" spans="1:56" ht="15" customHeight="1" x14ac:dyDescent="0.25">
      <c r="A45" s="229" t="s">
        <v>473</v>
      </c>
      <c r="B45" s="220">
        <v>280058</v>
      </c>
      <c r="C45" s="220">
        <v>0</v>
      </c>
      <c r="D45" s="220">
        <v>0</v>
      </c>
      <c r="E45" s="220">
        <v>127243</v>
      </c>
      <c r="F45" s="220">
        <v>341290</v>
      </c>
      <c r="G45" s="220">
        <v>7</v>
      </c>
      <c r="H45" s="220">
        <v>7</v>
      </c>
      <c r="I45" s="220">
        <v>350438</v>
      </c>
      <c r="J45" s="220">
        <v>785589</v>
      </c>
      <c r="K45" s="220">
        <v>356</v>
      </c>
      <c r="L45" s="220">
        <v>356</v>
      </c>
      <c r="M45" s="220">
        <v>206979</v>
      </c>
      <c r="N45" s="220">
        <v>434903</v>
      </c>
      <c r="O45" s="220">
        <v>1014</v>
      </c>
      <c r="P45" s="220">
        <v>1014</v>
      </c>
      <c r="Q45" s="220">
        <v>239508</v>
      </c>
      <c r="R45" s="220">
        <v>351766</v>
      </c>
      <c r="S45" s="220">
        <v>1321</v>
      </c>
      <c r="T45" s="220">
        <v>1341</v>
      </c>
      <c r="U45" s="220">
        <v>219185</v>
      </c>
      <c r="V45" s="220">
        <v>327981</v>
      </c>
      <c r="W45" s="220">
        <v>195494</v>
      </c>
      <c r="X45" s="220">
        <v>200097</v>
      </c>
      <c r="Y45" s="220">
        <v>260978</v>
      </c>
      <c r="Z45" s="220">
        <v>443360</v>
      </c>
      <c r="AA45" s="220">
        <v>186844</v>
      </c>
      <c r="AB45" s="220">
        <v>191480</v>
      </c>
      <c r="AC45" s="220">
        <v>309668</v>
      </c>
      <c r="AD45" s="220">
        <v>659599</v>
      </c>
      <c r="AE45" s="220">
        <v>190205</v>
      </c>
      <c r="AF45" s="220">
        <v>194903</v>
      </c>
      <c r="AG45" s="220">
        <v>328555</v>
      </c>
      <c r="AH45" s="220">
        <v>692434</v>
      </c>
      <c r="AI45" s="220">
        <v>484131</v>
      </c>
      <c r="AJ45" s="220">
        <v>167788</v>
      </c>
      <c r="AK45" s="220">
        <v>406111</v>
      </c>
      <c r="AL45" s="220">
        <v>842836</v>
      </c>
      <c r="AM45" s="220">
        <v>295480</v>
      </c>
      <c r="AN45" s="220">
        <v>475097</v>
      </c>
      <c r="AO45" s="220">
        <v>357970</v>
      </c>
      <c r="AP45" s="220">
        <v>626304</v>
      </c>
      <c r="AQ45" s="220">
        <v>285502</v>
      </c>
      <c r="AR45" s="220">
        <v>599008</v>
      </c>
      <c r="AS45" s="220">
        <v>262337</v>
      </c>
      <c r="AT45" s="220">
        <v>387534</v>
      </c>
      <c r="AU45" s="220">
        <v>337880</v>
      </c>
      <c r="AV45" s="220">
        <v>501331</v>
      </c>
      <c r="AW45" s="220">
        <v>522259</v>
      </c>
      <c r="AX45" s="230">
        <v>984839</v>
      </c>
      <c r="AY45" s="230">
        <v>535021</v>
      </c>
      <c r="AZ45" s="230">
        <v>753272</v>
      </c>
      <c r="BA45" s="230">
        <v>608896</v>
      </c>
      <c r="BB45" s="230">
        <v>1404891</v>
      </c>
      <c r="BC45" s="230">
        <v>991953</v>
      </c>
      <c r="BD45" s="230">
        <v>1280425</v>
      </c>
    </row>
    <row r="46" spans="1:56" ht="15" customHeight="1" x14ac:dyDescent="0.25">
      <c r="A46" s="229" t="s">
        <v>447</v>
      </c>
      <c r="B46" s="220">
        <v>400057</v>
      </c>
      <c r="C46" s="220">
        <v>405496</v>
      </c>
      <c r="D46" s="220">
        <v>490232</v>
      </c>
      <c r="E46" s="220">
        <v>539064</v>
      </c>
      <c r="F46" s="220">
        <v>511051</v>
      </c>
      <c r="G46" s="220">
        <v>548391</v>
      </c>
      <c r="H46" s="220">
        <v>586587</v>
      </c>
      <c r="I46" s="220">
        <v>749244</v>
      </c>
      <c r="J46" s="220">
        <v>657487</v>
      </c>
      <c r="K46" s="220">
        <v>573062</v>
      </c>
      <c r="L46" s="220">
        <v>583436</v>
      </c>
      <c r="M46" s="220">
        <v>735475</v>
      </c>
      <c r="N46" s="220">
        <v>633421</v>
      </c>
      <c r="O46" s="220">
        <v>552481</v>
      </c>
      <c r="P46" s="220">
        <v>779938</v>
      </c>
      <c r="Q46" s="220">
        <v>702518</v>
      </c>
      <c r="R46" s="220">
        <v>648419</v>
      </c>
      <c r="S46" s="220">
        <v>631553</v>
      </c>
      <c r="T46" s="220">
        <v>672435</v>
      </c>
      <c r="U46" s="220">
        <v>673765</v>
      </c>
      <c r="V46" s="220">
        <v>605770</v>
      </c>
      <c r="W46" s="220">
        <v>646073</v>
      </c>
      <c r="X46" s="220">
        <v>732209</v>
      </c>
      <c r="Y46" s="220">
        <v>796333</v>
      </c>
      <c r="Z46" s="220">
        <v>757987</v>
      </c>
      <c r="AA46" s="220">
        <v>743536</v>
      </c>
      <c r="AB46" s="220">
        <v>863898</v>
      </c>
      <c r="AC46" s="220">
        <v>876895</v>
      </c>
      <c r="AD46" s="220">
        <v>791541</v>
      </c>
      <c r="AE46" s="220">
        <v>805264</v>
      </c>
      <c r="AF46" s="220">
        <v>924094</v>
      </c>
      <c r="AG46" s="220">
        <v>849528</v>
      </c>
      <c r="AH46" s="220">
        <v>802365</v>
      </c>
      <c r="AI46" s="220">
        <v>939505</v>
      </c>
      <c r="AJ46" s="220">
        <v>902198</v>
      </c>
      <c r="AK46" s="220">
        <v>914941</v>
      </c>
      <c r="AL46" s="220">
        <v>836904</v>
      </c>
      <c r="AM46" s="220">
        <v>972795</v>
      </c>
      <c r="AN46" s="220">
        <v>1067256</v>
      </c>
      <c r="AO46" s="220">
        <v>1168293</v>
      </c>
      <c r="AP46" s="220">
        <v>996684</v>
      </c>
      <c r="AQ46" s="220">
        <v>1355239</v>
      </c>
      <c r="AR46" s="220">
        <v>1753544</v>
      </c>
      <c r="AS46" s="220">
        <v>1910116</v>
      </c>
      <c r="AT46" s="220">
        <v>1872603</v>
      </c>
      <c r="AU46" s="220">
        <v>2158987</v>
      </c>
      <c r="AV46" s="220">
        <v>2558042</v>
      </c>
      <c r="AW46" s="220">
        <v>2436793</v>
      </c>
      <c r="AX46" s="230">
        <v>2260363</v>
      </c>
      <c r="AY46" s="230">
        <v>2191780</v>
      </c>
      <c r="AZ46" s="230">
        <v>2637188</v>
      </c>
      <c r="BA46" s="230">
        <v>2688547</v>
      </c>
      <c r="BB46" s="230">
        <v>2701357</v>
      </c>
      <c r="BC46" s="230">
        <v>2603013</v>
      </c>
      <c r="BD46" s="230">
        <v>3114485</v>
      </c>
    </row>
    <row r="47" spans="1:56" ht="15" customHeight="1" x14ac:dyDescent="0.25">
      <c r="A47" s="229" t="s">
        <v>448</v>
      </c>
      <c r="B47" s="220">
        <v>0</v>
      </c>
      <c r="C47" s="220">
        <v>0</v>
      </c>
      <c r="D47" s="220">
        <v>0</v>
      </c>
      <c r="E47" s="220">
        <v>0</v>
      </c>
      <c r="F47" s="220">
        <v>0</v>
      </c>
      <c r="G47" s="220">
        <v>0</v>
      </c>
      <c r="H47" s="220">
        <v>0</v>
      </c>
      <c r="I47" s="220">
        <v>0</v>
      </c>
      <c r="J47" s="220">
        <v>0</v>
      </c>
      <c r="K47" s="220">
        <v>0</v>
      </c>
      <c r="L47" s="220">
        <v>0</v>
      </c>
      <c r="M47" s="220">
        <v>0</v>
      </c>
      <c r="N47" s="220">
        <v>0</v>
      </c>
      <c r="O47" s="220">
        <v>0</v>
      </c>
      <c r="P47" s="220">
        <v>0</v>
      </c>
      <c r="Q47" s="220">
        <v>0</v>
      </c>
      <c r="R47" s="220">
        <v>0</v>
      </c>
      <c r="S47" s="220">
        <v>0</v>
      </c>
      <c r="T47" s="220">
        <v>0</v>
      </c>
      <c r="U47" s="220">
        <v>0</v>
      </c>
      <c r="V47" s="220">
        <v>0</v>
      </c>
      <c r="W47" s="220">
        <v>0</v>
      </c>
      <c r="X47" s="220">
        <v>0</v>
      </c>
      <c r="Y47" s="220">
        <v>0</v>
      </c>
      <c r="Z47" s="220">
        <v>0</v>
      </c>
      <c r="AA47" s="220">
        <v>0</v>
      </c>
      <c r="AB47" s="220">
        <v>0</v>
      </c>
      <c r="AC47" s="220">
        <v>0</v>
      </c>
      <c r="AD47" s="220">
        <v>157114</v>
      </c>
      <c r="AE47" s="220">
        <v>153121</v>
      </c>
      <c r="AF47" s="220">
        <v>148671</v>
      </c>
      <c r="AG47" s="220">
        <v>144098</v>
      </c>
      <c r="AH47" s="220">
        <v>139394</v>
      </c>
      <c r="AI47" s="220">
        <v>134558</v>
      </c>
      <c r="AJ47" s="220">
        <v>129589</v>
      </c>
      <c r="AK47" s="220">
        <v>135566</v>
      </c>
      <c r="AL47" s="220">
        <v>131252</v>
      </c>
      <c r="AM47" s="220">
        <v>123412</v>
      </c>
      <c r="AN47" s="220">
        <v>137171</v>
      </c>
      <c r="AO47" s="220">
        <v>131708</v>
      </c>
      <c r="AP47" s="220">
        <v>129592</v>
      </c>
      <c r="AQ47" s="220">
        <v>128989</v>
      </c>
      <c r="AR47" s="220">
        <v>151231</v>
      </c>
      <c r="AS47" s="220">
        <v>148937</v>
      </c>
      <c r="AT47" s="220">
        <v>152226</v>
      </c>
      <c r="AU47" s="220">
        <v>151966</v>
      </c>
      <c r="AV47" s="220">
        <v>150930</v>
      </c>
      <c r="AW47" s="220">
        <v>145522</v>
      </c>
      <c r="AX47" s="230">
        <v>142288</v>
      </c>
      <c r="AY47" s="230">
        <v>137892</v>
      </c>
      <c r="AZ47" s="230">
        <v>134617</v>
      </c>
      <c r="BA47" s="230">
        <v>134514</v>
      </c>
      <c r="BB47" s="230">
        <v>130599</v>
      </c>
      <c r="BC47" s="230">
        <v>138432</v>
      </c>
      <c r="BD47" s="230">
        <v>136666</v>
      </c>
    </row>
    <row r="48" spans="1:56" ht="15" customHeight="1" x14ac:dyDescent="0.25">
      <c r="A48" s="229" t="s">
        <v>340</v>
      </c>
      <c r="B48" s="220" t="s">
        <v>340</v>
      </c>
      <c r="C48" s="220" t="s">
        <v>340</v>
      </c>
      <c r="D48" s="220" t="s">
        <v>340</v>
      </c>
      <c r="E48" s="220" t="s">
        <v>340</v>
      </c>
      <c r="F48" s="220" t="s">
        <v>340</v>
      </c>
      <c r="G48" s="220" t="s">
        <v>340</v>
      </c>
      <c r="H48" s="220" t="s">
        <v>340</v>
      </c>
      <c r="I48" s="220" t="s">
        <v>340</v>
      </c>
      <c r="J48" s="220" t="s">
        <v>340</v>
      </c>
      <c r="K48" s="220" t="s">
        <v>340</v>
      </c>
      <c r="L48" s="220" t="s">
        <v>340</v>
      </c>
      <c r="M48" s="220" t="s">
        <v>340</v>
      </c>
      <c r="N48" s="220" t="s">
        <v>340</v>
      </c>
      <c r="O48" s="220" t="s">
        <v>340</v>
      </c>
      <c r="P48" s="220" t="s">
        <v>340</v>
      </c>
      <c r="Q48" s="220" t="s">
        <v>340</v>
      </c>
      <c r="R48" s="220" t="s">
        <v>340</v>
      </c>
      <c r="S48" s="220" t="s">
        <v>340</v>
      </c>
      <c r="T48" s="220" t="s">
        <v>340</v>
      </c>
      <c r="U48" s="220" t="s">
        <v>340</v>
      </c>
      <c r="V48" s="220" t="s">
        <v>340</v>
      </c>
      <c r="W48" s="220" t="s">
        <v>340</v>
      </c>
      <c r="X48" s="220" t="s">
        <v>340</v>
      </c>
      <c r="Y48" s="220" t="s">
        <v>340</v>
      </c>
      <c r="Z48" s="220" t="s">
        <v>340</v>
      </c>
      <c r="AA48" s="220" t="s">
        <v>340</v>
      </c>
      <c r="AB48" s="220" t="s">
        <v>340</v>
      </c>
      <c r="AC48" s="220" t="s">
        <v>340</v>
      </c>
      <c r="AD48" s="220" t="s">
        <v>340</v>
      </c>
      <c r="AE48" s="220" t="s">
        <v>340</v>
      </c>
      <c r="AF48" s="220" t="s">
        <v>340</v>
      </c>
      <c r="AG48" s="220" t="s">
        <v>340</v>
      </c>
      <c r="AH48" s="220" t="s">
        <v>340</v>
      </c>
      <c r="AI48" s="220" t="s">
        <v>340</v>
      </c>
      <c r="AJ48" s="220" t="s">
        <v>340</v>
      </c>
      <c r="AK48" s="220" t="s">
        <v>340</v>
      </c>
      <c r="AL48" s="220" t="s">
        <v>340</v>
      </c>
      <c r="AM48" s="220" t="s">
        <v>340</v>
      </c>
      <c r="AN48" s="220" t="s">
        <v>340</v>
      </c>
      <c r="AO48" s="220" t="s">
        <v>340</v>
      </c>
      <c r="AP48" s="220" t="s">
        <v>340</v>
      </c>
      <c r="AQ48" s="220" t="s">
        <v>340</v>
      </c>
      <c r="AR48" s="220" t="s">
        <v>340</v>
      </c>
      <c r="AS48" s="220" t="s">
        <v>340</v>
      </c>
      <c r="AT48" s="220" t="s">
        <v>340</v>
      </c>
      <c r="AU48" s="220" t="s">
        <v>340</v>
      </c>
      <c r="AV48" s="220" t="s">
        <v>340</v>
      </c>
      <c r="AW48" s="220" t="s">
        <v>340</v>
      </c>
      <c r="AX48" s="220"/>
      <c r="AY48" s="220"/>
      <c r="AZ48" s="220"/>
      <c r="BA48" s="220"/>
      <c r="BB48" s="220"/>
      <c r="BC48" s="220"/>
      <c r="BD48" s="220"/>
    </row>
    <row r="49" spans="1:56" ht="15" customHeight="1" x14ac:dyDescent="0.25">
      <c r="A49" s="228" t="s">
        <v>474</v>
      </c>
      <c r="B49" s="220" t="s">
        <v>340</v>
      </c>
      <c r="C49" s="220" t="s">
        <v>340</v>
      </c>
      <c r="D49" s="220" t="s">
        <v>340</v>
      </c>
      <c r="E49" s="220" t="s">
        <v>340</v>
      </c>
      <c r="F49" s="220" t="s">
        <v>340</v>
      </c>
      <c r="G49" s="220" t="s">
        <v>340</v>
      </c>
      <c r="H49" s="220" t="s">
        <v>340</v>
      </c>
      <c r="I49" s="220" t="s">
        <v>340</v>
      </c>
      <c r="J49" s="220" t="s">
        <v>340</v>
      </c>
      <c r="K49" s="220" t="s">
        <v>340</v>
      </c>
      <c r="L49" s="220" t="s">
        <v>340</v>
      </c>
      <c r="M49" s="220" t="s">
        <v>340</v>
      </c>
      <c r="N49" s="220" t="s">
        <v>340</v>
      </c>
      <c r="O49" s="220" t="s">
        <v>340</v>
      </c>
      <c r="P49" s="220" t="s">
        <v>340</v>
      </c>
      <c r="Q49" s="220" t="s">
        <v>340</v>
      </c>
      <c r="R49" s="220" t="s">
        <v>340</v>
      </c>
      <c r="S49" s="220" t="s">
        <v>340</v>
      </c>
      <c r="T49" s="220" t="s">
        <v>340</v>
      </c>
      <c r="U49" s="220" t="s">
        <v>340</v>
      </c>
      <c r="V49" s="220" t="s">
        <v>340</v>
      </c>
      <c r="W49" s="220" t="s">
        <v>340</v>
      </c>
      <c r="X49" s="220" t="s">
        <v>340</v>
      </c>
      <c r="Y49" s="220" t="s">
        <v>340</v>
      </c>
      <c r="Z49" s="220" t="s">
        <v>340</v>
      </c>
      <c r="AA49" s="220" t="s">
        <v>340</v>
      </c>
      <c r="AB49" s="220" t="s">
        <v>340</v>
      </c>
      <c r="AC49" s="220" t="s">
        <v>340</v>
      </c>
      <c r="AD49" s="220" t="s">
        <v>340</v>
      </c>
      <c r="AE49" s="220" t="s">
        <v>340</v>
      </c>
      <c r="AF49" s="220" t="s">
        <v>340</v>
      </c>
      <c r="AG49" s="220" t="s">
        <v>340</v>
      </c>
      <c r="AH49" s="220" t="s">
        <v>340</v>
      </c>
      <c r="AI49" s="220" t="s">
        <v>340</v>
      </c>
      <c r="AJ49" s="220" t="s">
        <v>340</v>
      </c>
      <c r="AK49" s="220" t="s">
        <v>340</v>
      </c>
      <c r="AL49" s="220" t="s">
        <v>340</v>
      </c>
      <c r="AM49" s="220" t="s">
        <v>340</v>
      </c>
      <c r="AN49" s="220" t="s">
        <v>340</v>
      </c>
      <c r="AO49" s="220" t="s">
        <v>340</v>
      </c>
      <c r="AP49" s="220" t="s">
        <v>340</v>
      </c>
      <c r="AQ49" s="220" t="s">
        <v>340</v>
      </c>
      <c r="AR49" s="220" t="s">
        <v>340</v>
      </c>
      <c r="AS49" s="220" t="s">
        <v>340</v>
      </c>
      <c r="AT49" s="220" t="s">
        <v>340</v>
      </c>
      <c r="AU49" s="220" t="s">
        <v>340</v>
      </c>
      <c r="AV49" s="220" t="s">
        <v>340</v>
      </c>
      <c r="AW49" s="220" t="s">
        <v>340</v>
      </c>
      <c r="AX49" s="220"/>
      <c r="AY49" s="220"/>
      <c r="AZ49" s="220"/>
      <c r="BA49" s="220"/>
      <c r="BB49" s="220"/>
      <c r="BC49" s="220"/>
      <c r="BD49" s="220"/>
    </row>
    <row r="50" spans="1:56" ht="15" customHeight="1" x14ac:dyDescent="0.25">
      <c r="A50" s="229" t="s">
        <v>449</v>
      </c>
      <c r="B50" s="220">
        <v>4701901</v>
      </c>
      <c r="C50" s="220">
        <v>4816413</v>
      </c>
      <c r="D50" s="220">
        <v>4975096</v>
      </c>
      <c r="E50" s="220">
        <v>5069387</v>
      </c>
      <c r="F50" s="220">
        <v>4961505</v>
      </c>
      <c r="G50" s="220">
        <v>5152471</v>
      </c>
      <c r="H50" s="220">
        <v>5327962</v>
      </c>
      <c r="I50" s="220">
        <v>5893508</v>
      </c>
      <c r="J50" s="220">
        <v>5527478</v>
      </c>
      <c r="K50" s="220">
        <v>5760894</v>
      </c>
      <c r="L50" s="220">
        <v>5986228</v>
      </c>
      <c r="M50" s="220">
        <v>5999448</v>
      </c>
      <c r="N50" s="220">
        <v>5994946</v>
      </c>
      <c r="O50" s="220">
        <v>6260495</v>
      </c>
      <c r="P50" s="220">
        <v>6448369</v>
      </c>
      <c r="Q50" s="220">
        <v>6435844</v>
      </c>
      <c r="R50" s="220">
        <v>6599149</v>
      </c>
      <c r="S50" s="220">
        <v>6761465</v>
      </c>
      <c r="T50" s="220">
        <v>6983846</v>
      </c>
      <c r="U50" s="220">
        <v>7000799</v>
      </c>
      <c r="V50" s="220">
        <v>7112198</v>
      </c>
      <c r="W50" s="220">
        <v>7106503</v>
      </c>
      <c r="X50" s="220">
        <v>7561905</v>
      </c>
      <c r="Y50" s="220">
        <v>7716099</v>
      </c>
      <c r="Z50" s="220">
        <v>7805734</v>
      </c>
      <c r="AA50" s="220">
        <v>7342571</v>
      </c>
      <c r="AB50" s="220">
        <v>7645239</v>
      </c>
      <c r="AC50" s="220">
        <v>7643721</v>
      </c>
      <c r="AD50" s="220">
        <v>7540460</v>
      </c>
      <c r="AE50" s="220">
        <v>7725534</v>
      </c>
      <c r="AF50" s="220">
        <v>8040944</v>
      </c>
      <c r="AG50" s="220">
        <v>8269784</v>
      </c>
      <c r="AH50" s="220">
        <v>8068999</v>
      </c>
      <c r="AI50" s="220">
        <v>8496680</v>
      </c>
      <c r="AJ50" s="220">
        <v>8874344</v>
      </c>
      <c r="AK50" s="220">
        <v>9003749</v>
      </c>
      <c r="AL50" s="220">
        <v>8682726</v>
      </c>
      <c r="AM50" s="220">
        <v>9333329</v>
      </c>
      <c r="AN50" s="220">
        <v>9069286</v>
      </c>
      <c r="AO50" s="220">
        <v>9364728</v>
      </c>
      <c r="AP50" s="220">
        <v>9296818</v>
      </c>
      <c r="AQ50" s="220">
        <v>9409573</v>
      </c>
      <c r="AR50" s="220">
        <v>10004302</v>
      </c>
      <c r="AS50" s="220">
        <v>10641057</v>
      </c>
      <c r="AT50" s="220">
        <v>10947508</v>
      </c>
      <c r="AU50" s="220">
        <v>11545939</v>
      </c>
      <c r="AV50" s="220">
        <v>11933211</v>
      </c>
      <c r="AW50" s="220">
        <v>12317134</v>
      </c>
      <c r="AX50" s="230">
        <v>12395119</v>
      </c>
      <c r="AY50" s="230">
        <v>12774968</v>
      </c>
      <c r="AZ50" s="230">
        <v>13304775</v>
      </c>
      <c r="BA50" s="230">
        <v>13893321</v>
      </c>
      <c r="BB50" s="230">
        <v>13646220</v>
      </c>
      <c r="BC50" s="230">
        <v>14278889</v>
      </c>
      <c r="BD50" s="230">
        <v>14739330</v>
      </c>
    </row>
    <row r="51" spans="1:56" ht="15" customHeight="1" x14ac:dyDescent="0.25">
      <c r="A51" s="229" t="s">
        <v>450</v>
      </c>
      <c r="B51" s="220">
        <v>2782000</v>
      </c>
      <c r="C51" s="220">
        <v>2782000</v>
      </c>
      <c r="D51" s="220">
        <v>2782000</v>
      </c>
      <c r="E51" s="220">
        <v>2782000</v>
      </c>
      <c r="F51" s="220">
        <v>2782000</v>
      </c>
      <c r="G51" s="220">
        <v>2782000</v>
      </c>
      <c r="H51" s="220">
        <v>2782000</v>
      </c>
      <c r="I51" s="220">
        <v>2782000</v>
      </c>
      <c r="J51" s="220">
        <v>2782000</v>
      </c>
      <c r="K51" s="220">
        <v>2782000</v>
      </c>
      <c r="L51" s="220">
        <v>2782000</v>
      </c>
      <c r="M51" s="220">
        <v>2782000</v>
      </c>
      <c r="N51" s="220">
        <v>2782000</v>
      </c>
      <c r="O51" s="220">
        <v>2782000</v>
      </c>
      <c r="P51" s="220">
        <v>2782000</v>
      </c>
      <c r="Q51" s="220">
        <v>2782000</v>
      </c>
      <c r="R51" s="220">
        <v>3170000</v>
      </c>
      <c r="S51" s="220">
        <v>3170000</v>
      </c>
      <c r="T51" s="220">
        <v>3170000</v>
      </c>
      <c r="U51" s="220">
        <v>3170000</v>
      </c>
      <c r="V51" s="220">
        <v>3500000</v>
      </c>
      <c r="W51" s="220">
        <v>3500000</v>
      </c>
      <c r="X51" s="220">
        <v>3500000</v>
      </c>
      <c r="Y51" s="220">
        <v>3500000</v>
      </c>
      <c r="Z51" s="220">
        <v>4000000</v>
      </c>
      <c r="AA51" s="220">
        <v>4000000</v>
      </c>
      <c r="AB51" s="220">
        <v>4000000</v>
      </c>
      <c r="AC51" s="220">
        <v>4000000</v>
      </c>
      <c r="AD51" s="220">
        <v>4000000</v>
      </c>
      <c r="AE51" s="220">
        <v>4000000</v>
      </c>
      <c r="AF51" s="220">
        <v>4000000</v>
      </c>
      <c r="AG51" s="220">
        <v>4000000</v>
      </c>
      <c r="AH51" s="220">
        <v>4000000</v>
      </c>
      <c r="AI51" s="220">
        <v>4000000</v>
      </c>
      <c r="AJ51" s="220">
        <v>4500000</v>
      </c>
      <c r="AK51" s="220">
        <v>4500000</v>
      </c>
      <c r="AL51" s="220">
        <v>4500000</v>
      </c>
      <c r="AM51" s="220">
        <v>4500000</v>
      </c>
      <c r="AN51" s="220">
        <v>4500000</v>
      </c>
      <c r="AO51" s="220">
        <v>8500000</v>
      </c>
      <c r="AP51" s="220">
        <v>8500000</v>
      </c>
      <c r="AQ51" s="220">
        <v>8500000</v>
      </c>
      <c r="AR51" s="220">
        <v>8500000</v>
      </c>
      <c r="AS51" s="220">
        <v>8500000</v>
      </c>
      <c r="AT51" s="220">
        <v>8500000</v>
      </c>
      <c r="AU51" s="220">
        <v>8500000</v>
      </c>
      <c r="AV51" s="220">
        <v>8500000</v>
      </c>
      <c r="AW51" s="220">
        <v>8500000</v>
      </c>
      <c r="AX51" s="230">
        <v>8500000</v>
      </c>
      <c r="AY51" s="230">
        <v>8500000</v>
      </c>
      <c r="AZ51" s="230">
        <v>8500000</v>
      </c>
      <c r="BA51" s="230">
        <v>8500000</v>
      </c>
      <c r="BB51" s="230">
        <v>8500000</v>
      </c>
      <c r="BC51" s="230">
        <v>8500000</v>
      </c>
      <c r="BD51" s="230">
        <v>8500000</v>
      </c>
    </row>
    <row r="52" spans="1:56" ht="15" customHeight="1" x14ac:dyDescent="0.25">
      <c r="A52" s="229" t="s">
        <v>451</v>
      </c>
      <c r="B52" s="220">
        <v>0</v>
      </c>
      <c r="C52" s="220">
        <v>-24252</v>
      </c>
      <c r="D52" s="220">
        <v>-24252</v>
      </c>
      <c r="E52" s="220">
        <v>-24252</v>
      </c>
      <c r="F52" s="220">
        <v>0</v>
      </c>
      <c r="G52" s="220">
        <v>0</v>
      </c>
      <c r="H52" s="220">
        <v>0</v>
      </c>
      <c r="I52" s="220">
        <v>0</v>
      </c>
      <c r="J52" s="220">
        <v>0</v>
      </c>
      <c r="K52" s="220">
        <v>0</v>
      </c>
      <c r="L52" s="220">
        <v>0</v>
      </c>
      <c r="M52" s="220">
        <v>0</v>
      </c>
      <c r="N52" s="220">
        <v>0</v>
      </c>
      <c r="O52" s="220">
        <v>0</v>
      </c>
      <c r="P52" s="220">
        <v>0</v>
      </c>
      <c r="Q52" s="220">
        <v>0</v>
      </c>
      <c r="R52" s="220">
        <v>0</v>
      </c>
      <c r="S52" s="220">
        <v>0</v>
      </c>
      <c r="T52" s="220">
        <v>0</v>
      </c>
      <c r="U52" s="220">
        <v>0</v>
      </c>
      <c r="V52" s="220">
        <v>-20506</v>
      </c>
      <c r="W52" s="220">
        <v>-20506</v>
      </c>
      <c r="X52" s="220">
        <v>0</v>
      </c>
      <c r="Y52" s="220">
        <v>0</v>
      </c>
      <c r="Z52" s="220">
        <v>0</v>
      </c>
      <c r="AA52" s="220">
        <v>0</v>
      </c>
      <c r="AB52" s="220">
        <v>0</v>
      </c>
      <c r="AC52" s="220">
        <v>0</v>
      </c>
      <c r="AD52" s="220">
        <v>-7912</v>
      </c>
      <c r="AE52" s="220">
        <v>-7912</v>
      </c>
      <c r="AF52" s="220">
        <v>-19900</v>
      </c>
      <c r="AG52" s="220">
        <v>-19788</v>
      </c>
      <c r="AH52" s="220">
        <v>-34920</v>
      </c>
      <c r="AI52" s="220">
        <v>-59717</v>
      </c>
      <c r="AJ52" s="220">
        <v>-59534</v>
      </c>
      <c r="AK52" s="220">
        <v>-160061</v>
      </c>
      <c r="AL52" s="220">
        <v>-160061</v>
      </c>
      <c r="AM52" s="220">
        <v>-160061</v>
      </c>
      <c r="AN52" s="220">
        <v>-160061</v>
      </c>
      <c r="AO52" s="220">
        <v>-205493</v>
      </c>
      <c r="AP52" s="220">
        <v>-202794</v>
      </c>
      <c r="AQ52" s="220">
        <v>-202794</v>
      </c>
      <c r="AR52" s="220">
        <v>-199017</v>
      </c>
      <c r="AS52" s="220">
        <v>-199017</v>
      </c>
      <c r="AT52" s="220">
        <v>-144029</v>
      </c>
      <c r="AU52" s="220">
        <v>-123192</v>
      </c>
      <c r="AV52" s="220">
        <v>-123192</v>
      </c>
      <c r="AW52" s="220">
        <v>-123192</v>
      </c>
      <c r="AX52" s="230">
        <v>-104780</v>
      </c>
      <c r="AY52" s="230">
        <v>-106963</v>
      </c>
      <c r="AZ52" s="230">
        <v>-106963</v>
      </c>
      <c r="BA52" s="230">
        <v>-155607</v>
      </c>
      <c r="BB52" s="230">
        <v>-231307</v>
      </c>
      <c r="BC52" s="230">
        <v>-167675</v>
      </c>
      <c r="BD52" s="230">
        <v>-237731</v>
      </c>
    </row>
    <row r="53" spans="1:56" ht="15" customHeight="1" x14ac:dyDescent="0.25">
      <c r="A53" s="229" t="s">
        <v>452</v>
      </c>
      <c r="B53" s="220">
        <v>1778739</v>
      </c>
      <c r="C53" s="220">
        <v>1779224</v>
      </c>
      <c r="D53" s="220">
        <v>1780692</v>
      </c>
      <c r="E53" s="220">
        <v>2126127</v>
      </c>
      <c r="F53" s="220">
        <v>2057420</v>
      </c>
      <c r="G53" s="220">
        <v>2057420</v>
      </c>
      <c r="H53" s="220">
        <v>2057420</v>
      </c>
      <c r="I53" s="220">
        <v>2584972</v>
      </c>
      <c r="J53" s="220">
        <v>2584972</v>
      </c>
      <c r="K53" s="220">
        <v>2579282</v>
      </c>
      <c r="L53" s="220">
        <v>2577377</v>
      </c>
      <c r="M53" s="220">
        <v>2986713</v>
      </c>
      <c r="N53" s="220">
        <v>2986713</v>
      </c>
      <c r="O53" s="220">
        <v>2986713</v>
      </c>
      <c r="P53" s="220">
        <v>2986713</v>
      </c>
      <c r="Q53" s="220">
        <v>3559486</v>
      </c>
      <c r="R53" s="220">
        <v>3178175</v>
      </c>
      <c r="S53" s="220">
        <v>3175838</v>
      </c>
      <c r="T53" s="220">
        <v>3175838</v>
      </c>
      <c r="U53" s="220">
        <v>3703495</v>
      </c>
      <c r="V53" s="220">
        <v>3373495</v>
      </c>
      <c r="W53" s="220">
        <v>3373495</v>
      </c>
      <c r="X53" s="220">
        <v>3377479</v>
      </c>
      <c r="Y53" s="220">
        <v>3965560</v>
      </c>
      <c r="Z53" s="220">
        <v>3425139</v>
      </c>
      <c r="AA53" s="220">
        <v>2925139</v>
      </c>
      <c r="AB53" s="220">
        <v>2925139</v>
      </c>
      <c r="AC53" s="220">
        <v>3209333</v>
      </c>
      <c r="AD53" s="220">
        <v>3148862</v>
      </c>
      <c r="AE53" s="220">
        <v>3148862</v>
      </c>
      <c r="AF53" s="220">
        <v>3148862</v>
      </c>
      <c r="AG53" s="220">
        <v>3793533</v>
      </c>
      <c r="AH53" s="220">
        <v>3795090</v>
      </c>
      <c r="AI53" s="220">
        <v>3796535</v>
      </c>
      <c r="AJ53" s="220">
        <v>3297798</v>
      </c>
      <c r="AK53" s="220">
        <v>4125623</v>
      </c>
      <c r="AL53" s="220">
        <v>4091931</v>
      </c>
      <c r="AM53" s="220">
        <v>4095432</v>
      </c>
      <c r="AN53" s="220">
        <v>4098933</v>
      </c>
      <c r="AO53" s="220">
        <v>998888</v>
      </c>
      <c r="AP53" s="220">
        <v>999092</v>
      </c>
      <c r="AQ53" s="220">
        <v>1006008</v>
      </c>
      <c r="AR53" s="220">
        <v>1024768</v>
      </c>
      <c r="AS53" s="220">
        <v>1770959</v>
      </c>
      <c r="AT53" s="220">
        <v>1724364</v>
      </c>
      <c r="AU53" s="220">
        <v>1723094</v>
      </c>
      <c r="AV53" s="220">
        <v>1760498</v>
      </c>
      <c r="AW53" s="220">
        <v>2885399</v>
      </c>
      <c r="AX53" s="230">
        <v>2805912</v>
      </c>
      <c r="AY53" s="230">
        <v>2795933</v>
      </c>
      <c r="AZ53" s="230">
        <v>2814573</v>
      </c>
      <c r="BA53" s="230">
        <v>4231130</v>
      </c>
      <c r="BB53" s="230">
        <v>4134766</v>
      </c>
      <c r="BC53" s="230">
        <v>4128447</v>
      </c>
      <c r="BD53" s="230">
        <v>4158870</v>
      </c>
    </row>
    <row r="54" spans="1:56" ht="15" customHeight="1" x14ac:dyDescent="0.25">
      <c r="A54" s="229" t="s">
        <v>461</v>
      </c>
      <c r="B54" s="220">
        <v>138028</v>
      </c>
      <c r="C54" s="220">
        <v>274528</v>
      </c>
      <c r="D54" s="220">
        <v>430391</v>
      </c>
      <c r="E54" s="220">
        <v>0</v>
      </c>
      <c r="F54" s="220">
        <v>106442</v>
      </c>
      <c r="G54" s="220">
        <v>297611</v>
      </c>
      <c r="H54" s="220">
        <v>472452</v>
      </c>
      <c r="I54" s="220">
        <v>0</v>
      </c>
      <c r="J54" s="220">
        <v>150698</v>
      </c>
      <c r="K54" s="220">
        <v>367814</v>
      </c>
      <c r="L54" s="220">
        <v>600091</v>
      </c>
      <c r="M54" s="220">
        <v>0</v>
      </c>
      <c r="N54" s="220">
        <v>0</v>
      </c>
      <c r="O54" s="220">
        <v>502145</v>
      </c>
      <c r="P54" s="220">
        <v>709378</v>
      </c>
      <c r="Q54" s="220">
        <v>0</v>
      </c>
      <c r="R54" s="220">
        <v>238510</v>
      </c>
      <c r="S54" s="220">
        <v>411304</v>
      </c>
      <c r="T54" s="220">
        <v>613986</v>
      </c>
      <c r="U54" s="220">
        <v>0</v>
      </c>
      <c r="V54" s="220">
        <v>214300</v>
      </c>
      <c r="W54" s="220">
        <v>206923</v>
      </c>
      <c r="X54" s="220">
        <v>590098</v>
      </c>
      <c r="Y54" s="220">
        <v>0</v>
      </c>
      <c r="Z54" s="220">
        <v>276124</v>
      </c>
      <c r="AA54" s="220">
        <v>380485</v>
      </c>
      <c r="AB54" s="220">
        <v>696842</v>
      </c>
      <c r="AC54" s="220">
        <v>0</v>
      </c>
      <c r="AD54" s="220">
        <v>297670</v>
      </c>
      <c r="AE54" s="220">
        <v>445788</v>
      </c>
      <c r="AF54" s="220">
        <v>779132</v>
      </c>
      <c r="AG54" s="220">
        <v>0</v>
      </c>
      <c r="AH54" s="220">
        <v>226525</v>
      </c>
      <c r="AI54" s="220">
        <v>689162</v>
      </c>
      <c r="AJ54" s="220">
        <v>1088746</v>
      </c>
      <c r="AK54" s="220">
        <v>0</v>
      </c>
      <c r="AL54" s="220">
        <v>294669</v>
      </c>
      <c r="AM54" s="220">
        <v>951339</v>
      </c>
      <c r="AN54" s="220">
        <v>790212</v>
      </c>
      <c r="AO54" s="220">
        <v>0</v>
      </c>
      <c r="AP54" s="220">
        <v>175103</v>
      </c>
      <c r="AQ54" s="220">
        <v>306497</v>
      </c>
      <c r="AR54" s="220">
        <v>181658</v>
      </c>
      <c r="AS54" s="220">
        <v>0</v>
      </c>
      <c r="AT54" s="220">
        <v>332801</v>
      </c>
      <c r="AU54" s="220">
        <v>660491</v>
      </c>
      <c r="AV54" s="220">
        <v>1052757</v>
      </c>
      <c r="AW54" s="220">
        <v>0</v>
      </c>
      <c r="AX54" s="230">
        <v>466304</v>
      </c>
      <c r="AY54" s="230">
        <v>848995</v>
      </c>
      <c r="AZ54" s="230">
        <v>1337624</v>
      </c>
      <c r="BA54" s="230">
        <v>0</v>
      </c>
      <c r="BB54" s="230">
        <v>544852</v>
      </c>
      <c r="BC54" s="230">
        <v>1106485</v>
      </c>
      <c r="BD54" s="230">
        <v>1599573</v>
      </c>
    </row>
    <row r="55" spans="1:56" ht="15" customHeight="1" x14ac:dyDescent="0.25">
      <c r="A55" s="231" t="s">
        <v>453</v>
      </c>
      <c r="B55" s="220">
        <v>0</v>
      </c>
      <c r="C55" s="220">
        <v>0</v>
      </c>
      <c r="D55" s="220">
        <v>0</v>
      </c>
      <c r="E55" s="220">
        <v>0</v>
      </c>
      <c r="F55" s="220">
        <v>0</v>
      </c>
      <c r="G55" s="220">
        <v>0</v>
      </c>
      <c r="H55" s="220">
        <v>0</v>
      </c>
      <c r="I55" s="220">
        <v>0</v>
      </c>
      <c r="J55" s="220">
        <v>0</v>
      </c>
      <c r="K55" s="220">
        <v>0</v>
      </c>
      <c r="L55" s="220">
        <v>0</v>
      </c>
      <c r="M55" s="220">
        <v>0</v>
      </c>
      <c r="N55" s="220">
        <v>0</v>
      </c>
      <c r="O55" s="220">
        <v>0</v>
      </c>
      <c r="P55" s="220">
        <v>0</v>
      </c>
      <c r="Q55" s="220">
        <v>0</v>
      </c>
      <c r="R55" s="220">
        <v>0</v>
      </c>
      <c r="S55" s="220">
        <v>0</v>
      </c>
      <c r="T55" s="220">
        <v>0</v>
      </c>
      <c r="U55" s="220">
        <v>0</v>
      </c>
      <c r="V55" s="220">
        <v>0</v>
      </c>
      <c r="W55" s="220">
        <v>0</v>
      </c>
      <c r="X55" s="220">
        <v>0</v>
      </c>
      <c r="Y55" s="220">
        <v>0</v>
      </c>
      <c r="Z55" s="220">
        <v>0</v>
      </c>
      <c r="AA55" s="220">
        <v>0</v>
      </c>
      <c r="AB55" s="220">
        <v>0</v>
      </c>
      <c r="AC55" s="220">
        <v>0</v>
      </c>
      <c r="AD55" s="220">
        <v>0</v>
      </c>
      <c r="AE55" s="220">
        <v>0</v>
      </c>
      <c r="AF55" s="220">
        <v>0</v>
      </c>
      <c r="AG55" s="220">
        <v>0</v>
      </c>
      <c r="AH55" s="220">
        <v>0</v>
      </c>
      <c r="AI55" s="220">
        <v>0</v>
      </c>
      <c r="AJ55" s="220">
        <v>0</v>
      </c>
      <c r="AK55" s="220">
        <v>0</v>
      </c>
      <c r="AL55" s="220">
        <v>0</v>
      </c>
      <c r="AM55" s="220">
        <v>0</v>
      </c>
      <c r="AN55" s="220">
        <v>0</v>
      </c>
      <c r="AO55" s="220">
        <v>0</v>
      </c>
      <c r="AP55" s="220">
        <v>0</v>
      </c>
      <c r="AQ55" s="220">
        <v>0</v>
      </c>
      <c r="AR55" s="220">
        <v>634122</v>
      </c>
      <c r="AS55" s="220">
        <v>634122</v>
      </c>
      <c r="AT55" s="220">
        <v>634122</v>
      </c>
      <c r="AU55" s="220">
        <v>808332</v>
      </c>
      <c r="AV55" s="220">
        <v>808332</v>
      </c>
      <c r="AW55" s="220">
        <v>808332</v>
      </c>
      <c r="AX55" s="230">
        <v>808332</v>
      </c>
      <c r="AY55" s="230">
        <v>808332</v>
      </c>
      <c r="AZ55" s="230">
        <v>808332</v>
      </c>
      <c r="BA55" s="230">
        <v>808332</v>
      </c>
      <c r="BB55" s="230">
        <v>808332</v>
      </c>
      <c r="BC55" s="230">
        <v>808332</v>
      </c>
      <c r="BD55" s="230">
        <v>808332</v>
      </c>
    </row>
    <row r="56" spans="1:56" ht="15" customHeight="1" x14ac:dyDescent="0.25">
      <c r="A56" s="231" t="s">
        <v>454</v>
      </c>
      <c r="B56" s="220">
        <v>0</v>
      </c>
      <c r="C56" s="220">
        <v>0</v>
      </c>
      <c r="D56" s="220">
        <v>0</v>
      </c>
      <c r="E56" s="220">
        <v>178549</v>
      </c>
      <c r="F56" s="220">
        <v>0</v>
      </c>
      <c r="G56" s="220">
        <v>0</v>
      </c>
      <c r="H56" s="220">
        <v>0</v>
      </c>
      <c r="I56" s="220">
        <v>508855</v>
      </c>
      <c r="J56" s="220">
        <v>0</v>
      </c>
      <c r="K56" s="220">
        <v>0</v>
      </c>
      <c r="L56" s="220">
        <v>0</v>
      </c>
      <c r="M56" s="220">
        <v>227917</v>
      </c>
      <c r="N56" s="220">
        <v>228995</v>
      </c>
      <c r="O56" s="220">
        <v>0</v>
      </c>
      <c r="P56" s="220">
        <v>0</v>
      </c>
      <c r="Q56" s="220">
        <v>112259</v>
      </c>
      <c r="R56" s="220">
        <v>0</v>
      </c>
      <c r="S56" s="220">
        <v>0</v>
      </c>
      <c r="T56" s="220">
        <v>0</v>
      </c>
      <c r="U56" s="220">
        <v>108675</v>
      </c>
      <c r="V56" s="220">
        <v>0</v>
      </c>
      <c r="W56" s="220">
        <v>0</v>
      </c>
      <c r="X56" s="220">
        <v>0</v>
      </c>
      <c r="Y56" s="220">
        <v>175698</v>
      </c>
      <c r="Z56" s="220">
        <v>0</v>
      </c>
      <c r="AA56" s="220">
        <v>0</v>
      </c>
      <c r="AB56" s="220">
        <v>0</v>
      </c>
      <c r="AC56" s="220">
        <v>343055</v>
      </c>
      <c r="AD56" s="220">
        <v>0</v>
      </c>
      <c r="AE56" s="220">
        <v>0</v>
      </c>
      <c r="AF56" s="220">
        <v>0</v>
      </c>
      <c r="AG56" s="220">
        <v>361418</v>
      </c>
      <c r="AH56" s="220">
        <v>0</v>
      </c>
      <c r="AI56" s="220">
        <v>0</v>
      </c>
      <c r="AJ56" s="220">
        <v>0</v>
      </c>
      <c r="AK56" s="220">
        <v>443298</v>
      </c>
      <c r="AL56" s="220">
        <v>0</v>
      </c>
      <c r="AM56" s="220">
        <v>0</v>
      </c>
      <c r="AN56" s="220">
        <v>0</v>
      </c>
      <c r="AO56" s="220">
        <v>261729</v>
      </c>
      <c r="AP56" s="220">
        <v>0</v>
      </c>
      <c r="AQ56" s="220">
        <v>0</v>
      </c>
      <c r="AR56" s="220">
        <v>0</v>
      </c>
      <c r="AS56" s="220">
        <v>112817</v>
      </c>
      <c r="AT56" s="220">
        <v>0</v>
      </c>
      <c r="AU56" s="220">
        <v>0</v>
      </c>
      <c r="AV56" s="220">
        <v>0</v>
      </c>
      <c r="AW56" s="220">
        <v>288190</v>
      </c>
      <c r="AX56" s="230">
        <v>0</v>
      </c>
      <c r="AY56" s="230">
        <v>0</v>
      </c>
      <c r="AZ56" s="230">
        <v>0</v>
      </c>
      <c r="BA56" s="230">
        <v>561269</v>
      </c>
      <c r="BB56" s="230">
        <v>0</v>
      </c>
      <c r="BC56" s="230">
        <v>0</v>
      </c>
      <c r="BD56" s="230">
        <v>0</v>
      </c>
    </row>
    <row r="57" spans="1:56" ht="15" customHeight="1" x14ac:dyDescent="0.25">
      <c r="A57" s="229" t="s">
        <v>455</v>
      </c>
      <c r="B57" s="220">
        <v>0</v>
      </c>
      <c r="C57" s="220">
        <v>0</v>
      </c>
      <c r="D57" s="220">
        <v>0</v>
      </c>
      <c r="E57" s="220">
        <v>0</v>
      </c>
      <c r="F57" s="220">
        <v>8160</v>
      </c>
      <c r="G57" s="220">
        <v>8756</v>
      </c>
      <c r="H57" s="220">
        <v>6287</v>
      </c>
      <c r="I57" s="220">
        <v>13336</v>
      </c>
      <c r="J57" s="220">
        <v>8659</v>
      </c>
      <c r="K57" s="220">
        <v>26128</v>
      </c>
      <c r="L57" s="220">
        <v>18857</v>
      </c>
      <c r="M57" s="220">
        <v>1391</v>
      </c>
      <c r="N57" s="220">
        <v>-4320</v>
      </c>
      <c r="O57" s="220">
        <v>-11944</v>
      </c>
      <c r="P57" s="220">
        <v>-31347</v>
      </c>
      <c r="Q57" s="220">
        <v>-19504</v>
      </c>
      <c r="R57" s="220">
        <v>10612</v>
      </c>
      <c r="S57" s="220">
        <v>2223</v>
      </c>
      <c r="T57" s="220">
        <v>21763</v>
      </c>
      <c r="U57" s="220">
        <v>16896</v>
      </c>
      <c r="V57" s="220">
        <v>42839</v>
      </c>
      <c r="W57" s="220">
        <v>44518</v>
      </c>
      <c r="X57" s="220">
        <v>92696</v>
      </c>
      <c r="Y57" s="220">
        <v>73106</v>
      </c>
      <c r="Z57" s="220">
        <v>102804</v>
      </c>
      <c r="AA57" s="220">
        <v>35158</v>
      </c>
      <c r="AB57" s="220">
        <v>22795</v>
      </c>
      <c r="AC57" s="220">
        <v>90856</v>
      </c>
      <c r="AD57" s="220">
        <v>101166</v>
      </c>
      <c r="AE57" s="220">
        <v>139359</v>
      </c>
      <c r="AF57" s="220">
        <v>132776</v>
      </c>
      <c r="AG57" s="220">
        <v>134482</v>
      </c>
      <c r="AH57" s="220">
        <v>82156</v>
      </c>
      <c r="AI57" s="220">
        <v>70558</v>
      </c>
      <c r="AJ57" s="220">
        <v>47186</v>
      </c>
      <c r="AK57" s="220">
        <v>94754</v>
      </c>
      <c r="AL57" s="220">
        <v>-43941</v>
      </c>
      <c r="AM57" s="220">
        <v>-53519</v>
      </c>
      <c r="AN57" s="220">
        <v>-159936</v>
      </c>
      <c r="AO57" s="220">
        <v>-190565</v>
      </c>
      <c r="AP57" s="220">
        <v>-174759</v>
      </c>
      <c r="AQ57" s="220">
        <v>-199763</v>
      </c>
      <c r="AR57" s="220">
        <v>-187758</v>
      </c>
      <c r="AS57" s="220">
        <v>-235774</v>
      </c>
      <c r="AT57" s="220">
        <v>-170617</v>
      </c>
      <c r="AU57" s="220">
        <v>-109541</v>
      </c>
      <c r="AV57" s="220">
        <v>-140449</v>
      </c>
      <c r="AW57" s="220">
        <v>-124131</v>
      </c>
      <c r="AX57" s="230">
        <v>-150787</v>
      </c>
      <c r="AY57" s="230">
        <v>-152264</v>
      </c>
      <c r="AZ57" s="230">
        <v>-133115</v>
      </c>
      <c r="BA57" s="230">
        <v>-146407</v>
      </c>
      <c r="BB57" s="230">
        <v>-153495</v>
      </c>
      <c r="BC57" s="230">
        <v>-151279</v>
      </c>
      <c r="BD57" s="230">
        <v>-155391</v>
      </c>
    </row>
    <row r="58" spans="1:56" ht="15" customHeight="1" x14ac:dyDescent="0.25">
      <c r="A58" s="229" t="s">
        <v>456</v>
      </c>
      <c r="B58" s="220">
        <v>3134</v>
      </c>
      <c r="C58" s="220">
        <v>4913</v>
      </c>
      <c r="D58" s="220">
        <v>6265</v>
      </c>
      <c r="E58" s="220">
        <v>6963</v>
      </c>
      <c r="F58" s="220">
        <v>7483</v>
      </c>
      <c r="G58" s="220">
        <v>6684</v>
      </c>
      <c r="H58" s="220">
        <v>9803</v>
      </c>
      <c r="I58" s="220">
        <v>4345</v>
      </c>
      <c r="J58" s="220">
        <v>1149</v>
      </c>
      <c r="K58" s="220">
        <v>5670</v>
      </c>
      <c r="L58" s="220">
        <v>7903</v>
      </c>
      <c r="M58" s="220">
        <v>1427</v>
      </c>
      <c r="N58" s="220">
        <v>1558</v>
      </c>
      <c r="O58" s="220">
        <v>1581</v>
      </c>
      <c r="P58" s="220">
        <v>1625</v>
      </c>
      <c r="Q58" s="220">
        <v>1603</v>
      </c>
      <c r="R58" s="220">
        <v>1852</v>
      </c>
      <c r="S58" s="220">
        <v>2100</v>
      </c>
      <c r="T58" s="220">
        <v>2259</v>
      </c>
      <c r="U58" s="220">
        <v>1733</v>
      </c>
      <c r="V58" s="220">
        <v>2070</v>
      </c>
      <c r="W58" s="220">
        <v>2073</v>
      </c>
      <c r="X58" s="220">
        <v>1632</v>
      </c>
      <c r="Y58" s="220">
        <v>1735</v>
      </c>
      <c r="Z58" s="220">
        <v>1667</v>
      </c>
      <c r="AA58" s="220">
        <v>1789</v>
      </c>
      <c r="AB58" s="220">
        <v>463</v>
      </c>
      <c r="AC58" s="220">
        <v>477</v>
      </c>
      <c r="AD58" s="220">
        <v>674</v>
      </c>
      <c r="AE58" s="220">
        <v>-563</v>
      </c>
      <c r="AF58" s="220">
        <v>74</v>
      </c>
      <c r="AG58" s="220">
        <v>139</v>
      </c>
      <c r="AH58" s="220">
        <v>148</v>
      </c>
      <c r="AI58" s="220">
        <v>142</v>
      </c>
      <c r="AJ58" s="220">
        <v>148</v>
      </c>
      <c r="AK58" s="220">
        <v>135</v>
      </c>
      <c r="AL58" s="220">
        <v>128</v>
      </c>
      <c r="AM58" s="220">
        <v>138</v>
      </c>
      <c r="AN58" s="220">
        <v>138</v>
      </c>
      <c r="AO58" s="220">
        <v>169</v>
      </c>
      <c r="AP58" s="220">
        <v>176</v>
      </c>
      <c r="AQ58" s="220">
        <v>-375</v>
      </c>
      <c r="AR58" s="220">
        <v>50529</v>
      </c>
      <c r="AS58" s="220">
        <v>57950</v>
      </c>
      <c r="AT58" s="220">
        <v>70867</v>
      </c>
      <c r="AU58" s="220">
        <v>86755</v>
      </c>
      <c r="AV58" s="220">
        <v>75265</v>
      </c>
      <c r="AW58" s="220">
        <v>82536</v>
      </c>
      <c r="AX58" s="230">
        <v>70138</v>
      </c>
      <c r="AY58" s="230">
        <v>80935</v>
      </c>
      <c r="AZ58" s="230">
        <v>84324</v>
      </c>
      <c r="BA58" s="230">
        <v>94604</v>
      </c>
      <c r="BB58" s="230">
        <v>43072</v>
      </c>
      <c r="BC58" s="230">
        <v>54579</v>
      </c>
      <c r="BD58" s="230">
        <v>65677</v>
      </c>
    </row>
    <row r="59" spans="1:56" ht="15" customHeight="1" x14ac:dyDescent="0.25">
      <c r="A59" s="219" t="s">
        <v>340</v>
      </c>
      <c r="B59" s="214" t="s">
        <v>340</v>
      </c>
      <c r="C59" s="214" t="s">
        <v>340</v>
      </c>
      <c r="D59" s="214" t="s">
        <v>340</v>
      </c>
      <c r="E59" s="214" t="s">
        <v>340</v>
      </c>
      <c r="F59" s="214" t="s">
        <v>340</v>
      </c>
      <c r="G59" s="214" t="s">
        <v>340</v>
      </c>
      <c r="H59" s="214" t="s">
        <v>340</v>
      </c>
      <c r="I59" s="214" t="s">
        <v>340</v>
      </c>
      <c r="J59" s="214" t="s">
        <v>340</v>
      </c>
      <c r="K59" s="214" t="s">
        <v>340</v>
      </c>
      <c r="L59" s="214" t="s">
        <v>340</v>
      </c>
      <c r="M59" s="214" t="s">
        <v>340</v>
      </c>
      <c r="N59" s="214" t="s">
        <v>340</v>
      </c>
      <c r="O59" s="214" t="s">
        <v>340</v>
      </c>
      <c r="P59" s="214" t="s">
        <v>340</v>
      </c>
      <c r="Q59" s="214" t="s">
        <v>340</v>
      </c>
      <c r="R59" s="214" t="s">
        <v>340</v>
      </c>
      <c r="S59" s="214" t="s">
        <v>340</v>
      </c>
      <c r="T59" s="214" t="s">
        <v>340</v>
      </c>
      <c r="U59" s="214" t="s">
        <v>340</v>
      </c>
      <c r="V59" s="214" t="s">
        <v>340</v>
      </c>
      <c r="W59" s="214" t="s">
        <v>340</v>
      </c>
      <c r="X59" s="214" t="s">
        <v>340</v>
      </c>
      <c r="Y59" s="214" t="s">
        <v>340</v>
      </c>
      <c r="Z59" s="214" t="s">
        <v>340</v>
      </c>
      <c r="AA59" s="214" t="s">
        <v>340</v>
      </c>
      <c r="AB59" s="214" t="s">
        <v>340</v>
      </c>
      <c r="AC59" s="214" t="s">
        <v>340</v>
      </c>
      <c r="AD59" s="214" t="s">
        <v>340</v>
      </c>
      <c r="AE59" s="214" t="s">
        <v>340</v>
      </c>
      <c r="AF59" s="214" t="s">
        <v>340</v>
      </c>
      <c r="AG59" s="214" t="s">
        <v>340</v>
      </c>
      <c r="AH59" s="214" t="s">
        <v>340</v>
      </c>
      <c r="AI59" s="214" t="s">
        <v>340</v>
      </c>
      <c r="AJ59" s="214" t="s">
        <v>340</v>
      </c>
      <c r="AK59" s="214" t="s">
        <v>340</v>
      </c>
      <c r="AL59" s="214" t="s">
        <v>340</v>
      </c>
      <c r="AM59" s="214" t="s">
        <v>340</v>
      </c>
      <c r="AN59" s="214" t="s">
        <v>340</v>
      </c>
      <c r="AO59" s="214" t="s">
        <v>340</v>
      </c>
      <c r="AP59" s="214" t="s">
        <v>340</v>
      </c>
      <c r="AQ59" s="214" t="s">
        <v>340</v>
      </c>
      <c r="AR59" s="214" t="s">
        <v>340</v>
      </c>
      <c r="AS59" s="214" t="s">
        <v>340</v>
      </c>
      <c r="AT59" s="214" t="s">
        <v>340</v>
      </c>
      <c r="AU59" s="214" t="s">
        <v>340</v>
      </c>
      <c r="AV59" s="214" t="s">
        <v>340</v>
      </c>
      <c r="AW59" s="214" t="s">
        <v>340</v>
      </c>
      <c r="AX59" s="214"/>
      <c r="AY59" s="214"/>
      <c r="AZ59" s="214"/>
      <c r="BA59" s="214"/>
      <c r="BB59" s="214"/>
      <c r="BC59" s="214"/>
      <c r="BD59" s="214"/>
    </row>
    <row r="60" spans="1:56" ht="15" customHeight="1" x14ac:dyDescent="0.25">
      <c r="A60" s="225" t="s">
        <v>440</v>
      </c>
      <c r="B60" s="226">
        <v>16780529</v>
      </c>
      <c r="C60" s="226">
        <v>16701898</v>
      </c>
      <c r="D60" s="226">
        <v>17604629</v>
      </c>
      <c r="E60" s="226">
        <v>18739955</v>
      </c>
      <c r="F60" s="226">
        <v>19090668</v>
      </c>
      <c r="G60" s="226">
        <v>19173509</v>
      </c>
      <c r="H60" s="226">
        <v>20117333.600000001</v>
      </c>
      <c r="I60" s="226">
        <v>20409315.199999999</v>
      </c>
      <c r="J60" s="226">
        <v>20105298</v>
      </c>
      <c r="K60" s="226">
        <v>19902086</v>
      </c>
      <c r="L60" s="226">
        <v>20521178</v>
      </c>
      <c r="M60" s="226">
        <v>21420719</v>
      </c>
      <c r="N60" s="226">
        <v>21974623</v>
      </c>
      <c r="O60" s="226">
        <v>21901796</v>
      </c>
      <c r="P60" s="226">
        <v>22391197</v>
      </c>
      <c r="Q60" s="226">
        <v>23189494</v>
      </c>
      <c r="R60" s="226">
        <v>23622075</v>
      </c>
      <c r="S60" s="226">
        <v>23524801</v>
      </c>
      <c r="T60" s="226">
        <v>24264699</v>
      </c>
      <c r="U60" s="226">
        <v>25356707</v>
      </c>
      <c r="V60" s="226">
        <v>25909724</v>
      </c>
      <c r="W60" s="226">
        <v>26046134</v>
      </c>
      <c r="X60" s="226">
        <v>27072702</v>
      </c>
      <c r="Y60" s="226">
        <v>28978126</v>
      </c>
      <c r="Z60" s="226">
        <v>29184542</v>
      </c>
      <c r="AA60" s="226">
        <v>28817750</v>
      </c>
      <c r="AB60" s="226">
        <v>30052397</v>
      </c>
      <c r="AC60" s="226">
        <v>30560958</v>
      </c>
      <c r="AD60" s="226">
        <v>30974141</v>
      </c>
      <c r="AE60" s="226">
        <v>30499506</v>
      </c>
      <c r="AF60" s="226">
        <v>31299397</v>
      </c>
      <c r="AG60" s="226">
        <v>32711299</v>
      </c>
      <c r="AH60" s="226">
        <v>32965240</v>
      </c>
      <c r="AI60" s="226">
        <v>33041400</v>
      </c>
      <c r="AJ60" s="226">
        <v>34503088</v>
      </c>
      <c r="AK60" s="226">
        <v>36730202</v>
      </c>
      <c r="AL60" s="226">
        <v>36686646</v>
      </c>
      <c r="AM60" s="226">
        <v>37959687</v>
      </c>
      <c r="AN60" s="226">
        <v>39334432</v>
      </c>
      <c r="AO60" s="226">
        <v>41629238</v>
      </c>
      <c r="AP60" s="226">
        <v>42466912</v>
      </c>
      <c r="AQ60" s="226">
        <v>44665308</v>
      </c>
      <c r="AR60" s="226">
        <v>47661588</v>
      </c>
      <c r="AS60" s="226">
        <v>49359469</v>
      </c>
      <c r="AT60" s="226">
        <v>50065688</v>
      </c>
      <c r="AU60" s="226">
        <v>51281350</v>
      </c>
      <c r="AV60" s="226">
        <v>53315712</v>
      </c>
      <c r="AW60" s="226">
        <v>54852210</v>
      </c>
      <c r="AX60" s="226">
        <v>55447290</v>
      </c>
      <c r="AY60" s="226">
        <v>55992544</v>
      </c>
      <c r="AZ60" s="226">
        <v>57423918</v>
      </c>
      <c r="BA60" s="226">
        <v>60029787</v>
      </c>
      <c r="BB60" s="226">
        <v>62087942</v>
      </c>
      <c r="BC60" s="226">
        <v>63396474</v>
      </c>
      <c r="BD60" s="226">
        <v>66060693</v>
      </c>
    </row>
    <row r="61" spans="1:56" ht="15" customHeight="1" x14ac:dyDescent="0.25">
      <c r="B61" s="224"/>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row>
    <row r="62" spans="1:56" x14ac:dyDescent="0.25">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93EF-410A-4970-BE23-682219342347}">
  <sheetPr>
    <tabColor theme="1"/>
  </sheetPr>
  <dimension ref="A1:CM70"/>
  <sheetViews>
    <sheetView showGridLines="0" zoomScale="70" zoomScaleNormal="70" workbookViewId="0">
      <pane xSplit="1" ySplit="4" topLeftCell="BS5" activePane="bottomRight" state="frozen"/>
      <selection activeCell="CB4" sqref="CB4"/>
      <selection pane="topRight" activeCell="CB4" sqref="CB4"/>
      <selection pane="bottomLeft" activeCell="CB4" sqref="CB4"/>
      <selection pane="bottomRight"/>
    </sheetView>
  </sheetViews>
  <sheetFormatPr defaultColWidth="13.33203125" defaultRowHeight="13.2" x14ac:dyDescent="0.25"/>
  <cols>
    <col min="1" max="1" width="69.33203125" style="192" customWidth="1"/>
    <col min="2" max="71" width="13.33203125" style="192" customWidth="1"/>
    <col min="72" max="16384" width="13.33203125" style="192"/>
  </cols>
  <sheetData>
    <row r="1" spans="1:80" ht="13.05" customHeight="1" x14ac:dyDescent="0.25"/>
    <row r="2" spans="1:80" ht="13.05" customHeight="1" x14ac:dyDescent="0.25">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row>
    <row r="3" spans="1:80" ht="58.05" customHeight="1" x14ac:dyDescent="0.25"/>
    <row r="4" spans="1:80" ht="15" customHeight="1" x14ac:dyDescent="0.25">
      <c r="A4" s="215" t="s">
        <v>380</v>
      </c>
      <c r="B4" s="232" t="s">
        <v>475</v>
      </c>
      <c r="C4" s="232" t="s">
        <v>476</v>
      </c>
      <c r="D4" s="232" t="s">
        <v>477</v>
      </c>
      <c r="E4" s="232" t="s">
        <v>478</v>
      </c>
      <c r="F4" s="232">
        <v>2010</v>
      </c>
      <c r="G4" s="232" t="s">
        <v>479</v>
      </c>
      <c r="H4" s="232" t="s">
        <v>480</v>
      </c>
      <c r="I4" s="232" t="s">
        <v>481</v>
      </c>
      <c r="J4" s="232" t="s">
        <v>482</v>
      </c>
      <c r="K4" s="232">
        <v>2011</v>
      </c>
      <c r="L4" s="232" t="s">
        <v>381</v>
      </c>
      <c r="M4" s="232" t="s">
        <v>382</v>
      </c>
      <c r="N4" s="232" t="s">
        <v>383</v>
      </c>
      <c r="O4" s="232" t="s">
        <v>384</v>
      </c>
      <c r="P4" s="232">
        <v>2012</v>
      </c>
      <c r="Q4" s="232" t="s">
        <v>385</v>
      </c>
      <c r="R4" s="232" t="s">
        <v>386</v>
      </c>
      <c r="S4" s="232" t="s">
        <v>387</v>
      </c>
      <c r="T4" s="232" t="s">
        <v>388</v>
      </c>
      <c r="U4" s="232">
        <v>2013</v>
      </c>
      <c r="V4" s="232" t="s">
        <v>389</v>
      </c>
      <c r="W4" s="232" t="s">
        <v>390</v>
      </c>
      <c r="X4" s="232" t="s">
        <v>391</v>
      </c>
      <c r="Y4" s="232" t="s">
        <v>392</v>
      </c>
      <c r="Z4" s="232">
        <v>2014</v>
      </c>
      <c r="AA4" s="232" t="s">
        <v>393</v>
      </c>
      <c r="AB4" s="232" t="s">
        <v>394</v>
      </c>
      <c r="AC4" s="232" t="s">
        <v>395</v>
      </c>
      <c r="AD4" s="232" t="s">
        <v>396</v>
      </c>
      <c r="AE4" s="232">
        <v>2015</v>
      </c>
      <c r="AF4" s="232" t="s">
        <v>397</v>
      </c>
      <c r="AG4" s="232" t="s">
        <v>398</v>
      </c>
      <c r="AH4" s="232" t="s">
        <v>399</v>
      </c>
      <c r="AI4" s="232" t="s">
        <v>400</v>
      </c>
      <c r="AJ4" s="232">
        <v>2016</v>
      </c>
      <c r="AK4" s="232" t="s">
        <v>401</v>
      </c>
      <c r="AL4" s="232" t="s">
        <v>402</v>
      </c>
      <c r="AM4" s="232" t="s">
        <v>403</v>
      </c>
      <c r="AN4" s="232" t="s">
        <v>404</v>
      </c>
      <c r="AO4" s="232">
        <v>2017</v>
      </c>
      <c r="AP4" s="232" t="s">
        <v>405</v>
      </c>
      <c r="AQ4" s="232" t="s">
        <v>406</v>
      </c>
      <c r="AR4" s="232" t="s">
        <v>407</v>
      </c>
      <c r="AS4" s="232" t="s">
        <v>408</v>
      </c>
      <c r="AT4" s="232">
        <v>2018</v>
      </c>
      <c r="AU4" s="232" t="s">
        <v>409</v>
      </c>
      <c r="AV4" s="232" t="s">
        <v>410</v>
      </c>
      <c r="AW4" s="232" t="s">
        <v>411</v>
      </c>
      <c r="AX4" s="232" t="s">
        <v>412</v>
      </c>
      <c r="AY4" s="232">
        <v>2019</v>
      </c>
      <c r="AZ4" s="232" t="s">
        <v>413</v>
      </c>
      <c r="BA4" s="232" t="s">
        <v>414</v>
      </c>
      <c r="BB4" s="232" t="s">
        <v>415</v>
      </c>
      <c r="BC4" s="232" t="s">
        <v>416</v>
      </c>
      <c r="BD4" s="232">
        <v>2020</v>
      </c>
      <c r="BE4" s="232" t="s">
        <v>163</v>
      </c>
      <c r="BF4" s="232" t="s">
        <v>164</v>
      </c>
      <c r="BG4" s="232" t="s">
        <v>165</v>
      </c>
      <c r="BH4" s="232" t="s">
        <v>166</v>
      </c>
      <c r="BI4" s="232">
        <v>2021</v>
      </c>
      <c r="BJ4" s="232" t="s">
        <v>167</v>
      </c>
      <c r="BK4" s="232" t="s">
        <v>168</v>
      </c>
      <c r="BL4" s="232" t="s">
        <v>169</v>
      </c>
      <c r="BM4" s="232" t="s">
        <v>170</v>
      </c>
      <c r="BN4" s="232">
        <v>2022</v>
      </c>
      <c r="BO4" s="232" t="s">
        <v>116</v>
      </c>
      <c r="BP4" s="232" t="s">
        <v>117</v>
      </c>
      <c r="BQ4" s="232" t="s">
        <v>118</v>
      </c>
      <c r="BR4" s="232" t="s">
        <v>119</v>
      </c>
      <c r="BS4" s="232">
        <v>2023</v>
      </c>
      <c r="BT4" s="232" t="s">
        <v>120</v>
      </c>
      <c r="BU4" s="232" t="s">
        <v>121</v>
      </c>
      <c r="BV4" s="232" t="s">
        <v>122</v>
      </c>
      <c r="BW4" s="232" t="s">
        <v>123</v>
      </c>
      <c r="BX4" s="232">
        <v>2024</v>
      </c>
      <c r="BY4" s="232" t="s">
        <v>124</v>
      </c>
      <c r="BZ4" s="232" t="s">
        <v>125</v>
      </c>
      <c r="CA4" s="232" t="s">
        <v>127</v>
      </c>
      <c r="CB4" s="232">
        <v>2025</v>
      </c>
    </row>
    <row r="5" spans="1:80" ht="15" customHeight="1" x14ac:dyDescent="0.25">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row>
    <row r="6" spans="1:80" ht="15" customHeight="1" x14ac:dyDescent="0.25">
      <c r="A6" s="218" t="s">
        <v>457</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row>
    <row r="7" spans="1:80" ht="15" customHeight="1" x14ac:dyDescent="0.25">
      <c r="A7" s="214" t="s">
        <v>458</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row>
    <row r="8" spans="1:80" ht="15" customHeight="1" x14ac:dyDescent="0.25">
      <c r="A8" s="214" t="s">
        <v>483</v>
      </c>
      <c r="B8" s="220">
        <v>1796563</v>
      </c>
      <c r="C8" s="220">
        <v>1858219</v>
      </c>
      <c r="D8" s="220">
        <v>2059350</v>
      </c>
      <c r="E8" s="220">
        <v>2165656</v>
      </c>
      <c r="F8" s="220">
        <v>7879788</v>
      </c>
      <c r="G8" s="220">
        <v>2010423</v>
      </c>
      <c r="H8" s="220">
        <v>2032936</v>
      </c>
      <c r="I8" s="220">
        <v>2258245</v>
      </c>
      <c r="J8" s="220">
        <v>2261033</v>
      </c>
      <c r="K8" s="220">
        <v>8562637</v>
      </c>
      <c r="L8" s="220">
        <v>2195287</v>
      </c>
      <c r="M8" s="220">
        <v>2237675</v>
      </c>
      <c r="N8" s="220">
        <v>2527220</v>
      </c>
      <c r="O8" s="220">
        <v>2669487</v>
      </c>
      <c r="P8" s="220">
        <v>9629669</v>
      </c>
      <c r="Q8" s="220">
        <v>2516765</v>
      </c>
      <c r="R8" s="220">
        <v>2713818</v>
      </c>
      <c r="S8" s="220">
        <v>2974803</v>
      </c>
      <c r="T8" s="220">
        <v>3107242</v>
      </c>
      <c r="U8" s="220">
        <v>11312628</v>
      </c>
      <c r="V8" s="220">
        <v>2906349</v>
      </c>
      <c r="W8" s="220">
        <v>2951384</v>
      </c>
      <c r="X8" s="220">
        <v>3279655</v>
      </c>
      <c r="Y8" s="220">
        <v>3538027</v>
      </c>
      <c r="Z8" s="220">
        <v>12675415</v>
      </c>
      <c r="AA8" s="220">
        <v>3318902</v>
      </c>
      <c r="AB8" s="220">
        <v>3168571</v>
      </c>
      <c r="AC8" s="220">
        <v>3425229</v>
      </c>
      <c r="AD8" s="220">
        <v>3654930</v>
      </c>
      <c r="AE8" s="220">
        <v>13567632</v>
      </c>
      <c r="AF8" s="220">
        <v>3495736</v>
      </c>
      <c r="AG8" s="220">
        <v>3406060</v>
      </c>
      <c r="AH8" s="220">
        <v>3604110</v>
      </c>
      <c r="AI8" s="220">
        <v>3593199</v>
      </c>
      <c r="AJ8" s="220">
        <v>14099105</v>
      </c>
      <c r="AK8" s="220">
        <v>3463476</v>
      </c>
      <c r="AL8" s="220">
        <v>3540202</v>
      </c>
      <c r="AM8" s="220">
        <v>3708623</v>
      </c>
      <c r="AN8" s="220">
        <v>3868708</v>
      </c>
      <c r="AO8" s="220">
        <v>14581009</v>
      </c>
      <c r="AP8" s="220">
        <v>3706316</v>
      </c>
      <c r="AQ8" s="220">
        <v>3777032</v>
      </c>
      <c r="AR8" s="220">
        <v>3824704</v>
      </c>
      <c r="AS8" s="220">
        <v>3963275</v>
      </c>
      <c r="AT8" s="220">
        <v>15271327</v>
      </c>
      <c r="AU8" s="220">
        <v>3709621</v>
      </c>
      <c r="AV8" s="220">
        <v>3690373</v>
      </c>
      <c r="AW8" s="220">
        <v>3928403</v>
      </c>
      <c r="AX8" s="220">
        <v>4141970</v>
      </c>
      <c r="AY8" s="220">
        <v>15470367</v>
      </c>
      <c r="AZ8" s="220">
        <v>3743944</v>
      </c>
      <c r="BA8" s="220">
        <v>3488561</v>
      </c>
      <c r="BB8" s="220">
        <v>4095325</v>
      </c>
      <c r="BC8" s="220">
        <v>4477121</v>
      </c>
      <c r="BD8" s="220">
        <v>15804951</v>
      </c>
      <c r="BE8" s="220">
        <v>4035714</v>
      </c>
      <c r="BF8" s="220">
        <v>4042972</v>
      </c>
      <c r="BG8" s="220">
        <v>4632149</v>
      </c>
      <c r="BH8" s="220">
        <v>5001235</v>
      </c>
      <c r="BI8" s="220">
        <v>17712070</v>
      </c>
      <c r="BJ8" s="220">
        <v>4797062</v>
      </c>
      <c r="BK8" s="220">
        <v>5425250</v>
      </c>
      <c r="BL8" s="220">
        <v>6200792</v>
      </c>
      <c r="BM8" s="220">
        <v>6305747</v>
      </c>
      <c r="BN8" s="220">
        <v>22728851</v>
      </c>
      <c r="BO8" s="220">
        <v>5971611</v>
      </c>
      <c r="BP8" s="220">
        <v>6271501</v>
      </c>
      <c r="BQ8" s="220">
        <v>6953781</v>
      </c>
      <c r="BR8" s="220">
        <v>6988887</v>
      </c>
      <c r="BS8" s="220">
        <v>26185780</v>
      </c>
      <c r="BT8" s="220">
        <v>6840832</v>
      </c>
      <c r="BU8" s="220">
        <v>7044385</v>
      </c>
      <c r="BV8" s="220">
        <v>7494214</v>
      </c>
      <c r="BW8" s="220">
        <v>7769235</v>
      </c>
      <c r="BX8" s="220">
        <v>29148666</v>
      </c>
      <c r="BY8" s="220">
        <v>7696547</v>
      </c>
      <c r="BZ8" s="220">
        <v>7795691</v>
      </c>
      <c r="CA8" s="220">
        <v>8199245</v>
      </c>
      <c r="CB8" s="220">
        <v>23691483</v>
      </c>
    </row>
    <row r="9" spans="1:80" ht="15" customHeight="1" x14ac:dyDescent="0.25">
      <c r="A9" s="214" t="s">
        <v>484</v>
      </c>
      <c r="B9" s="220">
        <v>30988</v>
      </c>
      <c r="C9" s="220">
        <v>31411</v>
      </c>
      <c r="D9" s="220">
        <v>37719</v>
      </c>
      <c r="E9" s="220">
        <v>38202</v>
      </c>
      <c r="F9" s="220">
        <v>138320</v>
      </c>
      <c r="G9" s="220">
        <v>37121</v>
      </c>
      <c r="H9" s="220">
        <v>36122</v>
      </c>
      <c r="I9" s="220">
        <v>39369</v>
      </c>
      <c r="J9" s="220">
        <v>44456</v>
      </c>
      <c r="K9" s="220">
        <v>157068</v>
      </c>
      <c r="L9" s="220">
        <v>41034</v>
      </c>
      <c r="M9" s="220">
        <v>40265</v>
      </c>
      <c r="N9" s="220">
        <v>40055</v>
      </c>
      <c r="O9" s="220">
        <v>44775</v>
      </c>
      <c r="P9" s="220">
        <v>166129</v>
      </c>
      <c r="Q9" s="220">
        <v>43261</v>
      </c>
      <c r="R9" s="220">
        <v>45034</v>
      </c>
      <c r="S9" s="220">
        <v>42479</v>
      </c>
      <c r="T9" s="220">
        <v>47417</v>
      </c>
      <c r="U9" s="220">
        <v>178191</v>
      </c>
      <c r="V9" s="220">
        <v>42158</v>
      </c>
      <c r="W9" s="220">
        <v>40530</v>
      </c>
      <c r="X9" s="220">
        <v>42019</v>
      </c>
      <c r="Y9" s="220">
        <v>44564</v>
      </c>
      <c r="Z9" s="220">
        <v>169271</v>
      </c>
      <c r="AA9" s="220">
        <v>44317</v>
      </c>
      <c r="AB9" s="220">
        <v>40960</v>
      </c>
      <c r="AC9" s="220">
        <v>41515</v>
      </c>
      <c r="AD9" s="220">
        <v>52494</v>
      </c>
      <c r="AE9" s="220">
        <v>179286</v>
      </c>
      <c r="AF9" s="220">
        <v>45403</v>
      </c>
      <c r="AG9" s="220">
        <v>41791</v>
      </c>
      <c r="AH9" s="220">
        <v>43454</v>
      </c>
      <c r="AI9" s="220">
        <v>48722</v>
      </c>
      <c r="AJ9" s="220">
        <v>179370</v>
      </c>
      <c r="AK9" s="220">
        <v>45137</v>
      </c>
      <c r="AL9" s="220">
        <v>44792</v>
      </c>
      <c r="AM9" s="220">
        <v>44270</v>
      </c>
      <c r="AN9" s="220">
        <v>51691</v>
      </c>
      <c r="AO9" s="220">
        <v>185890</v>
      </c>
      <c r="AP9" s="220">
        <v>43830</v>
      </c>
      <c r="AQ9" s="220">
        <v>44059</v>
      </c>
      <c r="AR9" s="220">
        <v>43240</v>
      </c>
      <c r="AS9" s="220">
        <v>49667</v>
      </c>
      <c r="AT9" s="220">
        <v>180796</v>
      </c>
      <c r="AU9" s="220">
        <v>44032</v>
      </c>
      <c r="AV9" s="220">
        <v>40880</v>
      </c>
      <c r="AW9" s="220">
        <v>39868</v>
      </c>
      <c r="AX9" s="220">
        <v>48712</v>
      </c>
      <c r="AY9" s="220">
        <v>173492</v>
      </c>
      <c r="AZ9" s="220">
        <v>35970</v>
      </c>
      <c r="BA9" s="220">
        <v>34216</v>
      </c>
      <c r="BB9" s="220">
        <v>36646</v>
      </c>
      <c r="BC9" s="220">
        <v>44526</v>
      </c>
      <c r="BD9" s="220">
        <v>151358</v>
      </c>
      <c r="BE9" s="220">
        <v>33584</v>
      </c>
      <c r="BF9" s="220">
        <v>36953</v>
      </c>
      <c r="BG9" s="220">
        <v>35061</v>
      </c>
      <c r="BH9" s="220">
        <v>45320</v>
      </c>
      <c r="BI9" s="220">
        <v>150918</v>
      </c>
      <c r="BJ9" s="220">
        <v>35417</v>
      </c>
      <c r="BK9" s="220">
        <v>35517</v>
      </c>
      <c r="BL9" s="220">
        <v>35741</v>
      </c>
      <c r="BM9" s="220">
        <v>41520</v>
      </c>
      <c r="BN9" s="220">
        <v>148195</v>
      </c>
      <c r="BO9" s="220">
        <v>35221</v>
      </c>
      <c r="BP9" s="220">
        <v>33130</v>
      </c>
      <c r="BQ9" s="220">
        <v>33552</v>
      </c>
      <c r="BR9" s="220">
        <v>40130</v>
      </c>
      <c r="BS9" s="220">
        <v>142033</v>
      </c>
      <c r="BT9" s="220">
        <v>33895</v>
      </c>
      <c r="BU9" s="220">
        <v>33202</v>
      </c>
      <c r="BV9" s="220">
        <v>32233</v>
      </c>
      <c r="BW9" s="220">
        <v>42059</v>
      </c>
      <c r="BX9" s="220">
        <v>141389</v>
      </c>
      <c r="BY9" s="220">
        <v>30730</v>
      </c>
      <c r="BZ9" s="220">
        <v>30431</v>
      </c>
      <c r="CA9" s="220">
        <v>31141</v>
      </c>
      <c r="CB9" s="220">
        <v>92302</v>
      </c>
    </row>
    <row r="10" spans="1:80" ht="15" customHeight="1" x14ac:dyDescent="0.25">
      <c r="A10" s="214" t="s">
        <v>485</v>
      </c>
      <c r="B10" s="220">
        <v>-4727</v>
      </c>
      <c r="C10" s="220">
        <v>-6445</v>
      </c>
      <c r="D10" s="220">
        <v>-48142</v>
      </c>
      <c r="E10" s="220">
        <v>-17224</v>
      </c>
      <c r="F10" s="220">
        <v>-76538</v>
      </c>
      <c r="G10" s="220">
        <v>-6182</v>
      </c>
      <c r="H10" s="220">
        <v>-8248</v>
      </c>
      <c r="I10" s="220">
        <v>-21268</v>
      </c>
      <c r="J10" s="220">
        <v>-13983</v>
      </c>
      <c r="K10" s="220">
        <v>-49681</v>
      </c>
      <c r="L10" s="220">
        <v>-6151</v>
      </c>
      <c r="M10" s="220">
        <v>-10242</v>
      </c>
      <c r="N10" s="220">
        <v>-23816</v>
      </c>
      <c r="O10" s="220">
        <v>-26167</v>
      </c>
      <c r="P10" s="220">
        <v>-66376</v>
      </c>
      <c r="Q10" s="220">
        <v>-11667</v>
      </c>
      <c r="R10" s="220">
        <v>-9672</v>
      </c>
      <c r="S10" s="220">
        <v>-25297</v>
      </c>
      <c r="T10" s="220">
        <v>-24974</v>
      </c>
      <c r="U10" s="220">
        <v>-71610</v>
      </c>
      <c r="V10" s="220">
        <v>-12988</v>
      </c>
      <c r="W10" s="220">
        <v>-14002</v>
      </c>
      <c r="X10" s="220">
        <v>-36128</v>
      </c>
      <c r="Y10" s="220">
        <v>-23606</v>
      </c>
      <c r="Z10" s="220">
        <v>-86724</v>
      </c>
      <c r="AA10" s="220">
        <v>-15848</v>
      </c>
      <c r="AB10" s="220">
        <v>-9020</v>
      </c>
      <c r="AC10" s="220">
        <v>-38965</v>
      </c>
      <c r="AD10" s="220">
        <v>-25211</v>
      </c>
      <c r="AE10" s="220">
        <v>-89044</v>
      </c>
      <c r="AF10" s="220">
        <v>-18741</v>
      </c>
      <c r="AG10" s="220">
        <v>-25813</v>
      </c>
      <c r="AH10" s="220">
        <v>-32115</v>
      </c>
      <c r="AI10" s="220">
        <v>-25961</v>
      </c>
      <c r="AJ10" s="220">
        <v>-102630</v>
      </c>
      <c r="AK10" s="220">
        <v>-20878</v>
      </c>
      <c r="AL10" s="220">
        <v>-24220</v>
      </c>
      <c r="AM10" s="220">
        <v>-29768</v>
      </c>
      <c r="AN10" s="220">
        <v>-26807</v>
      </c>
      <c r="AO10" s="220">
        <v>-101673</v>
      </c>
      <c r="AP10" s="220">
        <v>-25295</v>
      </c>
      <c r="AQ10" s="220">
        <v>-33038</v>
      </c>
      <c r="AR10" s="220">
        <v>-28375</v>
      </c>
      <c r="AS10" s="220">
        <v>-22244</v>
      </c>
      <c r="AT10" s="220">
        <v>-108952</v>
      </c>
      <c r="AU10" s="220">
        <v>-20913</v>
      </c>
      <c r="AV10" s="220">
        <v>-32290</v>
      </c>
      <c r="AW10" s="220">
        <v>-38838</v>
      </c>
      <c r="AX10" s="220">
        <v>-22499</v>
      </c>
      <c r="AY10" s="220">
        <v>-114540</v>
      </c>
      <c r="AZ10" s="220">
        <v>-27043</v>
      </c>
      <c r="BA10" s="220">
        <v>-34671</v>
      </c>
      <c r="BB10" s="220">
        <v>-44995</v>
      </c>
      <c r="BC10" s="220">
        <v>-52823</v>
      </c>
      <c r="BD10" s="220">
        <v>-159532</v>
      </c>
      <c r="BE10" s="220">
        <v>-21292</v>
      </c>
      <c r="BF10" s="220">
        <v>-30990</v>
      </c>
      <c r="BG10" s="220">
        <v>-45963</v>
      </c>
      <c r="BH10" s="220">
        <v>-27585</v>
      </c>
      <c r="BI10" s="220">
        <v>-125830</v>
      </c>
      <c r="BJ10" s="220">
        <v>-30530</v>
      </c>
      <c r="BK10" s="220">
        <v>-24401</v>
      </c>
      <c r="BL10" s="220">
        <v>-55715</v>
      </c>
      <c r="BM10" s="220">
        <v>-26149</v>
      </c>
      <c r="BN10" s="220">
        <v>-136795</v>
      </c>
      <c r="BO10" s="220">
        <v>-35189</v>
      </c>
      <c r="BP10" s="220">
        <v>-54772</v>
      </c>
      <c r="BQ10" s="220">
        <v>-66089</v>
      </c>
      <c r="BR10" s="220">
        <v>-35105</v>
      </c>
      <c r="BS10" s="220">
        <v>-191155</v>
      </c>
      <c r="BT10" s="220">
        <v>-38491</v>
      </c>
      <c r="BU10" s="220">
        <v>-37436</v>
      </c>
      <c r="BV10" s="220">
        <v>-32306</v>
      </c>
      <c r="BW10" s="220">
        <v>-58228</v>
      </c>
      <c r="BX10" s="220">
        <v>-166461</v>
      </c>
      <c r="BY10" s="220">
        <v>-46702</v>
      </c>
      <c r="BZ10" s="220">
        <v>-33470</v>
      </c>
      <c r="CA10" s="220">
        <v>-39225</v>
      </c>
      <c r="CB10" s="220">
        <v>-119397</v>
      </c>
    </row>
    <row r="11" spans="1:80" ht="15" customHeight="1" x14ac:dyDescent="0.25">
      <c r="A11" s="214" t="s">
        <v>486</v>
      </c>
      <c r="B11" s="220">
        <v>1822824</v>
      </c>
      <c r="C11" s="220">
        <v>1883185</v>
      </c>
      <c r="D11" s="220">
        <v>2048927</v>
      </c>
      <c r="E11" s="220">
        <v>2186634</v>
      </c>
      <c r="F11" s="220">
        <v>7941570</v>
      </c>
      <c r="G11" s="220">
        <v>2041362</v>
      </c>
      <c r="H11" s="220">
        <v>2060810</v>
      </c>
      <c r="I11" s="220">
        <v>2276346</v>
      </c>
      <c r="J11" s="220">
        <v>2291506</v>
      </c>
      <c r="K11" s="220">
        <v>8670024</v>
      </c>
      <c r="L11" s="220">
        <v>2230170</v>
      </c>
      <c r="M11" s="220">
        <v>2267698</v>
      </c>
      <c r="N11" s="220">
        <v>2543459</v>
      </c>
      <c r="O11" s="220">
        <v>2688095</v>
      </c>
      <c r="P11" s="220">
        <v>9729422</v>
      </c>
      <c r="Q11" s="220">
        <v>2548359</v>
      </c>
      <c r="R11" s="220">
        <v>2749180</v>
      </c>
      <c r="S11" s="220">
        <v>2991985</v>
      </c>
      <c r="T11" s="220">
        <v>3129685</v>
      </c>
      <c r="U11" s="220">
        <v>11419209</v>
      </c>
      <c r="V11" s="220">
        <v>2935519</v>
      </c>
      <c r="W11" s="220">
        <v>2977912</v>
      </c>
      <c r="X11" s="220">
        <v>3285546</v>
      </c>
      <c r="Y11" s="220">
        <v>3558985</v>
      </c>
      <c r="Z11" s="220">
        <v>12757962</v>
      </c>
      <c r="AA11" s="220">
        <v>3347371</v>
      </c>
      <c r="AB11" s="220">
        <v>3200511</v>
      </c>
      <c r="AC11" s="220">
        <v>3427779</v>
      </c>
      <c r="AD11" s="220">
        <v>3682213</v>
      </c>
      <c r="AE11" s="220">
        <v>13657874</v>
      </c>
      <c r="AF11" s="220">
        <v>3522398</v>
      </c>
      <c r="AG11" s="220">
        <v>3422038</v>
      </c>
      <c r="AH11" s="220">
        <v>3615449</v>
      </c>
      <c r="AI11" s="220">
        <v>3615960</v>
      </c>
      <c r="AJ11" s="220">
        <v>14175845</v>
      </c>
      <c r="AK11" s="220">
        <v>3487735</v>
      </c>
      <c r="AL11" s="220">
        <v>3560774</v>
      </c>
      <c r="AM11" s="220">
        <v>3723125</v>
      </c>
      <c r="AN11" s="220">
        <v>3893592</v>
      </c>
      <c r="AO11" s="220">
        <v>14665226</v>
      </c>
      <c r="AP11" s="220">
        <v>3724851</v>
      </c>
      <c r="AQ11" s="220">
        <v>3788053</v>
      </c>
      <c r="AR11" s="220">
        <v>3839569</v>
      </c>
      <c r="AS11" s="220">
        <v>3990698</v>
      </c>
      <c r="AT11" s="220">
        <v>15343171</v>
      </c>
      <c r="AU11" s="220">
        <v>3732740</v>
      </c>
      <c r="AV11" s="220">
        <v>3698963</v>
      </c>
      <c r="AW11" s="220">
        <v>3929433</v>
      </c>
      <c r="AX11" s="220">
        <v>4168183</v>
      </c>
      <c r="AY11" s="220">
        <v>15529319</v>
      </c>
      <c r="AZ11" s="220">
        <v>3752871</v>
      </c>
      <c r="BA11" s="220">
        <v>3488106</v>
      </c>
      <c r="BB11" s="220">
        <v>4086976</v>
      </c>
      <c r="BC11" s="220">
        <v>4468824</v>
      </c>
      <c r="BD11" s="220">
        <v>15796777</v>
      </c>
      <c r="BE11" s="220">
        <v>4048006</v>
      </c>
      <c r="BF11" s="220">
        <v>4048935</v>
      </c>
      <c r="BG11" s="220">
        <v>4621247</v>
      </c>
      <c r="BH11" s="220">
        <v>5018970</v>
      </c>
      <c r="BI11" s="220">
        <v>17737158</v>
      </c>
      <c r="BJ11" s="220">
        <v>4801949</v>
      </c>
      <c r="BK11" s="220">
        <v>5436366</v>
      </c>
      <c r="BL11" s="220">
        <v>6180818</v>
      </c>
      <c r="BM11" s="220">
        <v>6321118</v>
      </c>
      <c r="BN11" s="220">
        <v>22740251</v>
      </c>
      <c r="BO11" s="220">
        <v>5971643</v>
      </c>
      <c r="BP11" s="220">
        <v>6249859</v>
      </c>
      <c r="BQ11" s="220">
        <v>6921244</v>
      </c>
      <c r="BR11" s="220">
        <v>6993912</v>
      </c>
      <c r="BS11" s="220">
        <v>26136658</v>
      </c>
      <c r="BT11" s="220">
        <v>6836236</v>
      </c>
      <c r="BU11" s="220">
        <v>7040151</v>
      </c>
      <c r="BV11" s="220">
        <v>7494141</v>
      </c>
      <c r="BW11" s="220">
        <v>7753066</v>
      </c>
      <c r="BX11" s="220">
        <v>29123594</v>
      </c>
      <c r="BY11" s="220">
        <v>7680575</v>
      </c>
      <c r="BZ11" s="220">
        <v>7792652</v>
      </c>
      <c r="CA11" s="220">
        <v>8191161</v>
      </c>
      <c r="CB11" s="220">
        <v>23664388</v>
      </c>
    </row>
    <row r="12" spans="1:80" ht="15" customHeight="1" x14ac:dyDescent="0.25">
      <c r="A12" s="214" t="s">
        <v>487</v>
      </c>
      <c r="B12" s="220" t="s">
        <v>0</v>
      </c>
      <c r="C12" s="220" t="s">
        <v>0</v>
      </c>
      <c r="D12" s="220" t="s">
        <v>0</v>
      </c>
      <c r="E12" s="220" t="s">
        <v>0</v>
      </c>
      <c r="F12" s="220">
        <v>0</v>
      </c>
      <c r="G12" s="220" t="s">
        <v>0</v>
      </c>
      <c r="H12" s="220" t="s">
        <v>0</v>
      </c>
      <c r="I12" s="220" t="s">
        <v>0</v>
      </c>
      <c r="J12" s="220" t="s">
        <v>0</v>
      </c>
      <c r="K12" s="220">
        <v>0</v>
      </c>
      <c r="L12" s="220" t="s">
        <v>0</v>
      </c>
      <c r="M12" s="220" t="s">
        <v>0</v>
      </c>
      <c r="N12" s="220" t="s">
        <v>0</v>
      </c>
      <c r="O12" s="220">
        <v>63</v>
      </c>
      <c r="P12" s="220">
        <v>63</v>
      </c>
      <c r="Q12" s="220">
        <v>679</v>
      </c>
      <c r="R12" s="220">
        <v>722</v>
      </c>
      <c r="S12" s="220">
        <v>1181</v>
      </c>
      <c r="T12" s="220">
        <v>1839</v>
      </c>
      <c r="U12" s="220">
        <v>4421</v>
      </c>
      <c r="V12" s="220">
        <v>2095</v>
      </c>
      <c r="W12" s="220">
        <v>2518</v>
      </c>
      <c r="X12" s="220">
        <v>2903</v>
      </c>
      <c r="Y12" s="220">
        <v>3526</v>
      </c>
      <c r="Z12" s="220">
        <v>11042</v>
      </c>
      <c r="AA12" s="220">
        <v>3982</v>
      </c>
      <c r="AB12" s="220">
        <v>3463</v>
      </c>
      <c r="AC12" s="220">
        <v>4357</v>
      </c>
      <c r="AD12" s="220">
        <v>6152</v>
      </c>
      <c r="AE12" s="220">
        <v>17954</v>
      </c>
      <c r="AF12" s="220">
        <v>7444</v>
      </c>
      <c r="AG12" s="220">
        <v>6164</v>
      </c>
      <c r="AH12" s="220">
        <v>6575</v>
      </c>
      <c r="AI12" s="220">
        <v>6784</v>
      </c>
      <c r="AJ12" s="220">
        <v>26967</v>
      </c>
      <c r="AK12" s="220">
        <v>6820</v>
      </c>
      <c r="AL12" s="220">
        <v>7529</v>
      </c>
      <c r="AM12" s="220">
        <v>7267</v>
      </c>
      <c r="AN12" s="220">
        <v>8237</v>
      </c>
      <c r="AO12" s="220">
        <v>29853</v>
      </c>
      <c r="AP12" s="220">
        <v>8620</v>
      </c>
      <c r="AQ12" s="220">
        <v>8728</v>
      </c>
      <c r="AR12" s="220">
        <v>10388</v>
      </c>
      <c r="AS12" s="220">
        <v>10162</v>
      </c>
      <c r="AT12" s="220">
        <v>37898</v>
      </c>
      <c r="AU12" s="220">
        <v>10754</v>
      </c>
      <c r="AV12" s="220">
        <v>11049</v>
      </c>
      <c r="AW12" s="220">
        <v>11601</v>
      </c>
      <c r="AX12" s="220">
        <v>12327</v>
      </c>
      <c r="AY12" s="220">
        <v>45731</v>
      </c>
      <c r="AZ12" s="220">
        <v>13482</v>
      </c>
      <c r="BA12" s="220">
        <v>13687</v>
      </c>
      <c r="BB12" s="220">
        <v>15706</v>
      </c>
      <c r="BC12" s="220">
        <v>6983</v>
      </c>
      <c r="BD12" s="220">
        <v>49858</v>
      </c>
      <c r="BE12" s="220">
        <v>13285</v>
      </c>
      <c r="BF12" s="220">
        <v>14105</v>
      </c>
      <c r="BG12" s="220">
        <v>17349</v>
      </c>
      <c r="BH12" s="220">
        <v>14618</v>
      </c>
      <c r="BI12" s="220">
        <v>59357</v>
      </c>
      <c r="BJ12" s="220">
        <v>15312</v>
      </c>
      <c r="BK12" s="220">
        <v>16227</v>
      </c>
      <c r="BL12" s="220">
        <v>17511</v>
      </c>
      <c r="BM12" s="220">
        <v>18318</v>
      </c>
      <c r="BN12" s="220">
        <v>67368</v>
      </c>
      <c r="BO12" s="220">
        <v>19209</v>
      </c>
      <c r="BP12" s="220">
        <v>18645</v>
      </c>
      <c r="BQ12" s="220">
        <v>21467</v>
      </c>
      <c r="BR12" s="220">
        <v>20767</v>
      </c>
      <c r="BS12" s="220">
        <v>80088</v>
      </c>
      <c r="BT12" s="220">
        <v>21803</v>
      </c>
      <c r="BU12" s="220">
        <v>23071</v>
      </c>
      <c r="BV12" s="220">
        <v>24551</v>
      </c>
      <c r="BW12" s="220">
        <v>25844</v>
      </c>
      <c r="BX12" s="220">
        <v>95269</v>
      </c>
      <c r="BY12" s="220">
        <v>26386</v>
      </c>
      <c r="BZ12" s="220">
        <v>27884</v>
      </c>
      <c r="CA12" s="220">
        <v>29579</v>
      </c>
      <c r="CB12" s="220">
        <v>83849</v>
      </c>
    </row>
    <row r="13" spans="1:80" ht="15" customHeight="1" x14ac:dyDescent="0.25">
      <c r="A13" s="214" t="s">
        <v>488</v>
      </c>
      <c r="B13" s="220">
        <v>39174</v>
      </c>
      <c r="C13" s="220">
        <v>42327</v>
      </c>
      <c r="D13" s="220">
        <v>42731</v>
      </c>
      <c r="E13" s="220">
        <v>44439</v>
      </c>
      <c r="F13" s="220">
        <v>168671</v>
      </c>
      <c r="G13" s="220">
        <v>44862</v>
      </c>
      <c r="H13" s="220">
        <v>51130</v>
      </c>
      <c r="I13" s="220">
        <v>54969</v>
      </c>
      <c r="J13" s="220">
        <v>60208</v>
      </c>
      <c r="K13" s="220">
        <v>211169</v>
      </c>
      <c r="L13" s="220">
        <v>109095</v>
      </c>
      <c r="M13" s="220">
        <v>120867</v>
      </c>
      <c r="N13" s="220">
        <v>135737</v>
      </c>
      <c r="O13" s="220">
        <v>149033</v>
      </c>
      <c r="P13" s="220">
        <v>514732</v>
      </c>
      <c r="Q13" s="220">
        <v>132735</v>
      </c>
      <c r="R13" s="220">
        <v>162857</v>
      </c>
      <c r="S13" s="220">
        <v>164550</v>
      </c>
      <c r="T13" s="220">
        <v>176674</v>
      </c>
      <c r="U13" s="220">
        <v>636816</v>
      </c>
      <c r="V13" s="220">
        <v>191263</v>
      </c>
      <c r="W13" s="220">
        <v>209201</v>
      </c>
      <c r="X13" s="220">
        <v>221645</v>
      </c>
      <c r="Y13" s="220">
        <v>241624</v>
      </c>
      <c r="Z13" s="220">
        <v>863733</v>
      </c>
      <c r="AA13" s="220">
        <v>256485</v>
      </c>
      <c r="AB13" s="220">
        <v>251594</v>
      </c>
      <c r="AC13" s="220">
        <v>233020</v>
      </c>
      <c r="AD13" s="220">
        <v>230535</v>
      </c>
      <c r="AE13" s="220">
        <v>971634</v>
      </c>
      <c r="AF13" s="220">
        <v>228147</v>
      </c>
      <c r="AG13" s="220">
        <v>238713</v>
      </c>
      <c r="AH13" s="220">
        <v>246595</v>
      </c>
      <c r="AI13" s="220">
        <v>261670</v>
      </c>
      <c r="AJ13" s="220">
        <v>975125</v>
      </c>
      <c r="AK13" s="220">
        <v>274805</v>
      </c>
      <c r="AL13" s="220">
        <v>267180</v>
      </c>
      <c r="AM13" s="220">
        <v>265858</v>
      </c>
      <c r="AN13" s="220">
        <v>306884</v>
      </c>
      <c r="AO13" s="220">
        <v>1114727</v>
      </c>
      <c r="AP13" s="220">
        <v>328753</v>
      </c>
      <c r="AQ13" s="220">
        <v>336449</v>
      </c>
      <c r="AR13" s="220">
        <v>332493</v>
      </c>
      <c r="AS13" s="220">
        <v>350773</v>
      </c>
      <c r="AT13" s="220">
        <v>1348468</v>
      </c>
      <c r="AU13" s="220">
        <v>365812</v>
      </c>
      <c r="AV13" s="220">
        <v>386894</v>
      </c>
      <c r="AW13" s="220">
        <v>393007</v>
      </c>
      <c r="AX13" s="220">
        <v>430909</v>
      </c>
      <c r="AY13" s="220">
        <v>1576622</v>
      </c>
      <c r="AZ13" s="220">
        <v>438082</v>
      </c>
      <c r="BA13" s="220">
        <v>416929</v>
      </c>
      <c r="BB13" s="220">
        <v>410102</v>
      </c>
      <c r="BC13" s="220">
        <v>444149</v>
      </c>
      <c r="BD13" s="220">
        <v>1709262</v>
      </c>
      <c r="BE13" s="220">
        <v>422548</v>
      </c>
      <c r="BF13" s="220">
        <v>514472</v>
      </c>
      <c r="BG13" s="220">
        <v>563158</v>
      </c>
      <c r="BH13" s="220">
        <v>619221</v>
      </c>
      <c r="BI13" s="220">
        <v>2119399</v>
      </c>
      <c r="BJ13" s="220">
        <v>664434</v>
      </c>
      <c r="BK13" s="220">
        <v>714513</v>
      </c>
      <c r="BL13" s="220">
        <v>751214</v>
      </c>
      <c r="BM13" s="220">
        <v>812763</v>
      </c>
      <c r="BN13" s="220">
        <v>2942924</v>
      </c>
      <c r="BO13" s="220">
        <v>796424</v>
      </c>
      <c r="BP13" s="220">
        <v>802276</v>
      </c>
      <c r="BQ13" s="220">
        <v>833815</v>
      </c>
      <c r="BR13" s="220">
        <v>883521</v>
      </c>
      <c r="BS13" s="220">
        <v>3316036</v>
      </c>
      <c r="BT13" s="220">
        <v>884312</v>
      </c>
      <c r="BU13" s="220">
        <v>902772</v>
      </c>
      <c r="BV13" s="220">
        <v>944334</v>
      </c>
      <c r="BW13" s="220">
        <v>969600</v>
      </c>
      <c r="BX13" s="220">
        <v>3701018</v>
      </c>
      <c r="BY13" s="220">
        <v>1098077</v>
      </c>
      <c r="BZ13" s="220">
        <v>1156322</v>
      </c>
      <c r="CA13" s="220">
        <v>1188923</v>
      </c>
      <c r="CB13" s="220">
        <v>3443322</v>
      </c>
    </row>
    <row r="14" spans="1:80" ht="15" customHeight="1" x14ac:dyDescent="0.25">
      <c r="A14" s="214" t="s">
        <v>489</v>
      </c>
      <c r="B14" s="220">
        <v>59758</v>
      </c>
      <c r="C14" s="220">
        <v>65710</v>
      </c>
      <c r="D14" s="220">
        <v>72159</v>
      </c>
      <c r="E14" s="220">
        <v>76345</v>
      </c>
      <c r="F14" s="220">
        <v>273972</v>
      </c>
      <c r="G14" s="220">
        <v>75080</v>
      </c>
      <c r="H14" s="220">
        <v>84699</v>
      </c>
      <c r="I14" s="220">
        <v>93418</v>
      </c>
      <c r="J14" s="220">
        <v>92674</v>
      </c>
      <c r="K14" s="220">
        <v>345871</v>
      </c>
      <c r="L14" s="220">
        <v>102320</v>
      </c>
      <c r="M14" s="220">
        <v>104184</v>
      </c>
      <c r="N14" s="220">
        <v>120095</v>
      </c>
      <c r="O14" s="220">
        <v>125153</v>
      </c>
      <c r="P14" s="220">
        <v>451752</v>
      </c>
      <c r="Q14" s="220">
        <v>139669</v>
      </c>
      <c r="R14" s="220">
        <v>160872</v>
      </c>
      <c r="S14" s="220">
        <v>143923</v>
      </c>
      <c r="T14" s="220">
        <v>154005</v>
      </c>
      <c r="U14" s="220">
        <v>598469</v>
      </c>
      <c r="V14" s="220">
        <v>158701</v>
      </c>
      <c r="W14" s="220">
        <v>166333</v>
      </c>
      <c r="X14" s="220">
        <v>180452</v>
      </c>
      <c r="Y14" s="220">
        <v>189478</v>
      </c>
      <c r="Z14" s="220">
        <v>694964</v>
      </c>
      <c r="AA14" s="220">
        <v>187376</v>
      </c>
      <c r="AB14" s="220">
        <v>194885</v>
      </c>
      <c r="AC14" s="220">
        <v>211221</v>
      </c>
      <c r="AD14" s="220">
        <v>216238</v>
      </c>
      <c r="AE14" s="220">
        <v>809720</v>
      </c>
      <c r="AF14" s="220">
        <v>218020</v>
      </c>
      <c r="AG14" s="220">
        <v>229378</v>
      </c>
      <c r="AH14" s="220">
        <v>245245</v>
      </c>
      <c r="AI14" s="220">
        <v>263986</v>
      </c>
      <c r="AJ14" s="220">
        <v>956629</v>
      </c>
      <c r="AK14" s="220">
        <v>256441</v>
      </c>
      <c r="AL14" s="220">
        <v>267858</v>
      </c>
      <c r="AM14" s="220">
        <v>274749</v>
      </c>
      <c r="AN14" s="220">
        <v>285248</v>
      </c>
      <c r="AO14" s="220">
        <v>1084296</v>
      </c>
      <c r="AP14" s="220">
        <v>279170</v>
      </c>
      <c r="AQ14" s="220">
        <v>282775</v>
      </c>
      <c r="AR14" s="220">
        <v>262493</v>
      </c>
      <c r="AS14" s="220">
        <v>267983</v>
      </c>
      <c r="AT14" s="220">
        <v>1092421</v>
      </c>
      <c r="AU14" s="220">
        <v>252783</v>
      </c>
      <c r="AV14" s="220">
        <v>254541</v>
      </c>
      <c r="AW14" s="220">
        <v>255228</v>
      </c>
      <c r="AX14" s="220">
        <v>266663</v>
      </c>
      <c r="AY14" s="220">
        <v>1029215</v>
      </c>
      <c r="AZ14" s="220">
        <v>274526</v>
      </c>
      <c r="BA14" s="220">
        <v>263618</v>
      </c>
      <c r="BB14" s="220">
        <v>283183</v>
      </c>
      <c r="BC14" s="220">
        <v>313078</v>
      </c>
      <c r="BD14" s="220">
        <v>1134405</v>
      </c>
      <c r="BE14" s="220">
        <v>316865</v>
      </c>
      <c r="BF14" s="220">
        <v>324453</v>
      </c>
      <c r="BG14" s="220">
        <v>334678</v>
      </c>
      <c r="BH14" s="220">
        <v>333723</v>
      </c>
      <c r="BI14" s="220">
        <v>1309719</v>
      </c>
      <c r="BJ14" s="220">
        <v>351446</v>
      </c>
      <c r="BK14" s="220">
        <v>417533</v>
      </c>
      <c r="BL14" s="220">
        <v>543732</v>
      </c>
      <c r="BM14" s="220">
        <v>660487</v>
      </c>
      <c r="BN14" s="220">
        <v>1973198</v>
      </c>
      <c r="BO14" s="220">
        <v>655737</v>
      </c>
      <c r="BP14" s="220">
        <v>673675</v>
      </c>
      <c r="BQ14" s="220">
        <v>643066</v>
      </c>
      <c r="BR14" s="220">
        <v>674170</v>
      </c>
      <c r="BS14" s="220">
        <v>2646648</v>
      </c>
      <c r="BT14" s="220">
        <v>709435</v>
      </c>
      <c r="BU14" s="220">
        <v>766353</v>
      </c>
      <c r="BV14" s="220">
        <v>779542</v>
      </c>
      <c r="BW14" s="220">
        <v>828786</v>
      </c>
      <c r="BX14" s="220">
        <v>3084116</v>
      </c>
      <c r="BY14" s="220">
        <v>872837</v>
      </c>
      <c r="BZ14" s="220">
        <v>874666</v>
      </c>
      <c r="CA14" s="220">
        <v>910356</v>
      </c>
      <c r="CB14" s="220">
        <v>2657859</v>
      </c>
    </row>
    <row r="15" spans="1:80" ht="15" customHeight="1" x14ac:dyDescent="0.25">
      <c r="A15" s="214" t="s">
        <v>490</v>
      </c>
      <c r="B15" s="220">
        <v>76992</v>
      </c>
      <c r="C15" s="220">
        <v>94620</v>
      </c>
      <c r="D15" s="220">
        <v>124231</v>
      </c>
      <c r="E15" s="220">
        <v>116418</v>
      </c>
      <c r="F15" s="220">
        <v>412261</v>
      </c>
      <c r="G15" s="220">
        <v>113034</v>
      </c>
      <c r="H15" s="220">
        <v>113818</v>
      </c>
      <c r="I15" s="220">
        <v>125811</v>
      </c>
      <c r="J15" s="220">
        <v>127084</v>
      </c>
      <c r="K15" s="220">
        <v>479747</v>
      </c>
      <c r="L15" s="220">
        <v>120630</v>
      </c>
      <c r="M15" s="220">
        <v>99994</v>
      </c>
      <c r="N15" s="220">
        <v>85289</v>
      </c>
      <c r="O15" s="220">
        <v>88431</v>
      </c>
      <c r="P15" s="220">
        <v>394344</v>
      </c>
      <c r="Q15" s="220">
        <v>17856</v>
      </c>
      <c r="R15" s="220">
        <v>16018</v>
      </c>
      <c r="S15" s="220">
        <v>12377</v>
      </c>
      <c r="T15" s="220">
        <v>12214</v>
      </c>
      <c r="U15" s="220">
        <v>58465</v>
      </c>
      <c r="V15" s="220">
        <v>11847</v>
      </c>
      <c r="W15" s="220">
        <v>9304</v>
      </c>
      <c r="X15" s="220">
        <v>8805</v>
      </c>
      <c r="Y15" s="220">
        <v>7939</v>
      </c>
      <c r="Z15" s="220">
        <v>37895</v>
      </c>
      <c r="AA15" s="220">
        <v>13767</v>
      </c>
      <c r="AB15" s="220">
        <v>10390</v>
      </c>
      <c r="AC15" s="220">
        <v>9494</v>
      </c>
      <c r="AD15" s="220">
        <v>9014</v>
      </c>
      <c r="AE15" s="220">
        <v>42665</v>
      </c>
      <c r="AF15" s="220">
        <v>14820</v>
      </c>
      <c r="AG15" s="220">
        <v>7646</v>
      </c>
      <c r="AH15" s="220">
        <v>7089</v>
      </c>
      <c r="AI15" s="220">
        <v>10600</v>
      </c>
      <c r="AJ15" s="220">
        <v>40155</v>
      </c>
      <c r="AK15" s="220">
        <v>15547</v>
      </c>
      <c r="AL15" s="220">
        <v>10418</v>
      </c>
      <c r="AM15" s="220">
        <v>12841</v>
      </c>
      <c r="AN15" s="220">
        <v>18759</v>
      </c>
      <c r="AO15" s="220">
        <v>57565</v>
      </c>
      <c r="AP15" s="220">
        <v>16753</v>
      </c>
      <c r="AQ15" s="220">
        <v>24004</v>
      </c>
      <c r="AR15" s="220">
        <v>18271</v>
      </c>
      <c r="AS15" s="220">
        <v>32224</v>
      </c>
      <c r="AT15" s="220">
        <v>91252</v>
      </c>
      <c r="AU15" s="220">
        <v>27820</v>
      </c>
      <c r="AV15" s="220">
        <v>19817</v>
      </c>
      <c r="AW15" s="220">
        <v>21979</v>
      </c>
      <c r="AX15" s="220">
        <v>20287</v>
      </c>
      <c r="AY15" s="220">
        <v>89903</v>
      </c>
      <c r="AZ15" s="220">
        <v>13524</v>
      </c>
      <c r="BA15" s="220">
        <v>12427</v>
      </c>
      <c r="BB15" s="220">
        <v>13870</v>
      </c>
      <c r="BC15" s="220">
        <v>17377</v>
      </c>
      <c r="BD15" s="220">
        <v>57198</v>
      </c>
      <c r="BE15" s="220">
        <v>11479</v>
      </c>
      <c r="BF15" s="220">
        <v>14382</v>
      </c>
      <c r="BG15" s="220">
        <v>13307</v>
      </c>
      <c r="BH15" s="220">
        <v>-3616</v>
      </c>
      <c r="BI15" s="220">
        <v>35552</v>
      </c>
      <c r="BJ15" s="220">
        <v>13521</v>
      </c>
      <c r="BK15" s="220">
        <v>14855</v>
      </c>
      <c r="BL15" s="220">
        <v>14241</v>
      </c>
      <c r="BM15" s="220">
        <v>14573</v>
      </c>
      <c r="BN15" s="220">
        <v>57190</v>
      </c>
      <c r="BO15" s="220">
        <v>14001</v>
      </c>
      <c r="BP15" s="220">
        <v>6551</v>
      </c>
      <c r="BQ15" s="220">
        <v>8720</v>
      </c>
      <c r="BR15" s="220">
        <v>26905</v>
      </c>
      <c r="BS15" s="220">
        <v>56177</v>
      </c>
      <c r="BT15" s="220">
        <v>7822</v>
      </c>
      <c r="BU15" s="220">
        <v>8519</v>
      </c>
      <c r="BV15" s="220">
        <v>8931</v>
      </c>
      <c r="BW15" s="220">
        <v>7950</v>
      </c>
      <c r="BX15" s="220">
        <v>33222</v>
      </c>
      <c r="BY15" s="220">
        <v>8176</v>
      </c>
      <c r="BZ15" s="220">
        <v>7991</v>
      </c>
      <c r="CA15" s="220">
        <v>8611</v>
      </c>
      <c r="CB15" s="220">
        <v>24778</v>
      </c>
    </row>
    <row r="16" spans="1:80" ht="15" customHeight="1" x14ac:dyDescent="0.25">
      <c r="A16" s="214" t="s">
        <v>491</v>
      </c>
      <c r="B16" s="220">
        <v>24197</v>
      </c>
      <c r="C16" s="220">
        <v>23333</v>
      </c>
      <c r="D16" s="220">
        <v>26663</v>
      </c>
      <c r="E16" s="220">
        <v>33760</v>
      </c>
      <c r="F16" s="220">
        <v>107953</v>
      </c>
      <c r="G16" s="220">
        <v>35591</v>
      </c>
      <c r="H16" s="220">
        <v>34365</v>
      </c>
      <c r="I16" s="220">
        <v>37382</v>
      </c>
      <c r="J16" s="220">
        <v>62321</v>
      </c>
      <c r="K16" s="220">
        <v>169659</v>
      </c>
      <c r="L16" s="220">
        <v>13677</v>
      </c>
      <c r="M16" s="220">
        <v>15419</v>
      </c>
      <c r="N16" s="220">
        <v>11580</v>
      </c>
      <c r="O16" s="220">
        <v>14364</v>
      </c>
      <c r="P16" s="220">
        <v>55040</v>
      </c>
      <c r="Q16" s="220">
        <v>31820</v>
      </c>
      <c r="R16" s="220">
        <v>18366</v>
      </c>
      <c r="S16" s="220">
        <v>13437</v>
      </c>
      <c r="T16" s="220">
        <v>16321</v>
      </c>
      <c r="U16" s="220">
        <v>79944</v>
      </c>
      <c r="V16" s="220">
        <v>13118</v>
      </c>
      <c r="W16" s="220">
        <v>11181</v>
      </c>
      <c r="X16" s="220">
        <v>16483</v>
      </c>
      <c r="Y16" s="220">
        <v>17100</v>
      </c>
      <c r="Z16" s="220">
        <v>57882</v>
      </c>
      <c r="AA16" s="220">
        <v>25029</v>
      </c>
      <c r="AB16" s="220">
        <v>17697</v>
      </c>
      <c r="AC16" s="220">
        <v>25463</v>
      </c>
      <c r="AD16" s="220">
        <v>14082</v>
      </c>
      <c r="AE16" s="220">
        <v>82271</v>
      </c>
      <c r="AF16" s="220">
        <v>13894</v>
      </c>
      <c r="AG16" s="220">
        <v>14245</v>
      </c>
      <c r="AH16" s="220">
        <v>16678</v>
      </c>
      <c r="AI16" s="220">
        <v>19962</v>
      </c>
      <c r="AJ16" s="220">
        <v>64779</v>
      </c>
      <c r="AK16" s="220">
        <v>15697</v>
      </c>
      <c r="AL16" s="220">
        <v>23740</v>
      </c>
      <c r="AM16" s="220">
        <v>21727</v>
      </c>
      <c r="AN16" s="220">
        <v>15443</v>
      </c>
      <c r="AO16" s="220">
        <v>76607</v>
      </c>
      <c r="AP16" s="220">
        <v>23105</v>
      </c>
      <c r="AQ16" s="220">
        <v>71537</v>
      </c>
      <c r="AR16" s="220">
        <v>69338</v>
      </c>
      <c r="AS16" s="220">
        <v>16002</v>
      </c>
      <c r="AT16" s="220">
        <v>179982</v>
      </c>
      <c r="AU16" s="220">
        <v>18746</v>
      </c>
      <c r="AV16" s="220">
        <v>18459</v>
      </c>
      <c r="AW16" s="220">
        <v>17779</v>
      </c>
      <c r="AX16" s="220">
        <v>36075</v>
      </c>
      <c r="AY16" s="220">
        <v>91059</v>
      </c>
      <c r="AZ16" s="220">
        <v>74804</v>
      </c>
      <c r="BA16" s="220">
        <v>20389</v>
      </c>
      <c r="BB16" s="220">
        <v>15842</v>
      </c>
      <c r="BC16" s="220">
        <v>9984</v>
      </c>
      <c r="BD16" s="220">
        <v>121019</v>
      </c>
      <c r="BE16" s="220">
        <v>25450</v>
      </c>
      <c r="BF16" s="220">
        <v>247241</v>
      </c>
      <c r="BG16" s="220">
        <v>33535</v>
      </c>
      <c r="BH16" s="220">
        <v>37594</v>
      </c>
      <c r="BI16" s="220">
        <v>343820</v>
      </c>
      <c r="BJ16" s="220">
        <v>15857</v>
      </c>
      <c r="BK16" s="220">
        <v>86207</v>
      </c>
      <c r="BL16" s="220">
        <v>47481</v>
      </c>
      <c r="BM16" s="220">
        <v>57509</v>
      </c>
      <c r="BN16" s="220">
        <v>207054</v>
      </c>
      <c r="BO16" s="220">
        <v>35508</v>
      </c>
      <c r="BP16" s="220">
        <v>95648</v>
      </c>
      <c r="BQ16" s="220">
        <v>21430</v>
      </c>
      <c r="BR16" s="220">
        <v>52807</v>
      </c>
      <c r="BS16" s="220">
        <v>205393</v>
      </c>
      <c r="BT16" s="220">
        <v>31364</v>
      </c>
      <c r="BU16" s="220">
        <v>78145</v>
      </c>
      <c r="BV16" s="220">
        <v>42020</v>
      </c>
      <c r="BW16" s="220">
        <v>79172</v>
      </c>
      <c r="BX16" s="220">
        <v>230701</v>
      </c>
      <c r="BY16" s="220">
        <v>56721</v>
      </c>
      <c r="BZ16" s="220">
        <v>59165</v>
      </c>
      <c r="CA16" s="220">
        <v>79950</v>
      </c>
      <c r="CB16" s="220">
        <v>195836</v>
      </c>
    </row>
    <row r="17" spans="1:80" ht="15" customHeight="1" x14ac:dyDescent="0.25">
      <c r="A17" s="214" t="s">
        <v>552</v>
      </c>
      <c r="B17" s="220">
        <v>639</v>
      </c>
      <c r="C17" s="220">
        <v>1521</v>
      </c>
      <c r="D17" s="220">
        <v>1577</v>
      </c>
      <c r="E17" s="220">
        <v>1753</v>
      </c>
      <c r="F17" s="220">
        <v>5490</v>
      </c>
      <c r="G17" s="220">
        <v>1694</v>
      </c>
      <c r="H17" s="220">
        <v>2090</v>
      </c>
      <c r="I17" s="220">
        <v>1955</v>
      </c>
      <c r="J17" s="220">
        <v>2156</v>
      </c>
      <c r="K17" s="220">
        <v>7895</v>
      </c>
      <c r="L17" s="220">
        <v>2098</v>
      </c>
      <c r="M17" s="220">
        <v>1973</v>
      </c>
      <c r="N17" s="220">
        <v>1465</v>
      </c>
      <c r="O17" s="220">
        <v>2758</v>
      </c>
      <c r="P17" s="220">
        <v>8294</v>
      </c>
      <c r="Q17" s="220">
        <v>2564</v>
      </c>
      <c r="R17" s="220">
        <v>2347</v>
      </c>
      <c r="S17" s="220">
        <v>3145</v>
      </c>
      <c r="T17" s="220">
        <v>1945</v>
      </c>
      <c r="U17" s="220">
        <v>10001</v>
      </c>
      <c r="V17" s="220">
        <v>2623</v>
      </c>
      <c r="W17" s="220">
        <v>2542</v>
      </c>
      <c r="X17" s="220">
        <v>2669</v>
      </c>
      <c r="Y17" s="220">
        <v>3383</v>
      </c>
      <c r="Z17" s="220">
        <v>11217</v>
      </c>
      <c r="AA17" s="220">
        <v>2882</v>
      </c>
      <c r="AB17" s="220">
        <v>2566</v>
      </c>
      <c r="AC17" s="220">
        <v>3023</v>
      </c>
      <c r="AD17" s="220">
        <v>2368</v>
      </c>
      <c r="AE17" s="220">
        <v>10839</v>
      </c>
      <c r="AF17" s="220">
        <v>1441</v>
      </c>
      <c r="AG17" s="220">
        <v>2356</v>
      </c>
      <c r="AH17" s="220">
        <v>1955</v>
      </c>
      <c r="AI17" s="220">
        <v>2636</v>
      </c>
      <c r="AJ17" s="220">
        <v>8388</v>
      </c>
      <c r="AK17" s="220">
        <v>3175</v>
      </c>
      <c r="AL17" s="220">
        <v>2694</v>
      </c>
      <c r="AM17" s="220">
        <v>30606</v>
      </c>
      <c r="AN17" s="220">
        <v>6053</v>
      </c>
      <c r="AO17" s="220">
        <v>42528</v>
      </c>
      <c r="AP17" s="220">
        <v>3065</v>
      </c>
      <c r="AQ17" s="220">
        <v>1236</v>
      </c>
      <c r="AR17" s="220">
        <v>172</v>
      </c>
      <c r="AS17" s="220">
        <v>20996</v>
      </c>
      <c r="AT17" s="220">
        <v>25469</v>
      </c>
      <c r="AU17" s="220">
        <v>723</v>
      </c>
      <c r="AV17" s="220">
        <v>1730</v>
      </c>
      <c r="AW17" s="220">
        <v>1093</v>
      </c>
      <c r="AX17" s="220">
        <v>600</v>
      </c>
      <c r="AY17" s="220">
        <v>4146</v>
      </c>
      <c r="AZ17" s="220">
        <v>631</v>
      </c>
      <c r="BA17" s="220">
        <v>387</v>
      </c>
      <c r="BB17" s="220">
        <v>368</v>
      </c>
      <c r="BC17" s="220">
        <v>7360</v>
      </c>
      <c r="BD17" s="220">
        <v>8746</v>
      </c>
      <c r="BE17" s="220">
        <v>650</v>
      </c>
      <c r="BF17" s="220">
        <v>545</v>
      </c>
      <c r="BG17" s="220">
        <v>539</v>
      </c>
      <c r="BH17" s="220">
        <v>6127</v>
      </c>
      <c r="BI17" s="220">
        <v>7861</v>
      </c>
      <c r="BJ17" s="220">
        <v>684</v>
      </c>
      <c r="BK17" s="220">
        <v>301</v>
      </c>
      <c r="BL17" s="220">
        <v>618</v>
      </c>
      <c r="BM17" s="220">
        <v>611</v>
      </c>
      <c r="BN17" s="220">
        <v>2214</v>
      </c>
      <c r="BO17" s="220">
        <v>352</v>
      </c>
      <c r="BP17" s="220">
        <v>-40</v>
      </c>
      <c r="BQ17" s="220">
        <v>-41</v>
      </c>
      <c r="BR17" s="220">
        <v>15694</v>
      </c>
      <c r="BS17" s="220">
        <v>15965</v>
      </c>
      <c r="BT17" s="220">
        <v>496</v>
      </c>
      <c r="BU17" s="220">
        <v>-356</v>
      </c>
      <c r="BV17" s="220">
        <v>1734</v>
      </c>
      <c r="BW17" s="220">
        <v>10467</v>
      </c>
      <c r="BX17" s="220">
        <v>12341</v>
      </c>
      <c r="BY17" s="220">
        <v>-4938</v>
      </c>
      <c r="BZ17" s="220">
        <v>957</v>
      </c>
      <c r="CA17" s="220">
        <v>1710</v>
      </c>
      <c r="CB17" s="220">
        <v>-2271</v>
      </c>
    </row>
    <row r="18" spans="1:80" ht="15" customHeight="1" x14ac:dyDescent="0.25">
      <c r="A18" s="214" t="s">
        <v>492</v>
      </c>
      <c r="B18" s="220" t="s">
        <v>0</v>
      </c>
      <c r="C18" s="220" t="s">
        <v>0</v>
      </c>
      <c r="D18" s="220" t="s">
        <v>0</v>
      </c>
      <c r="E18" s="220" t="s">
        <v>0</v>
      </c>
      <c r="F18" s="220" t="s">
        <v>0</v>
      </c>
      <c r="G18" s="220" t="s">
        <v>0</v>
      </c>
      <c r="H18" s="220" t="s">
        <v>0</v>
      </c>
      <c r="I18" s="220" t="s">
        <v>0</v>
      </c>
      <c r="J18" s="220" t="s">
        <v>0</v>
      </c>
      <c r="K18" s="220" t="s">
        <v>0</v>
      </c>
      <c r="L18" s="220" t="s">
        <v>0</v>
      </c>
      <c r="M18" s="220" t="s">
        <v>0</v>
      </c>
      <c r="N18" s="220" t="s">
        <v>0</v>
      </c>
      <c r="O18" s="220" t="s">
        <v>0</v>
      </c>
      <c r="P18" s="220" t="s">
        <v>0</v>
      </c>
      <c r="Q18" s="220" t="s">
        <v>0</v>
      </c>
      <c r="R18" s="220" t="s">
        <v>0</v>
      </c>
      <c r="S18" s="220" t="s">
        <v>0</v>
      </c>
      <c r="T18" s="220" t="s">
        <v>0</v>
      </c>
      <c r="U18" s="220" t="s">
        <v>0</v>
      </c>
      <c r="V18" s="220" t="s">
        <v>0</v>
      </c>
      <c r="W18" s="220" t="s">
        <v>0</v>
      </c>
      <c r="X18" s="220" t="s">
        <v>0</v>
      </c>
      <c r="Y18" s="220" t="s">
        <v>0</v>
      </c>
      <c r="Z18" s="220" t="s">
        <v>0</v>
      </c>
      <c r="AA18" s="220" t="s">
        <v>0</v>
      </c>
      <c r="AB18" s="220" t="s">
        <v>0</v>
      </c>
      <c r="AC18" s="220" t="s">
        <v>0</v>
      </c>
      <c r="AD18" s="220" t="s">
        <v>0</v>
      </c>
      <c r="AE18" s="220" t="s">
        <v>0</v>
      </c>
      <c r="AF18" s="220" t="s">
        <v>0</v>
      </c>
      <c r="AG18" s="220" t="s">
        <v>0</v>
      </c>
      <c r="AH18" s="220" t="s">
        <v>0</v>
      </c>
      <c r="AI18" s="220" t="s">
        <v>0</v>
      </c>
      <c r="AJ18" s="220" t="s">
        <v>0</v>
      </c>
      <c r="AK18" s="220" t="s">
        <v>0</v>
      </c>
      <c r="AL18" s="220" t="s">
        <v>0</v>
      </c>
      <c r="AM18" s="220" t="s">
        <v>0</v>
      </c>
      <c r="AN18" s="220" t="s">
        <v>0</v>
      </c>
      <c r="AO18" s="220" t="s">
        <v>0</v>
      </c>
      <c r="AP18" s="220" t="s">
        <v>0</v>
      </c>
      <c r="AQ18" s="220" t="s">
        <v>0</v>
      </c>
      <c r="AR18" s="220" t="s">
        <v>0</v>
      </c>
      <c r="AS18" s="220" t="s">
        <v>0</v>
      </c>
      <c r="AT18" s="220" t="s">
        <v>0</v>
      </c>
      <c r="AU18" s="220" t="s">
        <v>0</v>
      </c>
      <c r="AV18" s="220" t="s">
        <v>0</v>
      </c>
      <c r="AW18" s="220" t="s">
        <v>0</v>
      </c>
      <c r="AX18" s="220" t="s">
        <v>0</v>
      </c>
      <c r="AY18" s="220" t="s">
        <v>0</v>
      </c>
      <c r="AZ18" s="220" t="s">
        <v>0</v>
      </c>
      <c r="BA18" s="220" t="s">
        <v>0</v>
      </c>
      <c r="BB18" s="220" t="s">
        <v>0</v>
      </c>
      <c r="BC18" s="220" t="s">
        <v>0</v>
      </c>
      <c r="BD18" s="220" t="s">
        <v>0</v>
      </c>
      <c r="BE18" s="220" t="s">
        <v>0</v>
      </c>
      <c r="BF18" s="220" t="s">
        <v>0</v>
      </c>
      <c r="BG18" s="220">
        <v>-1718</v>
      </c>
      <c r="BH18" s="220">
        <v>-9514</v>
      </c>
      <c r="BI18" s="220">
        <v>-11232</v>
      </c>
      <c r="BJ18" s="220">
        <v>-12174</v>
      </c>
      <c r="BK18" s="220">
        <v>-7058</v>
      </c>
      <c r="BL18" s="220">
        <v>-5634</v>
      </c>
      <c r="BM18" s="220">
        <v>-1344</v>
      </c>
      <c r="BN18" s="220">
        <v>-26210</v>
      </c>
      <c r="BO18" s="220">
        <v>-1805</v>
      </c>
      <c r="BP18" s="220">
        <v>-5204</v>
      </c>
      <c r="BQ18" s="220">
        <v>-1122</v>
      </c>
      <c r="BR18" s="220">
        <v>124</v>
      </c>
      <c r="BS18" s="220">
        <v>-8007</v>
      </c>
      <c r="BT18" s="220">
        <v>7167</v>
      </c>
      <c r="BU18" s="220">
        <v>7533</v>
      </c>
      <c r="BV18" s="220">
        <v>9304</v>
      </c>
      <c r="BW18" s="220">
        <v>9273</v>
      </c>
      <c r="BX18" s="220">
        <v>33277</v>
      </c>
      <c r="BY18" s="220">
        <v>17719</v>
      </c>
      <c r="BZ18" s="220">
        <v>14723</v>
      </c>
      <c r="CA18" s="220">
        <v>14392</v>
      </c>
      <c r="CB18" s="220">
        <v>46834</v>
      </c>
    </row>
    <row r="19" spans="1:80" ht="15" customHeight="1" x14ac:dyDescent="0.25">
      <c r="A19" s="214"/>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row>
    <row r="20" spans="1:80" ht="15" customHeight="1" x14ac:dyDescent="0.25">
      <c r="A20" s="233"/>
      <c r="B20" s="234">
        <v>2023584</v>
      </c>
      <c r="C20" s="234">
        <v>2110696</v>
      </c>
      <c r="D20" s="234">
        <v>2316288</v>
      </c>
      <c r="E20" s="234">
        <v>2459349</v>
      </c>
      <c r="F20" s="234">
        <v>8909917</v>
      </c>
      <c r="G20" s="234">
        <v>2311623</v>
      </c>
      <c r="H20" s="234">
        <v>2346912</v>
      </c>
      <c r="I20" s="234">
        <v>2589881</v>
      </c>
      <c r="J20" s="234">
        <v>2635949</v>
      </c>
      <c r="K20" s="234">
        <v>9884365</v>
      </c>
      <c r="L20" s="234">
        <v>2577990</v>
      </c>
      <c r="M20" s="234">
        <v>2610135</v>
      </c>
      <c r="N20" s="234">
        <v>2897625</v>
      </c>
      <c r="O20" s="234">
        <v>3067897</v>
      </c>
      <c r="P20" s="234">
        <v>11153647</v>
      </c>
      <c r="Q20" s="234">
        <v>2873682</v>
      </c>
      <c r="R20" s="234">
        <v>3110362</v>
      </c>
      <c r="S20" s="234">
        <v>3330598</v>
      </c>
      <c r="T20" s="234">
        <v>3492683</v>
      </c>
      <c r="U20" s="234">
        <v>12807325</v>
      </c>
      <c r="V20" s="234">
        <v>3315166</v>
      </c>
      <c r="W20" s="234">
        <v>3378991</v>
      </c>
      <c r="X20" s="234">
        <v>3718503</v>
      </c>
      <c r="Y20" s="234">
        <v>4022035</v>
      </c>
      <c r="Z20" s="234">
        <v>14434695</v>
      </c>
      <c r="AA20" s="234">
        <v>3836892</v>
      </c>
      <c r="AB20" s="234">
        <v>3681106</v>
      </c>
      <c r="AC20" s="234">
        <v>3914357</v>
      </c>
      <c r="AD20" s="234">
        <v>4160602</v>
      </c>
      <c r="AE20" s="234">
        <v>15592957</v>
      </c>
      <c r="AF20" s="234">
        <v>4006164</v>
      </c>
      <c r="AG20" s="234">
        <v>3920540</v>
      </c>
      <c r="AH20" s="234">
        <v>4139586</v>
      </c>
      <c r="AI20" s="234">
        <v>4181598</v>
      </c>
      <c r="AJ20" s="234">
        <v>16247888</v>
      </c>
      <c r="AK20" s="234">
        <v>4060220</v>
      </c>
      <c r="AL20" s="234">
        <v>4140193</v>
      </c>
      <c r="AM20" s="234">
        <v>4336173</v>
      </c>
      <c r="AN20" s="234">
        <v>4534216</v>
      </c>
      <c r="AO20" s="234">
        <v>17070802</v>
      </c>
      <c r="AP20" s="234">
        <v>4384317</v>
      </c>
      <c r="AQ20" s="234">
        <v>4512782</v>
      </c>
      <c r="AR20" s="234">
        <v>4532724</v>
      </c>
      <c r="AS20" s="234">
        <v>4688838</v>
      </c>
      <c r="AT20" s="234">
        <v>18118661</v>
      </c>
      <c r="AU20" s="234">
        <v>4409378</v>
      </c>
      <c r="AV20" s="234">
        <v>4391453</v>
      </c>
      <c r="AW20" s="234">
        <v>4630120</v>
      </c>
      <c r="AX20" s="234">
        <v>4935044</v>
      </c>
      <c r="AY20" s="234">
        <v>18365995</v>
      </c>
      <c r="AZ20" s="234">
        <v>4567920</v>
      </c>
      <c r="BA20" s="234">
        <v>4215543</v>
      </c>
      <c r="BB20" s="234">
        <v>4826047</v>
      </c>
      <c r="BC20" s="234">
        <v>5267755</v>
      </c>
      <c r="BD20" s="234">
        <v>18877265</v>
      </c>
      <c r="BE20" s="234">
        <v>4838283</v>
      </c>
      <c r="BF20" s="234">
        <v>5164133</v>
      </c>
      <c r="BG20" s="234">
        <v>5582095</v>
      </c>
      <c r="BH20" s="234">
        <v>6017123</v>
      </c>
      <c r="BI20" s="234">
        <v>21601634</v>
      </c>
      <c r="BJ20" s="234">
        <v>5851029</v>
      </c>
      <c r="BK20" s="234">
        <v>6678944</v>
      </c>
      <c r="BL20" s="234">
        <v>7549981</v>
      </c>
      <c r="BM20" s="234">
        <v>7884035</v>
      </c>
      <c r="BN20" s="234">
        <v>27963989</v>
      </c>
      <c r="BO20" s="234">
        <v>7491069</v>
      </c>
      <c r="BP20" s="234">
        <v>7841410</v>
      </c>
      <c r="BQ20" s="234">
        <v>8448579</v>
      </c>
      <c r="BR20" s="234">
        <v>8667900</v>
      </c>
      <c r="BS20" s="234">
        <v>32448958</v>
      </c>
      <c r="BT20" s="234">
        <v>8498635</v>
      </c>
      <c r="BU20" s="234">
        <v>8826188</v>
      </c>
      <c r="BV20" s="234">
        <v>9304557</v>
      </c>
      <c r="BW20" s="234">
        <v>9684158</v>
      </c>
      <c r="BX20" s="234">
        <v>36313538</v>
      </c>
      <c r="BY20" s="234">
        <v>9755553</v>
      </c>
      <c r="BZ20" s="234">
        <v>9934360</v>
      </c>
      <c r="CA20" s="234">
        <v>10424682</v>
      </c>
      <c r="CB20" s="234">
        <v>30114595</v>
      </c>
    </row>
    <row r="21" spans="1:80" ht="15" customHeight="1" x14ac:dyDescent="0.25">
      <c r="A21" s="214"/>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row>
    <row r="22" spans="1:80" ht="15" customHeight="1" x14ac:dyDescent="0.25">
      <c r="A22" s="215" t="s">
        <v>493</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v>3762705</v>
      </c>
      <c r="BA22" s="234">
        <v>3681090</v>
      </c>
      <c r="BB22" s="234">
        <v>3715677</v>
      </c>
      <c r="BC22" s="234">
        <v>3815805</v>
      </c>
      <c r="BD22" s="234">
        <v>14975277</v>
      </c>
      <c r="BE22" s="234">
        <v>3807709</v>
      </c>
      <c r="BF22" s="234">
        <v>3932101</v>
      </c>
      <c r="BG22" s="234">
        <v>4134000</v>
      </c>
      <c r="BH22" s="234">
        <v>4332635</v>
      </c>
      <c r="BI22" s="234">
        <v>16206445</v>
      </c>
      <c r="BJ22" s="234">
        <v>4438930</v>
      </c>
      <c r="BK22" s="234">
        <v>4727786</v>
      </c>
      <c r="BL22" s="234">
        <v>5169190</v>
      </c>
      <c r="BM22" s="234">
        <v>5505434</v>
      </c>
      <c r="BN22" s="234">
        <v>19841340</v>
      </c>
      <c r="BO22" s="234">
        <v>5736073</v>
      </c>
      <c r="BP22" s="234">
        <v>6000054</v>
      </c>
      <c r="BQ22" s="234">
        <v>6407259</v>
      </c>
      <c r="BR22" s="234">
        <v>6601400</v>
      </c>
      <c r="BS22" s="234">
        <v>24744786</v>
      </c>
      <c r="BT22" s="234">
        <v>6744582</v>
      </c>
      <c r="BU22" s="234">
        <v>6978300</v>
      </c>
      <c r="BV22" s="234">
        <v>7203434</v>
      </c>
      <c r="BW22" s="234">
        <v>7371890</v>
      </c>
      <c r="BX22" s="234">
        <v>28298206</v>
      </c>
      <c r="BY22" s="234">
        <v>7382437</v>
      </c>
      <c r="BZ22" s="234">
        <v>7660238</v>
      </c>
      <c r="CA22" s="234">
        <v>7943167</v>
      </c>
      <c r="CB22" s="234">
        <v>22985842</v>
      </c>
    </row>
    <row r="23" spans="1:80" ht="15" customHeight="1" x14ac:dyDescent="0.25">
      <c r="A23" s="214"/>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row>
    <row r="24" spans="1:80" ht="15" customHeight="1" x14ac:dyDescent="0.25">
      <c r="A24" s="218" t="s">
        <v>459</v>
      </c>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row>
    <row r="25" spans="1:80" ht="15" customHeight="1" x14ac:dyDescent="0.25">
      <c r="A25" s="214" t="s">
        <v>494</v>
      </c>
      <c r="B25" s="220">
        <v>-19619</v>
      </c>
      <c r="C25" s="220">
        <v>-49853</v>
      </c>
      <c r="D25" s="220">
        <v>-159193</v>
      </c>
      <c r="E25" s="220">
        <v>-244534</v>
      </c>
      <c r="F25" s="220">
        <v>-473199</v>
      </c>
      <c r="G25" s="220">
        <v>-13620</v>
      </c>
      <c r="H25" s="220">
        <v>-12276</v>
      </c>
      <c r="I25" s="220">
        <v>-155836</v>
      </c>
      <c r="J25" s="220">
        <v>-152271</v>
      </c>
      <c r="K25" s="220">
        <v>-334003</v>
      </c>
      <c r="L25" s="220">
        <v>-32998</v>
      </c>
      <c r="M25" s="220">
        <v>-84727</v>
      </c>
      <c r="N25" s="220">
        <v>-279633</v>
      </c>
      <c r="O25" s="220">
        <v>-326408</v>
      </c>
      <c r="P25" s="220">
        <v>-723766</v>
      </c>
      <c r="Q25" s="220">
        <v>-82473</v>
      </c>
      <c r="R25" s="220">
        <v>-118714</v>
      </c>
      <c r="S25" s="220">
        <v>-297460</v>
      </c>
      <c r="T25" s="220">
        <v>-346083</v>
      </c>
      <c r="U25" s="220">
        <v>-844730</v>
      </c>
      <c r="V25" s="220">
        <v>-41722</v>
      </c>
      <c r="W25" s="220">
        <v>-32534</v>
      </c>
      <c r="X25" s="220">
        <v>-225630</v>
      </c>
      <c r="Y25" s="220">
        <v>-427607</v>
      </c>
      <c r="Z25" s="220">
        <v>-727493</v>
      </c>
      <c r="AA25" s="220">
        <v>-104952</v>
      </c>
      <c r="AB25" s="220">
        <v>61215</v>
      </c>
      <c r="AC25" s="220">
        <v>-109714</v>
      </c>
      <c r="AD25" s="220">
        <v>-315933</v>
      </c>
      <c r="AE25" s="220">
        <v>-469384</v>
      </c>
      <c r="AF25" s="220">
        <v>-66072</v>
      </c>
      <c r="AG25" s="220">
        <v>-4653</v>
      </c>
      <c r="AH25" s="220">
        <v>-149327</v>
      </c>
      <c r="AI25" s="220">
        <v>-127438</v>
      </c>
      <c r="AJ25" s="220">
        <v>-347490</v>
      </c>
      <c r="AK25" s="220">
        <v>-135590</v>
      </c>
      <c r="AL25" s="220">
        <v>-189718</v>
      </c>
      <c r="AM25" s="220">
        <v>-251718</v>
      </c>
      <c r="AN25" s="220">
        <v>-302514</v>
      </c>
      <c r="AO25" s="220">
        <v>-879540</v>
      </c>
      <c r="AP25" s="220">
        <v>-213143</v>
      </c>
      <c r="AQ25" s="220">
        <v>-176293</v>
      </c>
      <c r="AR25" s="220">
        <v>-163810</v>
      </c>
      <c r="AS25" s="220">
        <v>-264627</v>
      </c>
      <c r="AT25" s="220">
        <v>-817873</v>
      </c>
      <c r="AU25" s="220">
        <v>-10364</v>
      </c>
      <c r="AV25" s="220">
        <v>35093</v>
      </c>
      <c r="AW25" s="220">
        <v>-158330</v>
      </c>
      <c r="AX25" s="220">
        <v>-315544</v>
      </c>
      <c r="AY25" s="220">
        <v>-449145</v>
      </c>
      <c r="AZ25" s="220">
        <v>45804</v>
      </c>
      <c r="BA25" s="220">
        <v>227200</v>
      </c>
      <c r="BB25" s="220">
        <v>-347408</v>
      </c>
      <c r="BC25" s="220">
        <v>-595738</v>
      </c>
      <c r="BD25" s="220">
        <v>-670142</v>
      </c>
      <c r="BE25" s="220">
        <v>-206713</v>
      </c>
      <c r="BF25" s="220">
        <v>-79881</v>
      </c>
      <c r="BG25" s="220">
        <v>-452186</v>
      </c>
      <c r="BH25" s="220">
        <v>-641015</v>
      </c>
      <c r="BI25" s="220">
        <v>-1379795</v>
      </c>
      <c r="BJ25" s="220">
        <v>-327602</v>
      </c>
      <c r="BK25" s="220">
        <v>-673063</v>
      </c>
      <c r="BL25" s="220">
        <v>-975887</v>
      </c>
      <c r="BM25" s="220">
        <v>-774164</v>
      </c>
      <c r="BN25" s="220">
        <v>-2750716</v>
      </c>
      <c r="BO25" s="220">
        <v>-200349</v>
      </c>
      <c r="BP25" s="220">
        <v>-216675</v>
      </c>
      <c r="BQ25" s="220">
        <v>-480433</v>
      </c>
      <c r="BR25" s="220">
        <v>-352382</v>
      </c>
      <c r="BS25" s="220">
        <v>-1249839</v>
      </c>
      <c r="BT25" s="220">
        <v>-57759</v>
      </c>
      <c r="BU25" s="220">
        <v>-28649</v>
      </c>
      <c r="BV25" s="220">
        <v>-258474</v>
      </c>
      <c r="BW25" s="220">
        <v>-339117</v>
      </c>
      <c r="BX25" s="220">
        <v>-683999</v>
      </c>
      <c r="BY25" s="220">
        <v>-267408</v>
      </c>
      <c r="BZ25" s="220">
        <v>-101983</v>
      </c>
      <c r="CA25" s="220">
        <v>-216857</v>
      </c>
      <c r="CB25" s="220">
        <v>-586248</v>
      </c>
    </row>
    <row r="26" spans="1:80" ht="15" customHeight="1" x14ac:dyDescent="0.25">
      <c r="A26" s="214" t="s">
        <v>495</v>
      </c>
      <c r="B26" s="220">
        <v>-31724</v>
      </c>
      <c r="C26" s="220">
        <v>-32808</v>
      </c>
      <c r="D26" s="220">
        <v>-33524</v>
      </c>
      <c r="E26" s="220">
        <v>-39319</v>
      </c>
      <c r="F26" s="220">
        <v>-137375</v>
      </c>
      <c r="G26" s="220">
        <v>-36256</v>
      </c>
      <c r="H26" s="220">
        <v>-59244</v>
      </c>
      <c r="I26" s="220">
        <v>-37130</v>
      </c>
      <c r="J26" s="220">
        <v>-47331</v>
      </c>
      <c r="K26" s="220">
        <v>-179961</v>
      </c>
      <c r="L26" s="220">
        <v>-40287</v>
      </c>
      <c r="M26" s="220">
        <v>-40913</v>
      </c>
      <c r="N26" s="220">
        <v>-42101</v>
      </c>
      <c r="O26" s="220">
        <v>-38839</v>
      </c>
      <c r="P26" s="220">
        <v>-162140</v>
      </c>
      <c r="Q26" s="220">
        <v>-41402</v>
      </c>
      <c r="R26" s="220">
        <v>907</v>
      </c>
      <c r="S26" s="220">
        <v>-35785</v>
      </c>
      <c r="T26" s="220">
        <v>-36605</v>
      </c>
      <c r="U26" s="220">
        <v>-112885</v>
      </c>
      <c r="V26" s="220">
        <v>-35887</v>
      </c>
      <c r="W26" s="220">
        <v>-39205</v>
      </c>
      <c r="X26" s="220">
        <v>-37301</v>
      </c>
      <c r="Y26" s="220">
        <v>-42792</v>
      </c>
      <c r="Z26" s="220">
        <v>-155185</v>
      </c>
      <c r="AA26" s="220">
        <v>-40510</v>
      </c>
      <c r="AB26" s="220">
        <v>-34515</v>
      </c>
      <c r="AC26" s="220">
        <v>-38618</v>
      </c>
      <c r="AD26" s="220">
        <v>-36396</v>
      </c>
      <c r="AE26" s="220">
        <v>-150039</v>
      </c>
      <c r="AF26" s="220">
        <v>-40708</v>
      </c>
      <c r="AG26" s="220">
        <v>-20708</v>
      </c>
      <c r="AH26" s="220">
        <v>-37311</v>
      </c>
      <c r="AI26" s="220">
        <v>-46973</v>
      </c>
      <c r="AJ26" s="220">
        <v>-145700</v>
      </c>
      <c r="AK26" s="220">
        <v>-39802</v>
      </c>
      <c r="AL26" s="220">
        <v>-52557</v>
      </c>
      <c r="AM26" s="220">
        <v>-38830</v>
      </c>
      <c r="AN26" s="220">
        <v>-55541</v>
      </c>
      <c r="AO26" s="220">
        <v>-186730</v>
      </c>
      <c r="AP26" s="220">
        <v>-38519</v>
      </c>
      <c r="AQ26" s="220">
        <v>-35396</v>
      </c>
      <c r="AR26" s="220">
        <v>-38216</v>
      </c>
      <c r="AS26" s="220">
        <v>-58075</v>
      </c>
      <c r="AT26" s="220">
        <v>-170206</v>
      </c>
      <c r="AU26" s="220">
        <v>-41020</v>
      </c>
      <c r="AV26" s="220">
        <v>-63396</v>
      </c>
      <c r="AW26" s="220">
        <v>-52414</v>
      </c>
      <c r="AX26" s="220">
        <v>-33033</v>
      </c>
      <c r="AY26" s="220">
        <v>-189863</v>
      </c>
      <c r="AZ26" s="220">
        <v>-24143</v>
      </c>
      <c r="BA26" s="220">
        <v>-35222</v>
      </c>
      <c r="BB26" s="220">
        <v>-13337</v>
      </c>
      <c r="BC26" s="220">
        <v>-42998</v>
      </c>
      <c r="BD26" s="220">
        <v>-115700</v>
      </c>
      <c r="BE26" s="220">
        <v>-25928</v>
      </c>
      <c r="BF26" s="220">
        <v>-41022</v>
      </c>
      <c r="BG26" s="220">
        <v>-13765</v>
      </c>
      <c r="BH26" s="220">
        <v>-52464</v>
      </c>
      <c r="BI26" s="220">
        <v>-133179</v>
      </c>
      <c r="BJ26" s="220">
        <v>-30913</v>
      </c>
      <c r="BK26" s="220">
        <v>-30594</v>
      </c>
      <c r="BL26" s="220">
        <v>-31418</v>
      </c>
      <c r="BM26" s="220">
        <v>-98449</v>
      </c>
      <c r="BN26" s="220">
        <v>-191374</v>
      </c>
      <c r="BO26" s="220">
        <v>-31029</v>
      </c>
      <c r="BP26" s="220">
        <v>-11009</v>
      </c>
      <c r="BQ26" s="220">
        <v>-29511</v>
      </c>
      <c r="BR26" s="220">
        <v>-34303</v>
      </c>
      <c r="BS26" s="220">
        <v>-105852</v>
      </c>
      <c r="BT26" s="220">
        <v>-30087</v>
      </c>
      <c r="BU26" s="220">
        <v>-26702</v>
      </c>
      <c r="BV26" s="220">
        <v>-28441</v>
      </c>
      <c r="BW26" s="220">
        <v>-40548</v>
      </c>
      <c r="BX26" s="220">
        <v>-125778</v>
      </c>
      <c r="BY26" s="220">
        <v>-27040</v>
      </c>
      <c r="BZ26" s="220">
        <v>-23886</v>
      </c>
      <c r="CA26" s="220">
        <v>-27700</v>
      </c>
      <c r="CB26" s="220">
        <v>-78626</v>
      </c>
    </row>
    <row r="27" spans="1:80" ht="15" customHeight="1" x14ac:dyDescent="0.25">
      <c r="A27" s="214" t="s">
        <v>496</v>
      </c>
      <c r="B27" s="220">
        <v>-51343</v>
      </c>
      <c r="C27" s="220">
        <v>-82661</v>
      </c>
      <c r="D27" s="220">
        <v>-192717</v>
      </c>
      <c r="E27" s="220">
        <v>-283853</v>
      </c>
      <c r="F27" s="220">
        <v>-610574</v>
      </c>
      <c r="G27" s="220">
        <v>-49876</v>
      </c>
      <c r="H27" s="220">
        <v>-71520</v>
      </c>
      <c r="I27" s="220">
        <v>-192966</v>
      </c>
      <c r="J27" s="220">
        <v>-199602</v>
      </c>
      <c r="K27" s="220">
        <v>-513964</v>
      </c>
      <c r="L27" s="220">
        <v>-73285</v>
      </c>
      <c r="M27" s="220">
        <v>-125640</v>
      </c>
      <c r="N27" s="220">
        <v>-321734</v>
      </c>
      <c r="O27" s="220">
        <v>-365247</v>
      </c>
      <c r="P27" s="220">
        <v>-885906</v>
      </c>
      <c r="Q27" s="220">
        <v>-123875</v>
      </c>
      <c r="R27" s="220">
        <v>-117807</v>
      </c>
      <c r="S27" s="220">
        <v>-333245</v>
      </c>
      <c r="T27" s="220">
        <v>-382688</v>
      </c>
      <c r="U27" s="220">
        <v>-957615</v>
      </c>
      <c r="V27" s="220">
        <v>-77609</v>
      </c>
      <c r="W27" s="220">
        <v>-71739</v>
      </c>
      <c r="X27" s="220">
        <v>-262931</v>
      </c>
      <c r="Y27" s="220">
        <v>-470399</v>
      </c>
      <c r="Z27" s="220">
        <v>-882678</v>
      </c>
      <c r="AA27" s="220">
        <v>-145462</v>
      </c>
      <c r="AB27" s="220">
        <v>26700</v>
      </c>
      <c r="AC27" s="220">
        <v>-148332</v>
      </c>
      <c r="AD27" s="220">
        <v>-352329</v>
      </c>
      <c r="AE27" s="220">
        <v>-619423</v>
      </c>
      <c r="AF27" s="220">
        <v>-106780</v>
      </c>
      <c r="AG27" s="220">
        <v>-25361</v>
      </c>
      <c r="AH27" s="220">
        <v>-186638</v>
      </c>
      <c r="AI27" s="220">
        <v>-174411</v>
      </c>
      <c r="AJ27" s="220">
        <v>-493190</v>
      </c>
      <c r="AK27" s="220">
        <v>-175392</v>
      </c>
      <c r="AL27" s="220">
        <v>-242275</v>
      </c>
      <c r="AM27" s="220">
        <v>-290548</v>
      </c>
      <c r="AN27" s="220">
        <v>-358055</v>
      </c>
      <c r="AO27" s="220">
        <v>-1066270</v>
      </c>
      <c r="AP27" s="220">
        <v>-251662</v>
      </c>
      <c r="AQ27" s="220">
        <v>-211689</v>
      </c>
      <c r="AR27" s="220">
        <v>-202026</v>
      </c>
      <c r="AS27" s="220">
        <v>-322702</v>
      </c>
      <c r="AT27" s="220">
        <v>-988079</v>
      </c>
      <c r="AU27" s="220">
        <v>-51384</v>
      </c>
      <c r="AV27" s="220">
        <v>-28303</v>
      </c>
      <c r="AW27" s="220">
        <v>-210744</v>
      </c>
      <c r="AX27" s="220">
        <v>-348577</v>
      </c>
      <c r="AY27" s="220">
        <v>-639008</v>
      </c>
      <c r="AZ27" s="220">
        <v>21661</v>
      </c>
      <c r="BA27" s="220">
        <v>191978</v>
      </c>
      <c r="BB27" s="220">
        <v>-360745</v>
      </c>
      <c r="BC27" s="220">
        <v>-638736</v>
      </c>
      <c r="BD27" s="220">
        <v>-785842</v>
      </c>
      <c r="BE27" s="220">
        <v>-232641</v>
      </c>
      <c r="BF27" s="220">
        <v>-120903</v>
      </c>
      <c r="BG27" s="220">
        <v>-465951</v>
      </c>
      <c r="BH27" s="220">
        <v>-693479</v>
      </c>
      <c r="BI27" s="220">
        <v>-1512974</v>
      </c>
      <c r="BJ27" s="220">
        <v>-358515</v>
      </c>
      <c r="BK27" s="220">
        <v>-703657</v>
      </c>
      <c r="BL27" s="220">
        <v>-1007305</v>
      </c>
      <c r="BM27" s="220">
        <v>-872613</v>
      </c>
      <c r="BN27" s="220">
        <v>-2942090</v>
      </c>
      <c r="BO27" s="220">
        <v>-231378</v>
      </c>
      <c r="BP27" s="220">
        <v>-227684</v>
      </c>
      <c r="BQ27" s="220">
        <v>-509944</v>
      </c>
      <c r="BR27" s="220">
        <v>-386685</v>
      </c>
      <c r="BS27" s="220">
        <v>-1355691</v>
      </c>
      <c r="BT27" s="220">
        <v>-87846</v>
      </c>
      <c r="BU27" s="220">
        <v>-55351</v>
      </c>
      <c r="BV27" s="220">
        <v>-286915</v>
      </c>
      <c r="BW27" s="220">
        <v>-379665</v>
      </c>
      <c r="BX27" s="220">
        <v>-809777</v>
      </c>
      <c r="BY27" s="220">
        <v>-294448</v>
      </c>
      <c r="BZ27" s="220">
        <v>-125869</v>
      </c>
      <c r="CA27" s="220">
        <v>-244557</v>
      </c>
      <c r="CB27" s="220">
        <v>-664874</v>
      </c>
    </row>
    <row r="28" spans="1:80" ht="15" customHeight="1" x14ac:dyDescent="0.25">
      <c r="A28" s="214" t="s">
        <v>497</v>
      </c>
      <c r="B28" s="220">
        <v>-1191693</v>
      </c>
      <c r="C28" s="220">
        <v>-1130194</v>
      </c>
      <c r="D28" s="220">
        <v>-1159059</v>
      </c>
      <c r="E28" s="220">
        <v>-1183983</v>
      </c>
      <c r="F28" s="220">
        <v>-4664929</v>
      </c>
      <c r="G28" s="220">
        <v>-1368341</v>
      </c>
      <c r="H28" s="220">
        <v>-1333105</v>
      </c>
      <c r="I28" s="220">
        <v>-1359640</v>
      </c>
      <c r="J28" s="220">
        <v>-1390206</v>
      </c>
      <c r="K28" s="220">
        <v>-5451292</v>
      </c>
      <c r="L28" s="220">
        <v>-1476508</v>
      </c>
      <c r="M28" s="220">
        <v>-1440355</v>
      </c>
      <c r="N28" s="220">
        <v>-1439066</v>
      </c>
      <c r="O28" s="220">
        <v>-1455121</v>
      </c>
      <c r="P28" s="220">
        <v>-5811050</v>
      </c>
      <c r="Q28" s="220">
        <v>-1576065</v>
      </c>
      <c r="R28" s="220">
        <v>-1601881</v>
      </c>
      <c r="S28" s="220">
        <v>-1687561</v>
      </c>
      <c r="T28" s="220">
        <v>-1658917</v>
      </c>
      <c r="U28" s="220">
        <v>-6524424</v>
      </c>
      <c r="V28" s="220">
        <v>-1874153</v>
      </c>
      <c r="W28" s="220">
        <v>-1838880</v>
      </c>
      <c r="X28" s="220">
        <v>-1895837</v>
      </c>
      <c r="Y28" s="220">
        <v>-1875423</v>
      </c>
      <c r="Z28" s="220">
        <v>-7484293</v>
      </c>
      <c r="AA28" s="220">
        <v>-2045042</v>
      </c>
      <c r="AB28" s="220">
        <v>-1943504</v>
      </c>
      <c r="AC28" s="220">
        <v>-1976230</v>
      </c>
      <c r="AD28" s="220">
        <v>-2032804</v>
      </c>
      <c r="AE28" s="220">
        <v>-7997580</v>
      </c>
      <c r="AF28" s="220">
        <v>-2236750</v>
      </c>
      <c r="AG28" s="220">
        <v>-2222314</v>
      </c>
      <c r="AH28" s="220">
        <v>-2188671</v>
      </c>
      <c r="AI28" s="220">
        <v>-2216158</v>
      </c>
      <c r="AJ28" s="220">
        <v>-8863893</v>
      </c>
      <c r="AK28" s="220">
        <v>-2224573</v>
      </c>
      <c r="AL28" s="220">
        <v>-2138856</v>
      </c>
      <c r="AM28" s="220">
        <v>-2157256</v>
      </c>
      <c r="AN28" s="220">
        <v>-2106480</v>
      </c>
      <c r="AO28" s="220">
        <v>-8627165</v>
      </c>
      <c r="AP28" s="220">
        <v>-2124797</v>
      </c>
      <c r="AQ28" s="220">
        <v>-2102576</v>
      </c>
      <c r="AR28" s="220">
        <v>-2108900</v>
      </c>
      <c r="AS28" s="220">
        <v>-2219040</v>
      </c>
      <c r="AT28" s="220">
        <v>-8555313</v>
      </c>
      <c r="AU28" s="220">
        <v>-2313597</v>
      </c>
      <c r="AV28" s="220">
        <v>-2209566</v>
      </c>
      <c r="AW28" s="220">
        <v>-2268650</v>
      </c>
      <c r="AX28" s="220">
        <v>-2321310</v>
      </c>
      <c r="AY28" s="220">
        <v>-9113123</v>
      </c>
      <c r="AZ28" s="220">
        <v>-2302023</v>
      </c>
      <c r="BA28" s="220">
        <v>-1665548</v>
      </c>
      <c r="BB28" s="220">
        <v>-1992269</v>
      </c>
      <c r="BC28" s="220">
        <v>-2261551</v>
      </c>
      <c r="BD28" s="220">
        <v>-8221391</v>
      </c>
      <c r="BE28" s="220">
        <v>-2256859</v>
      </c>
      <c r="BF28" s="220">
        <v>-2266922</v>
      </c>
      <c r="BG28" s="220">
        <v>-2726394</v>
      </c>
      <c r="BH28" s="220">
        <v>-2898586</v>
      </c>
      <c r="BI28" s="220">
        <v>-10148761</v>
      </c>
      <c r="BJ28" s="220">
        <v>-3124140</v>
      </c>
      <c r="BK28" s="220">
        <v>-3379468</v>
      </c>
      <c r="BL28" s="220">
        <v>-3665887</v>
      </c>
      <c r="BM28" s="220">
        <v>-3511898</v>
      </c>
      <c r="BN28" s="220">
        <v>-13681393</v>
      </c>
      <c r="BO28" s="220">
        <v>-3817219</v>
      </c>
      <c r="BP28" s="220">
        <v>-3629426</v>
      </c>
      <c r="BQ28" s="220">
        <v>-3801323</v>
      </c>
      <c r="BR28" s="220">
        <v>-4099610</v>
      </c>
      <c r="BS28" s="220">
        <v>-15347578</v>
      </c>
      <c r="BT28" s="220">
        <v>-4125209</v>
      </c>
      <c r="BU28" s="220">
        <v>-4518752</v>
      </c>
      <c r="BV28" s="220">
        <v>-4488705</v>
      </c>
      <c r="BW28" s="220">
        <v>-4584381</v>
      </c>
      <c r="BX28" s="220">
        <v>-17717047</v>
      </c>
      <c r="BY28" s="220">
        <v>-4693010</v>
      </c>
      <c r="BZ28" s="220">
        <v>-4819723</v>
      </c>
      <c r="CA28" s="220">
        <v>-5077142</v>
      </c>
      <c r="CB28" s="220">
        <v>-14589875</v>
      </c>
    </row>
    <row r="29" spans="1:80" ht="15" customHeight="1" x14ac:dyDescent="0.25">
      <c r="A29" s="214" t="s">
        <v>498</v>
      </c>
      <c r="B29" s="220">
        <v>-1749</v>
      </c>
      <c r="C29" s="220">
        <v>-1607</v>
      </c>
      <c r="D29" s="220">
        <v>-1375</v>
      </c>
      <c r="E29" s="220">
        <v>-1772</v>
      </c>
      <c r="F29" s="220">
        <v>-6503</v>
      </c>
      <c r="G29" s="220">
        <v>-1495</v>
      </c>
      <c r="H29" s="220">
        <v>-1891</v>
      </c>
      <c r="I29" s="220">
        <v>-1736</v>
      </c>
      <c r="J29" s="220">
        <v>-2310</v>
      </c>
      <c r="K29" s="220">
        <v>-7432</v>
      </c>
      <c r="L29" s="220">
        <v>-1744</v>
      </c>
      <c r="M29" s="220">
        <v>-2132</v>
      </c>
      <c r="N29" s="220">
        <v>-2089</v>
      </c>
      <c r="O29" s="220">
        <v>-2337</v>
      </c>
      <c r="P29" s="220">
        <v>-8302</v>
      </c>
      <c r="Q29" s="220">
        <v>-3332</v>
      </c>
      <c r="R29" s="220">
        <v>-2688</v>
      </c>
      <c r="S29" s="220">
        <v>-3120</v>
      </c>
      <c r="T29" s="220">
        <v>-2697</v>
      </c>
      <c r="U29" s="220">
        <v>-11837</v>
      </c>
      <c r="V29" s="220">
        <v>-3547</v>
      </c>
      <c r="W29" s="220">
        <v>-3251</v>
      </c>
      <c r="X29" s="220">
        <v>-3919</v>
      </c>
      <c r="Y29" s="220">
        <v>-4156</v>
      </c>
      <c r="Z29" s="220">
        <v>-14873</v>
      </c>
      <c r="AA29" s="220">
        <v>-2779</v>
      </c>
      <c r="AB29" s="220">
        <v>-6341</v>
      </c>
      <c r="AC29" s="220">
        <v>-4668</v>
      </c>
      <c r="AD29" s="220">
        <v>-4881</v>
      </c>
      <c r="AE29" s="220">
        <v>-18669</v>
      </c>
      <c r="AF29" s="220">
        <v>-4175</v>
      </c>
      <c r="AG29" s="220">
        <v>-5892</v>
      </c>
      <c r="AH29" s="220">
        <v>-7049</v>
      </c>
      <c r="AI29" s="220">
        <v>-7985</v>
      </c>
      <c r="AJ29" s="220">
        <v>-25101</v>
      </c>
      <c r="AK29" s="220">
        <v>-7997</v>
      </c>
      <c r="AL29" s="220">
        <v>-5883</v>
      </c>
      <c r="AM29" s="220">
        <v>-7351</v>
      </c>
      <c r="AN29" s="220">
        <v>-8192</v>
      </c>
      <c r="AO29" s="220">
        <v>-29423</v>
      </c>
      <c r="AP29" s="220">
        <v>-9407</v>
      </c>
      <c r="AQ29" s="220">
        <v>-7146</v>
      </c>
      <c r="AR29" s="220">
        <v>-5739</v>
      </c>
      <c r="AS29" s="220">
        <v>-7582</v>
      </c>
      <c r="AT29" s="220">
        <v>-29874</v>
      </c>
      <c r="AU29" s="220">
        <v>-6937</v>
      </c>
      <c r="AV29" s="220">
        <v>-5776</v>
      </c>
      <c r="AW29" s="220">
        <v>-7960</v>
      </c>
      <c r="AX29" s="220">
        <v>-7469</v>
      </c>
      <c r="AY29" s="220">
        <v>-28142</v>
      </c>
      <c r="AZ29" s="220">
        <v>-8567</v>
      </c>
      <c r="BA29" s="220">
        <v>-4194</v>
      </c>
      <c r="BB29" s="220">
        <v>328</v>
      </c>
      <c r="BC29" s="220">
        <v>-677</v>
      </c>
      <c r="BD29" s="220">
        <v>-13110</v>
      </c>
      <c r="BE29" s="220">
        <v>-712</v>
      </c>
      <c r="BF29" s="220">
        <v>-3606</v>
      </c>
      <c r="BG29" s="220">
        <v>-265</v>
      </c>
      <c r="BH29" s="220">
        <v>-421</v>
      </c>
      <c r="BI29" s="220">
        <v>-5004</v>
      </c>
      <c r="BJ29" s="220">
        <v>-39</v>
      </c>
      <c r="BK29" s="220">
        <v>-580</v>
      </c>
      <c r="BL29" s="220">
        <v>-1414</v>
      </c>
      <c r="BM29" s="220">
        <v>-662</v>
      </c>
      <c r="BN29" s="220">
        <v>-2695</v>
      </c>
      <c r="BO29" s="220">
        <v>-720</v>
      </c>
      <c r="BP29" s="220">
        <v>-1033</v>
      </c>
      <c r="BQ29" s="220">
        <v>-1127</v>
      </c>
      <c r="BR29" s="220">
        <v>-1053</v>
      </c>
      <c r="BS29" s="220">
        <v>-3933</v>
      </c>
      <c r="BT29" s="220">
        <v>-2219</v>
      </c>
      <c r="BU29" s="220">
        <v>-1044</v>
      </c>
      <c r="BV29" s="220">
        <v>-98</v>
      </c>
      <c r="BW29" s="220">
        <v>336</v>
      </c>
      <c r="BX29" s="220">
        <v>-3025</v>
      </c>
      <c r="BY29" s="220">
        <v>-879</v>
      </c>
      <c r="BZ29" s="220">
        <v>229</v>
      </c>
      <c r="CA29" s="220">
        <v>-2098</v>
      </c>
      <c r="CB29" s="220">
        <v>-2748</v>
      </c>
    </row>
    <row r="30" spans="1:80" ht="15" customHeight="1" x14ac:dyDescent="0.25">
      <c r="A30" s="214" t="s">
        <v>499</v>
      </c>
      <c r="B30" s="220">
        <v>14021</v>
      </c>
      <c r="C30" s="220">
        <v>4805</v>
      </c>
      <c r="D30" s="220">
        <v>1775</v>
      </c>
      <c r="E30" s="220">
        <v>8771</v>
      </c>
      <c r="F30" s="220">
        <v>29372</v>
      </c>
      <c r="G30" s="220">
        <v>1822</v>
      </c>
      <c r="H30" s="220">
        <v>5980</v>
      </c>
      <c r="I30" s="220">
        <v>7127</v>
      </c>
      <c r="J30" s="220">
        <v>17482</v>
      </c>
      <c r="K30" s="220">
        <v>32411</v>
      </c>
      <c r="L30" s="220">
        <v>14786</v>
      </c>
      <c r="M30" s="220">
        <v>8861</v>
      </c>
      <c r="N30" s="220">
        <v>5665</v>
      </c>
      <c r="O30" s="220">
        <v>10379</v>
      </c>
      <c r="P30" s="220">
        <v>39691</v>
      </c>
      <c r="Q30" s="220">
        <v>16375</v>
      </c>
      <c r="R30" s="220">
        <v>6452</v>
      </c>
      <c r="S30" s="220">
        <v>15486</v>
      </c>
      <c r="T30" s="220">
        <v>10090</v>
      </c>
      <c r="U30" s="220">
        <v>48403</v>
      </c>
      <c r="V30" s="220">
        <v>16396</v>
      </c>
      <c r="W30" s="220">
        <v>888</v>
      </c>
      <c r="X30" s="220">
        <v>2390</v>
      </c>
      <c r="Y30" s="220">
        <v>16220</v>
      </c>
      <c r="Z30" s="220">
        <v>35894</v>
      </c>
      <c r="AA30" s="220">
        <v>26003</v>
      </c>
      <c r="AB30" s="220">
        <v>2731</v>
      </c>
      <c r="AC30" s="220">
        <v>16763</v>
      </c>
      <c r="AD30" s="220">
        <v>16362</v>
      </c>
      <c r="AE30" s="220">
        <v>61859</v>
      </c>
      <c r="AF30" s="220">
        <v>16233</v>
      </c>
      <c r="AG30" s="220">
        <v>9974</v>
      </c>
      <c r="AH30" s="220">
        <v>11728</v>
      </c>
      <c r="AI30" s="220">
        <v>37826</v>
      </c>
      <c r="AJ30" s="220">
        <v>75761</v>
      </c>
      <c r="AK30" s="220">
        <v>10572</v>
      </c>
      <c r="AL30" s="220">
        <v>9659</v>
      </c>
      <c r="AM30" s="220">
        <v>7675</v>
      </c>
      <c r="AN30" s="220">
        <v>42536</v>
      </c>
      <c r="AO30" s="220">
        <v>70442</v>
      </c>
      <c r="AP30" s="220">
        <v>10275</v>
      </c>
      <c r="AQ30" s="220">
        <v>19229</v>
      </c>
      <c r="AR30" s="220">
        <v>10768</v>
      </c>
      <c r="AS30" s="220">
        <v>17313</v>
      </c>
      <c r="AT30" s="220">
        <v>57585</v>
      </c>
      <c r="AU30" s="220">
        <v>17841</v>
      </c>
      <c r="AV30" s="220">
        <v>3945</v>
      </c>
      <c r="AW30" s="220">
        <v>16725</v>
      </c>
      <c r="AX30" s="220">
        <v>16470</v>
      </c>
      <c r="AY30" s="220">
        <v>54981</v>
      </c>
      <c r="AZ30" s="220">
        <v>21514</v>
      </c>
      <c r="BA30" s="220">
        <v>15813</v>
      </c>
      <c r="BB30" s="220">
        <v>35030</v>
      </c>
      <c r="BC30" s="220">
        <v>64847</v>
      </c>
      <c r="BD30" s="220">
        <v>137204</v>
      </c>
      <c r="BE30" s="220">
        <v>34671</v>
      </c>
      <c r="BF30" s="220">
        <v>34759</v>
      </c>
      <c r="BG30" s="220">
        <v>15628</v>
      </c>
      <c r="BH30" s="220">
        <v>15878</v>
      </c>
      <c r="BI30" s="220">
        <v>100936</v>
      </c>
      <c r="BJ30" s="220">
        <v>18523</v>
      </c>
      <c r="BK30" s="220">
        <v>17972</v>
      </c>
      <c r="BL30" s="220">
        <v>7435</v>
      </c>
      <c r="BM30" s="220">
        <v>33343</v>
      </c>
      <c r="BN30" s="220">
        <v>77273</v>
      </c>
      <c r="BO30" s="220">
        <v>16576</v>
      </c>
      <c r="BP30" s="220">
        <v>13718</v>
      </c>
      <c r="BQ30" s="220">
        <v>11603</v>
      </c>
      <c r="BR30" s="220">
        <v>54050</v>
      </c>
      <c r="BS30" s="220">
        <v>95947</v>
      </c>
      <c r="BT30" s="220">
        <v>17474</v>
      </c>
      <c r="BU30" s="220">
        <v>13819</v>
      </c>
      <c r="BV30" s="220">
        <v>22330</v>
      </c>
      <c r="BW30" s="220">
        <v>18264</v>
      </c>
      <c r="BX30" s="220">
        <v>71887</v>
      </c>
      <c r="BY30" s="220">
        <v>29096</v>
      </c>
      <c r="BZ30" s="220">
        <v>5550</v>
      </c>
      <c r="CA30" s="220">
        <v>17521</v>
      </c>
      <c r="CB30" s="220">
        <v>52167</v>
      </c>
    </row>
    <row r="31" spans="1:80" ht="15" customHeight="1" x14ac:dyDescent="0.25">
      <c r="A31" s="214" t="s">
        <v>500</v>
      </c>
      <c r="B31" s="220">
        <v>113837</v>
      </c>
      <c r="C31" s="220">
        <v>117059</v>
      </c>
      <c r="D31" s="220">
        <v>116191</v>
      </c>
      <c r="E31" s="220">
        <v>118998</v>
      </c>
      <c r="F31" s="220">
        <v>466085</v>
      </c>
      <c r="G31" s="220">
        <v>162687</v>
      </c>
      <c r="H31" s="220">
        <v>131183</v>
      </c>
      <c r="I31" s="220">
        <v>121925</v>
      </c>
      <c r="J31" s="220">
        <v>132373</v>
      </c>
      <c r="K31" s="220">
        <v>548168</v>
      </c>
      <c r="L31" s="220">
        <v>132667</v>
      </c>
      <c r="M31" s="220">
        <v>139083</v>
      </c>
      <c r="N31" s="220">
        <v>147544</v>
      </c>
      <c r="O31" s="220">
        <v>156570</v>
      </c>
      <c r="P31" s="220">
        <v>575864</v>
      </c>
      <c r="Q31" s="220">
        <v>198061</v>
      </c>
      <c r="R31" s="220">
        <v>205064</v>
      </c>
      <c r="S31" s="220">
        <v>221203</v>
      </c>
      <c r="T31" s="220">
        <v>204063</v>
      </c>
      <c r="U31" s="220">
        <v>828391</v>
      </c>
      <c r="V31" s="220">
        <v>197713</v>
      </c>
      <c r="W31" s="220">
        <v>210832</v>
      </c>
      <c r="X31" s="220">
        <v>233649</v>
      </c>
      <c r="Y31" s="220">
        <v>219126</v>
      </c>
      <c r="Z31" s="220">
        <v>861320</v>
      </c>
      <c r="AA31" s="220">
        <v>233785</v>
      </c>
      <c r="AB31" s="220">
        <v>244267</v>
      </c>
      <c r="AC31" s="220">
        <v>243027</v>
      </c>
      <c r="AD31" s="220">
        <v>247346</v>
      </c>
      <c r="AE31" s="220">
        <v>968425</v>
      </c>
      <c r="AF31" s="220">
        <v>272340</v>
      </c>
      <c r="AG31" s="220">
        <v>256143</v>
      </c>
      <c r="AH31" s="220">
        <v>260929</v>
      </c>
      <c r="AI31" s="220">
        <v>246847</v>
      </c>
      <c r="AJ31" s="220">
        <v>1036259</v>
      </c>
      <c r="AK31" s="220">
        <v>256679</v>
      </c>
      <c r="AL31" s="220">
        <v>247663</v>
      </c>
      <c r="AM31" s="220">
        <v>252249</v>
      </c>
      <c r="AN31" s="220">
        <v>251050</v>
      </c>
      <c r="AO31" s="220">
        <v>1007641</v>
      </c>
      <c r="AP31" s="220">
        <v>246178</v>
      </c>
      <c r="AQ31" s="220">
        <v>249378</v>
      </c>
      <c r="AR31" s="220">
        <v>236495</v>
      </c>
      <c r="AS31" s="220">
        <v>276732</v>
      </c>
      <c r="AT31" s="220">
        <v>1008783</v>
      </c>
      <c r="AU31" s="220">
        <v>320736</v>
      </c>
      <c r="AV31" s="220">
        <v>292638</v>
      </c>
      <c r="AW31" s="220">
        <v>268190</v>
      </c>
      <c r="AX31" s="220">
        <v>279354</v>
      </c>
      <c r="AY31" s="220">
        <v>1160918</v>
      </c>
      <c r="AZ31" s="220">
        <v>302860</v>
      </c>
      <c r="BA31" s="220">
        <v>142606</v>
      </c>
      <c r="BB31" s="220">
        <v>228089</v>
      </c>
      <c r="BC31" s="220">
        <v>302480</v>
      </c>
      <c r="BD31" s="220">
        <v>976035</v>
      </c>
      <c r="BE31" s="220">
        <v>299429</v>
      </c>
      <c r="BF31" s="220">
        <v>312226</v>
      </c>
      <c r="BG31" s="220">
        <v>425275</v>
      </c>
      <c r="BH31" s="220">
        <v>403411</v>
      </c>
      <c r="BI31" s="220">
        <v>1440341</v>
      </c>
      <c r="BJ31" s="220">
        <v>398431</v>
      </c>
      <c r="BK31" s="220">
        <v>376854</v>
      </c>
      <c r="BL31" s="220">
        <v>322489</v>
      </c>
      <c r="BM31" s="220">
        <v>293751</v>
      </c>
      <c r="BN31" s="220">
        <v>1391525</v>
      </c>
      <c r="BO31" s="220">
        <v>386054</v>
      </c>
      <c r="BP31" s="220">
        <v>322947</v>
      </c>
      <c r="BQ31" s="220">
        <v>316596</v>
      </c>
      <c r="BR31" s="220">
        <v>325436</v>
      </c>
      <c r="BS31" s="220">
        <v>1351033</v>
      </c>
      <c r="BT31" s="220">
        <v>386106</v>
      </c>
      <c r="BU31" s="220">
        <v>452548</v>
      </c>
      <c r="BV31" s="220">
        <v>385642</v>
      </c>
      <c r="BW31" s="220">
        <v>386669</v>
      </c>
      <c r="BX31" s="220">
        <v>1610965</v>
      </c>
      <c r="BY31" s="220">
        <v>412513</v>
      </c>
      <c r="BZ31" s="220">
        <v>426732</v>
      </c>
      <c r="CA31" s="220">
        <v>446184</v>
      </c>
      <c r="CB31" s="220">
        <v>1285429</v>
      </c>
    </row>
    <row r="32" spans="1:80" ht="15" customHeight="1" x14ac:dyDescent="0.25">
      <c r="A32" s="214" t="s">
        <v>501</v>
      </c>
      <c r="B32" s="220">
        <v>-1065584</v>
      </c>
      <c r="C32" s="220">
        <v>-1009937</v>
      </c>
      <c r="D32" s="220">
        <v>-1042468</v>
      </c>
      <c r="E32" s="220">
        <v>-1057986</v>
      </c>
      <c r="F32" s="220">
        <v>-4175975</v>
      </c>
      <c r="G32" s="220">
        <v>-1205327</v>
      </c>
      <c r="H32" s="220">
        <v>-1197833</v>
      </c>
      <c r="I32" s="220">
        <v>-1232324</v>
      </c>
      <c r="J32" s="220">
        <v>-1242661</v>
      </c>
      <c r="K32" s="220">
        <v>-4878145</v>
      </c>
      <c r="L32" s="220">
        <v>-1330799</v>
      </c>
      <c r="M32" s="220">
        <v>-1294543</v>
      </c>
      <c r="N32" s="220">
        <v>-1287946</v>
      </c>
      <c r="O32" s="220">
        <v>-1290509</v>
      </c>
      <c r="P32" s="220">
        <v>-5203797</v>
      </c>
      <c r="Q32" s="220">
        <v>-1364961</v>
      </c>
      <c r="R32" s="220">
        <v>-1393053</v>
      </c>
      <c r="S32" s="220">
        <v>-1453992</v>
      </c>
      <c r="T32" s="220">
        <v>-1447461</v>
      </c>
      <c r="U32" s="220">
        <v>-5659467</v>
      </c>
      <c r="V32" s="220">
        <v>-1663591</v>
      </c>
      <c r="W32" s="220">
        <v>-1630411</v>
      </c>
      <c r="X32" s="220">
        <v>-1663717</v>
      </c>
      <c r="Y32" s="220">
        <v>-1644233</v>
      </c>
      <c r="Z32" s="220">
        <v>-6601952</v>
      </c>
      <c r="AA32" s="220">
        <v>-1788033</v>
      </c>
      <c r="AB32" s="220">
        <v>-1702847</v>
      </c>
      <c r="AC32" s="220">
        <v>-1721108</v>
      </c>
      <c r="AD32" s="220">
        <v>-1773977</v>
      </c>
      <c r="AE32" s="220">
        <v>-6985965</v>
      </c>
      <c r="AF32" s="220">
        <v>-1952352</v>
      </c>
      <c r="AG32" s="220">
        <v>-1962089</v>
      </c>
      <c r="AH32" s="220">
        <v>-1923063</v>
      </c>
      <c r="AI32" s="220">
        <v>-1939470</v>
      </c>
      <c r="AJ32" s="220">
        <v>-7776974</v>
      </c>
      <c r="AK32" s="220">
        <v>-1965319</v>
      </c>
      <c r="AL32" s="220">
        <v>-1887417</v>
      </c>
      <c r="AM32" s="220">
        <v>-1904683</v>
      </c>
      <c r="AN32" s="220">
        <v>-1821086</v>
      </c>
      <c r="AO32" s="220">
        <v>-7578505</v>
      </c>
      <c r="AP32" s="220">
        <v>-1877751</v>
      </c>
      <c r="AQ32" s="220">
        <v>-1841115</v>
      </c>
      <c r="AR32" s="220">
        <v>-1867376</v>
      </c>
      <c r="AS32" s="220">
        <v>-1932577</v>
      </c>
      <c r="AT32" s="220">
        <v>-7518819</v>
      </c>
      <c r="AU32" s="220">
        <v>-1981957</v>
      </c>
      <c r="AV32" s="220">
        <v>-1918759</v>
      </c>
      <c r="AW32" s="220">
        <v>-1991695</v>
      </c>
      <c r="AX32" s="220">
        <v>-2032955</v>
      </c>
      <c r="AY32" s="220">
        <v>-7925366</v>
      </c>
      <c r="AZ32" s="220">
        <v>-1986216</v>
      </c>
      <c r="BA32" s="220">
        <v>-1511323</v>
      </c>
      <c r="BB32" s="220">
        <v>-1728822</v>
      </c>
      <c r="BC32" s="220">
        <v>-1894901</v>
      </c>
      <c r="BD32" s="220">
        <v>-7121262</v>
      </c>
      <c r="BE32" s="220">
        <v>-1923471</v>
      </c>
      <c r="BF32" s="220">
        <v>-1923543</v>
      </c>
      <c r="BG32" s="220">
        <v>-2285756</v>
      </c>
      <c r="BH32" s="220">
        <v>-2479718</v>
      </c>
      <c r="BI32" s="220">
        <v>-8612488</v>
      </c>
      <c r="BJ32" s="220">
        <v>-2707225</v>
      </c>
      <c r="BK32" s="220">
        <v>-2985222</v>
      </c>
      <c r="BL32" s="220">
        <v>-3337377</v>
      </c>
      <c r="BM32" s="220">
        <v>-3185466</v>
      </c>
      <c r="BN32" s="220">
        <v>-12215290</v>
      </c>
      <c r="BO32" s="220">
        <v>-3415309</v>
      </c>
      <c r="BP32" s="220">
        <v>-3293794</v>
      </c>
      <c r="BQ32" s="220">
        <v>-3474251</v>
      </c>
      <c r="BR32" s="220">
        <v>-3721177</v>
      </c>
      <c r="BS32" s="220">
        <v>-13904531</v>
      </c>
      <c r="BT32" s="220">
        <v>-3723848</v>
      </c>
      <c r="BU32" s="220">
        <v>-4053429</v>
      </c>
      <c r="BV32" s="220">
        <v>-4080831</v>
      </c>
      <c r="BW32" s="220">
        <v>-4179112</v>
      </c>
      <c r="BX32" s="220">
        <v>-16037220</v>
      </c>
      <c r="BY32" s="220">
        <v>-4252280</v>
      </c>
      <c r="BZ32" s="220">
        <v>-4387212</v>
      </c>
      <c r="CA32" s="220">
        <v>-4615535</v>
      </c>
      <c r="CB32" s="220">
        <v>-13255027</v>
      </c>
    </row>
    <row r="33" spans="1:80" ht="15" customHeight="1" x14ac:dyDescent="0.25">
      <c r="A33" s="214" t="s">
        <v>502</v>
      </c>
      <c r="B33" s="220">
        <v>-353641</v>
      </c>
      <c r="C33" s="220">
        <v>-360826</v>
      </c>
      <c r="D33" s="220">
        <v>-376073</v>
      </c>
      <c r="E33" s="220">
        <v>-407345</v>
      </c>
      <c r="F33" s="220">
        <v>-1497885</v>
      </c>
      <c r="G33" s="220">
        <v>-392020</v>
      </c>
      <c r="H33" s="220">
        <v>-407144</v>
      </c>
      <c r="I33" s="220">
        <v>-441578</v>
      </c>
      <c r="J33" s="220">
        <v>-452627</v>
      </c>
      <c r="K33" s="220">
        <v>-1693369</v>
      </c>
      <c r="L33" s="220">
        <v>-437947</v>
      </c>
      <c r="M33" s="220">
        <v>-449753</v>
      </c>
      <c r="N33" s="220">
        <v>-456054</v>
      </c>
      <c r="O33" s="220">
        <v>-478991</v>
      </c>
      <c r="P33" s="220">
        <v>-1822745</v>
      </c>
      <c r="Q33" s="220">
        <v>-478731</v>
      </c>
      <c r="R33" s="220">
        <v>-493201</v>
      </c>
      <c r="S33" s="220">
        <v>-513642</v>
      </c>
      <c r="T33" s="220">
        <v>-547409</v>
      </c>
      <c r="U33" s="220">
        <v>-2032983</v>
      </c>
      <c r="V33" s="220">
        <v>-566887</v>
      </c>
      <c r="W33" s="220">
        <v>-580583</v>
      </c>
      <c r="X33" s="220">
        <v>-614864</v>
      </c>
      <c r="Y33" s="220">
        <v>-623635</v>
      </c>
      <c r="Z33" s="220">
        <v>-2385969</v>
      </c>
      <c r="AA33" s="220">
        <v>-640976</v>
      </c>
      <c r="AB33" s="220">
        <v>-656149</v>
      </c>
      <c r="AC33" s="220">
        <v>-677128</v>
      </c>
      <c r="AD33" s="220">
        <v>-685921</v>
      </c>
      <c r="AE33" s="220">
        <v>-2660174</v>
      </c>
      <c r="AF33" s="220">
        <v>-678127</v>
      </c>
      <c r="AG33" s="220">
        <v>-679312</v>
      </c>
      <c r="AH33" s="220">
        <v>-701777</v>
      </c>
      <c r="AI33" s="220">
        <v>-714250</v>
      </c>
      <c r="AJ33" s="220">
        <v>-2773466</v>
      </c>
      <c r="AK33" s="220">
        <v>-698842</v>
      </c>
      <c r="AL33" s="220">
        <v>-743059</v>
      </c>
      <c r="AM33" s="220">
        <v>-739347</v>
      </c>
      <c r="AN33" s="220">
        <v>-733729</v>
      </c>
      <c r="AO33" s="220">
        <v>-2914977</v>
      </c>
      <c r="AP33" s="220">
        <v>-750539</v>
      </c>
      <c r="AQ33" s="220">
        <v>-757261</v>
      </c>
      <c r="AR33" s="220">
        <v>-830005</v>
      </c>
      <c r="AS33" s="220">
        <v>-799024</v>
      </c>
      <c r="AT33" s="220">
        <v>-3136829</v>
      </c>
      <c r="AU33" s="220">
        <v>-812743</v>
      </c>
      <c r="AV33" s="220">
        <v>-808960</v>
      </c>
      <c r="AW33" s="220">
        <v>-848623</v>
      </c>
      <c r="AX33" s="220">
        <v>-870853</v>
      </c>
      <c r="AY33" s="220">
        <v>-3341179</v>
      </c>
      <c r="AZ33" s="220">
        <v>-872257</v>
      </c>
      <c r="BA33" s="220">
        <v>-837718</v>
      </c>
      <c r="BB33" s="220">
        <v>-861273</v>
      </c>
      <c r="BC33" s="220">
        <v>-904239</v>
      </c>
      <c r="BD33" s="220">
        <v>-3475487</v>
      </c>
      <c r="BE33" s="220">
        <v>-906241</v>
      </c>
      <c r="BF33" s="220">
        <v>-911816</v>
      </c>
      <c r="BG33" s="220">
        <v>-931412</v>
      </c>
      <c r="BH33" s="220">
        <v>-948480</v>
      </c>
      <c r="BI33" s="220">
        <v>-3697949</v>
      </c>
      <c r="BJ33" s="220">
        <v>-951390</v>
      </c>
      <c r="BK33" s="220">
        <v>-1016034</v>
      </c>
      <c r="BL33" s="220">
        <v>-1100221</v>
      </c>
      <c r="BM33" s="220">
        <v>-1125627</v>
      </c>
      <c r="BN33" s="220">
        <v>-4193272</v>
      </c>
      <c r="BO33" s="220">
        <v>-1149772</v>
      </c>
      <c r="BP33" s="220">
        <v>-1191229</v>
      </c>
      <c r="BQ33" s="220">
        <v>-1246292</v>
      </c>
      <c r="BR33" s="220">
        <v>-1336805</v>
      </c>
      <c r="BS33" s="220">
        <v>-4924098</v>
      </c>
      <c r="BT33" s="220">
        <v>-1347793</v>
      </c>
      <c r="BU33" s="220">
        <v>-1390606</v>
      </c>
      <c r="BV33" s="220">
        <v>-1407079</v>
      </c>
      <c r="BW33" s="220">
        <v>-1429709</v>
      </c>
      <c r="BX33" s="220">
        <v>-5575187</v>
      </c>
      <c r="BY33" s="220">
        <v>-1437876</v>
      </c>
      <c r="BZ33" s="220">
        <v>-1488347</v>
      </c>
      <c r="CA33" s="220">
        <v>-1544579</v>
      </c>
      <c r="CB33" s="220">
        <v>-4470802</v>
      </c>
    </row>
    <row r="34" spans="1:80" ht="15" customHeight="1" x14ac:dyDescent="0.25">
      <c r="A34" s="214" t="s">
        <v>503</v>
      </c>
      <c r="B34" s="220">
        <v>-922</v>
      </c>
      <c r="C34" s="220">
        <v>-1372</v>
      </c>
      <c r="D34" s="220">
        <v>-1388</v>
      </c>
      <c r="E34" s="220">
        <v>-1394</v>
      </c>
      <c r="F34" s="220">
        <v>-5076</v>
      </c>
      <c r="G34" s="220">
        <v>-1411</v>
      </c>
      <c r="H34" s="220">
        <v>-1811</v>
      </c>
      <c r="I34" s="220">
        <v>-1848</v>
      </c>
      <c r="J34" s="220">
        <v>-1930</v>
      </c>
      <c r="K34" s="220">
        <v>-7000</v>
      </c>
      <c r="L34" s="220">
        <v>-1504</v>
      </c>
      <c r="M34" s="220">
        <v>-1430</v>
      </c>
      <c r="N34" s="220">
        <v>-2131</v>
      </c>
      <c r="O34" s="220">
        <v>-2273</v>
      </c>
      <c r="P34" s="220">
        <v>-7338</v>
      </c>
      <c r="Q34" s="220">
        <v>-1384</v>
      </c>
      <c r="R34" s="220">
        <v>-2250</v>
      </c>
      <c r="S34" s="220">
        <v>-1921</v>
      </c>
      <c r="T34" s="220">
        <v>-841</v>
      </c>
      <c r="U34" s="220">
        <v>-6396</v>
      </c>
      <c r="V34" s="220">
        <v>-1458</v>
      </c>
      <c r="W34" s="220">
        <v>-1425</v>
      </c>
      <c r="X34" s="220">
        <v>-1346</v>
      </c>
      <c r="Y34" s="220">
        <v>-1343</v>
      </c>
      <c r="Z34" s="220">
        <v>-5572</v>
      </c>
      <c r="AA34" s="220">
        <v>-1402</v>
      </c>
      <c r="AB34" s="220">
        <v>-1405</v>
      </c>
      <c r="AC34" s="220">
        <v>-1382</v>
      </c>
      <c r="AD34" s="220">
        <v>-1251</v>
      </c>
      <c r="AE34" s="220">
        <v>-5440</v>
      </c>
      <c r="AF34" s="220">
        <v>-1391</v>
      </c>
      <c r="AG34" s="220">
        <v>-1424</v>
      </c>
      <c r="AH34" s="220">
        <v>-1503</v>
      </c>
      <c r="AI34" s="220">
        <v>-1571</v>
      </c>
      <c r="AJ34" s="220">
        <v>-5889</v>
      </c>
      <c r="AK34" s="220">
        <v>-1584</v>
      </c>
      <c r="AL34" s="220">
        <v>-1693</v>
      </c>
      <c r="AM34" s="220">
        <v>-1687</v>
      </c>
      <c r="AN34" s="220">
        <v>-1643</v>
      </c>
      <c r="AO34" s="220">
        <v>-6607</v>
      </c>
      <c r="AP34" s="220">
        <v>-1591</v>
      </c>
      <c r="AQ34" s="220">
        <v>-1580</v>
      </c>
      <c r="AR34" s="220">
        <v>-1530</v>
      </c>
      <c r="AS34" s="220">
        <v>-1457</v>
      </c>
      <c r="AT34" s="220">
        <v>-6158</v>
      </c>
      <c r="AU34" s="220">
        <v>-2125</v>
      </c>
      <c r="AV34" s="220">
        <v>-1846</v>
      </c>
      <c r="AW34" s="220">
        <v>-1892</v>
      </c>
      <c r="AX34" s="220">
        <v>-1166</v>
      </c>
      <c r="AY34" s="220">
        <v>-7029</v>
      </c>
      <c r="AZ34" s="220">
        <v>-1694</v>
      </c>
      <c r="BA34" s="220">
        <v>-2121</v>
      </c>
      <c r="BB34" s="220">
        <v>-2165</v>
      </c>
      <c r="BC34" s="220">
        <v>-1378</v>
      </c>
      <c r="BD34" s="220">
        <v>-7358</v>
      </c>
      <c r="BE34" s="220">
        <v>-1257</v>
      </c>
      <c r="BF34" s="220">
        <v>-1467</v>
      </c>
      <c r="BG34" s="220">
        <v>-1568</v>
      </c>
      <c r="BH34" s="220">
        <v>-1496</v>
      </c>
      <c r="BI34" s="220">
        <v>-5788</v>
      </c>
      <c r="BJ34" s="220">
        <v>-1583</v>
      </c>
      <c r="BK34" s="220">
        <v>-1118</v>
      </c>
      <c r="BL34" s="220">
        <v>-1472</v>
      </c>
      <c r="BM34" s="220">
        <v>-1343</v>
      </c>
      <c r="BN34" s="220">
        <v>-5516</v>
      </c>
      <c r="BO34" s="220">
        <v>-1212</v>
      </c>
      <c r="BP34" s="220">
        <v>-1382</v>
      </c>
      <c r="BQ34" s="220">
        <v>-1515</v>
      </c>
      <c r="BR34" s="220">
        <v>-1132</v>
      </c>
      <c r="BS34" s="220">
        <v>-5241</v>
      </c>
      <c r="BT34" s="220">
        <v>-1526</v>
      </c>
      <c r="BU34" s="220">
        <v>-1426</v>
      </c>
      <c r="BV34" s="220">
        <v>-1416</v>
      </c>
      <c r="BW34" s="220">
        <v>-1540</v>
      </c>
      <c r="BX34" s="220">
        <v>-5908</v>
      </c>
      <c r="BY34" s="220">
        <v>-1481</v>
      </c>
      <c r="BZ34" s="220">
        <v>-1239</v>
      </c>
      <c r="CA34" s="220">
        <v>-1513</v>
      </c>
      <c r="CB34" s="220">
        <v>-4233</v>
      </c>
    </row>
    <row r="35" spans="1:80" ht="15" customHeight="1" x14ac:dyDescent="0.25">
      <c r="A35" s="214" t="s">
        <v>504</v>
      </c>
      <c r="B35" s="220">
        <v>-10012</v>
      </c>
      <c r="C35" s="220">
        <v>-11072</v>
      </c>
      <c r="D35" s="220">
        <v>-10512</v>
      </c>
      <c r="E35" s="220">
        <v>-12243</v>
      </c>
      <c r="F35" s="220">
        <v>-43839</v>
      </c>
      <c r="G35" s="220">
        <v>-11513</v>
      </c>
      <c r="H35" s="220">
        <v>-14315</v>
      </c>
      <c r="I35" s="220">
        <v>-15619</v>
      </c>
      <c r="J35" s="220">
        <v>-14481</v>
      </c>
      <c r="K35" s="220">
        <v>-55928</v>
      </c>
      <c r="L35" s="220">
        <v>-14771</v>
      </c>
      <c r="M35" s="220">
        <v>-13726</v>
      </c>
      <c r="N35" s="220">
        <v>-14467</v>
      </c>
      <c r="O35" s="220">
        <v>-14534</v>
      </c>
      <c r="P35" s="220">
        <v>-57498</v>
      </c>
      <c r="Q35" s="220">
        <v>-14760</v>
      </c>
      <c r="R35" s="220">
        <v>-22313</v>
      </c>
      <c r="S35" s="220">
        <v>-18530</v>
      </c>
      <c r="T35" s="220">
        <v>-16260</v>
      </c>
      <c r="U35" s="220">
        <v>-71863</v>
      </c>
      <c r="V35" s="220">
        <v>-17783</v>
      </c>
      <c r="W35" s="220">
        <v>-18075</v>
      </c>
      <c r="X35" s="220">
        <v>-18879</v>
      </c>
      <c r="Y35" s="220">
        <v>-20138</v>
      </c>
      <c r="Z35" s="220">
        <v>-74875</v>
      </c>
      <c r="AA35" s="220">
        <v>-19385</v>
      </c>
      <c r="AB35" s="220">
        <v>-23344</v>
      </c>
      <c r="AC35" s="220">
        <v>-27736</v>
      </c>
      <c r="AD35" s="220">
        <v>-28847</v>
      </c>
      <c r="AE35" s="220">
        <v>-99312</v>
      </c>
      <c r="AF35" s="220">
        <v>-24790</v>
      </c>
      <c r="AG35" s="220">
        <v>-28166</v>
      </c>
      <c r="AH35" s="220">
        <v>-29499</v>
      </c>
      <c r="AI35" s="220">
        <v>-29142</v>
      </c>
      <c r="AJ35" s="220">
        <v>-111597</v>
      </c>
      <c r="AK35" s="220">
        <v>-29088</v>
      </c>
      <c r="AL35" s="220">
        <v>-35038</v>
      </c>
      <c r="AM35" s="220">
        <v>-41234</v>
      </c>
      <c r="AN35" s="220">
        <v>-44198</v>
      </c>
      <c r="AO35" s="220">
        <v>-149558</v>
      </c>
      <c r="AP35" s="220">
        <v>-43182</v>
      </c>
      <c r="AQ35" s="220">
        <v>-47270</v>
      </c>
      <c r="AR35" s="220">
        <v>-42128</v>
      </c>
      <c r="AS35" s="220">
        <v>-49759</v>
      </c>
      <c r="AT35" s="220">
        <v>-182339</v>
      </c>
      <c r="AU35" s="220">
        <v>-44436</v>
      </c>
      <c r="AV35" s="220">
        <v>-52664</v>
      </c>
      <c r="AW35" s="220">
        <v>-57691</v>
      </c>
      <c r="AX35" s="220">
        <v>-18732</v>
      </c>
      <c r="AY35" s="220">
        <v>-173523</v>
      </c>
      <c r="AZ35" s="220">
        <v>-47569</v>
      </c>
      <c r="BA35" s="220">
        <v>-45857</v>
      </c>
      <c r="BB35" s="220">
        <v>-80185</v>
      </c>
      <c r="BC35" s="220">
        <v>-95225</v>
      </c>
      <c r="BD35" s="220">
        <v>-268836</v>
      </c>
      <c r="BE35" s="220">
        <v>-88531</v>
      </c>
      <c r="BF35" s="220">
        <v>-88128</v>
      </c>
      <c r="BG35" s="220">
        <v>-92119</v>
      </c>
      <c r="BH35" s="220">
        <v>-76261</v>
      </c>
      <c r="BI35" s="220">
        <v>-345039</v>
      </c>
      <c r="BJ35" s="220">
        <v>-81453</v>
      </c>
      <c r="BK35" s="220">
        <v>-98851</v>
      </c>
      <c r="BL35" s="220">
        <v>-81529</v>
      </c>
      <c r="BM35" s="220">
        <v>-81703</v>
      </c>
      <c r="BN35" s="220">
        <v>-343536</v>
      </c>
      <c r="BO35" s="220">
        <v>-117611</v>
      </c>
      <c r="BP35" s="220">
        <v>-117595</v>
      </c>
      <c r="BQ35" s="220">
        <v>-118218</v>
      </c>
      <c r="BR35" s="220">
        <v>-123241</v>
      </c>
      <c r="BS35" s="220">
        <v>-476665</v>
      </c>
      <c r="BT35" s="220">
        <v>-158936</v>
      </c>
      <c r="BU35" s="220">
        <v>-170429</v>
      </c>
      <c r="BV35" s="220">
        <v>-186873</v>
      </c>
      <c r="BW35" s="220">
        <v>-210847</v>
      </c>
      <c r="BX35" s="220">
        <v>-727085</v>
      </c>
      <c r="BY35" s="220">
        <v>-212169</v>
      </c>
      <c r="BZ35" s="220">
        <v>-207182</v>
      </c>
      <c r="CA35" s="220">
        <v>-223979</v>
      </c>
      <c r="CB35" s="220">
        <v>-643330</v>
      </c>
    </row>
    <row r="36" spans="1:80" ht="15" customHeight="1" x14ac:dyDescent="0.25">
      <c r="A36" s="214" t="s">
        <v>505</v>
      </c>
      <c r="B36" s="220">
        <v>-278362</v>
      </c>
      <c r="C36" s="220">
        <v>-289761</v>
      </c>
      <c r="D36" s="220">
        <v>-286388</v>
      </c>
      <c r="E36" s="220">
        <v>-301102</v>
      </c>
      <c r="F36" s="220">
        <v>-1155613</v>
      </c>
      <c r="G36" s="220">
        <v>-327683</v>
      </c>
      <c r="H36" s="220">
        <v>-361675</v>
      </c>
      <c r="I36" s="220">
        <v>-336637</v>
      </c>
      <c r="J36" s="220">
        <v>-374476</v>
      </c>
      <c r="K36" s="220">
        <v>-1400471</v>
      </c>
      <c r="L36" s="220">
        <v>-352920</v>
      </c>
      <c r="M36" s="220">
        <v>-349692</v>
      </c>
      <c r="N36" s="220">
        <v>-366372</v>
      </c>
      <c r="O36" s="220">
        <v>-396681</v>
      </c>
      <c r="P36" s="220">
        <v>-1465665</v>
      </c>
      <c r="Q36" s="220">
        <v>-378676</v>
      </c>
      <c r="R36" s="220">
        <v>-392028</v>
      </c>
      <c r="S36" s="220">
        <v>-415059</v>
      </c>
      <c r="T36" s="220">
        <v>-491054</v>
      </c>
      <c r="U36" s="220">
        <v>-1676817</v>
      </c>
      <c r="V36" s="220">
        <v>-437242</v>
      </c>
      <c r="W36" s="220">
        <v>-446853</v>
      </c>
      <c r="X36" s="220">
        <v>-453648</v>
      </c>
      <c r="Y36" s="220">
        <v>-533248</v>
      </c>
      <c r="Z36" s="220">
        <v>-1870991</v>
      </c>
      <c r="AA36" s="220">
        <v>-479150</v>
      </c>
      <c r="AB36" s="220">
        <v>-496978</v>
      </c>
      <c r="AC36" s="220">
        <v>-514528</v>
      </c>
      <c r="AD36" s="220">
        <v>-529189</v>
      </c>
      <c r="AE36" s="220">
        <v>-2019845</v>
      </c>
      <c r="AF36" s="220">
        <v>-500862</v>
      </c>
      <c r="AG36" s="220">
        <v>-505191</v>
      </c>
      <c r="AH36" s="220">
        <v>-498634</v>
      </c>
      <c r="AI36" s="220">
        <v>-536767</v>
      </c>
      <c r="AJ36" s="220">
        <v>-2041454</v>
      </c>
      <c r="AK36" s="220">
        <v>-391999</v>
      </c>
      <c r="AL36" s="220">
        <v>-405098</v>
      </c>
      <c r="AM36" s="220">
        <v>-449792</v>
      </c>
      <c r="AN36" s="220">
        <v>-575302</v>
      </c>
      <c r="AO36" s="220">
        <v>-1822191</v>
      </c>
      <c r="AP36" s="220">
        <v>-402103</v>
      </c>
      <c r="AQ36" s="220">
        <v>-439110</v>
      </c>
      <c r="AR36" s="220">
        <v>-435594</v>
      </c>
      <c r="AS36" s="220">
        <v>-516994</v>
      </c>
      <c r="AT36" s="220">
        <v>-1793801</v>
      </c>
      <c r="AU36" s="220">
        <v>-530740</v>
      </c>
      <c r="AV36" s="220">
        <v>-536087</v>
      </c>
      <c r="AW36" s="220">
        <v>-484336</v>
      </c>
      <c r="AX36" s="220">
        <v>-537526</v>
      </c>
      <c r="AY36" s="220">
        <v>-2088689</v>
      </c>
      <c r="AZ36" s="220">
        <v>-497962</v>
      </c>
      <c r="BA36" s="220">
        <v>-507043</v>
      </c>
      <c r="BB36" s="220">
        <v>-476432</v>
      </c>
      <c r="BC36" s="220">
        <v>-591962</v>
      </c>
      <c r="BD36" s="220">
        <v>-2073399</v>
      </c>
      <c r="BE36" s="220">
        <v>-553285</v>
      </c>
      <c r="BF36" s="220">
        <v>-543267</v>
      </c>
      <c r="BG36" s="220">
        <v>-640219</v>
      </c>
      <c r="BH36" s="220">
        <v>-579661</v>
      </c>
      <c r="BI36" s="220">
        <v>-2316432</v>
      </c>
      <c r="BJ36" s="220">
        <v>-539222</v>
      </c>
      <c r="BK36" s="220">
        <v>-623650</v>
      </c>
      <c r="BL36" s="220">
        <v>-570395</v>
      </c>
      <c r="BM36" s="220">
        <v>-628255</v>
      </c>
      <c r="BN36" s="220">
        <v>-2361522</v>
      </c>
      <c r="BO36" s="220">
        <v>-659049</v>
      </c>
      <c r="BP36" s="220">
        <v>-688373</v>
      </c>
      <c r="BQ36" s="220">
        <v>-683022</v>
      </c>
      <c r="BR36" s="220">
        <v>-786465</v>
      </c>
      <c r="BS36" s="220">
        <v>-2816909</v>
      </c>
      <c r="BT36" s="220">
        <v>-715493</v>
      </c>
      <c r="BU36" s="220">
        <v>-741825</v>
      </c>
      <c r="BV36" s="220">
        <v>-738986</v>
      </c>
      <c r="BW36" s="220">
        <v>-818841</v>
      </c>
      <c r="BX36" s="220">
        <v>-3015145</v>
      </c>
      <c r="BY36" s="220">
        <v>-782157</v>
      </c>
      <c r="BZ36" s="220">
        <v>-820457</v>
      </c>
      <c r="CA36" s="220">
        <v>-810904</v>
      </c>
      <c r="CB36" s="220">
        <v>-2413518</v>
      </c>
    </row>
    <row r="37" spans="1:80" ht="15" customHeight="1" x14ac:dyDescent="0.25">
      <c r="A37" s="214" t="s">
        <v>506</v>
      </c>
      <c r="B37" s="220">
        <v>-55210</v>
      </c>
      <c r="C37" s="220">
        <v>-58698</v>
      </c>
      <c r="D37" s="220">
        <v>-64172</v>
      </c>
      <c r="E37" s="220">
        <v>-121320</v>
      </c>
      <c r="F37" s="220">
        <v>-299400</v>
      </c>
      <c r="G37" s="220">
        <v>-72099</v>
      </c>
      <c r="H37" s="220">
        <v>-77675</v>
      </c>
      <c r="I37" s="220">
        <v>-97881</v>
      </c>
      <c r="J37" s="220">
        <v>-112491</v>
      </c>
      <c r="K37" s="220">
        <v>-360146</v>
      </c>
      <c r="L37" s="220">
        <v>-112110</v>
      </c>
      <c r="M37" s="220">
        <v>-99358</v>
      </c>
      <c r="N37" s="220">
        <v>-100490</v>
      </c>
      <c r="O37" s="220">
        <v>-112112</v>
      </c>
      <c r="P37" s="220">
        <v>-424070</v>
      </c>
      <c r="Q37" s="220">
        <v>-112837</v>
      </c>
      <c r="R37" s="220">
        <v>-124133</v>
      </c>
      <c r="S37" s="220">
        <v>-62092</v>
      </c>
      <c r="T37" s="220">
        <v>-119443</v>
      </c>
      <c r="U37" s="220">
        <v>-418505</v>
      </c>
      <c r="V37" s="220">
        <v>-113268</v>
      </c>
      <c r="W37" s="220">
        <v>-120046</v>
      </c>
      <c r="X37" s="220">
        <v>-125351</v>
      </c>
      <c r="Y37" s="220">
        <v>-138306</v>
      </c>
      <c r="Z37" s="220">
        <v>-496971</v>
      </c>
      <c r="AA37" s="220">
        <v>-135236</v>
      </c>
      <c r="AB37" s="220">
        <v>-137485</v>
      </c>
      <c r="AC37" s="220">
        <v>-133422</v>
      </c>
      <c r="AD37" s="220">
        <v>-138369</v>
      </c>
      <c r="AE37" s="220">
        <v>-544512</v>
      </c>
      <c r="AF37" s="220">
        <v>-145393</v>
      </c>
      <c r="AG37" s="220">
        <v>-150925</v>
      </c>
      <c r="AH37" s="220">
        <v>-164462</v>
      </c>
      <c r="AI37" s="220">
        <v>-164196</v>
      </c>
      <c r="AJ37" s="220">
        <v>-624976</v>
      </c>
      <c r="AK37" s="220">
        <v>-160943</v>
      </c>
      <c r="AL37" s="220">
        <v>-170987</v>
      </c>
      <c r="AM37" s="220">
        <v>-174990</v>
      </c>
      <c r="AN37" s="220">
        <v>-177572</v>
      </c>
      <c r="AO37" s="220">
        <v>-684492</v>
      </c>
      <c r="AP37" s="220">
        <v>-171711</v>
      </c>
      <c r="AQ37" s="220">
        <v>-177713</v>
      </c>
      <c r="AR37" s="220">
        <v>-174450</v>
      </c>
      <c r="AS37" s="220">
        <v>-196583</v>
      </c>
      <c r="AT37" s="220">
        <v>-720457</v>
      </c>
      <c r="AU37" s="220">
        <v>-174143</v>
      </c>
      <c r="AV37" s="220">
        <v>-174398</v>
      </c>
      <c r="AW37" s="220">
        <v>-184099</v>
      </c>
      <c r="AX37" s="220">
        <v>-213684</v>
      </c>
      <c r="AY37" s="220">
        <v>-746324</v>
      </c>
      <c r="AZ37" s="220">
        <v>-186336</v>
      </c>
      <c r="BA37" s="220">
        <v>-192024</v>
      </c>
      <c r="BB37" s="220">
        <v>-202086</v>
      </c>
      <c r="BC37" s="220">
        <v>-231830</v>
      </c>
      <c r="BD37" s="220">
        <v>-812276</v>
      </c>
      <c r="BE37" s="220">
        <v>-215859</v>
      </c>
      <c r="BF37" s="220">
        <v>-237696</v>
      </c>
      <c r="BG37" s="220">
        <v>-270617</v>
      </c>
      <c r="BH37" s="220">
        <v>-250587</v>
      </c>
      <c r="BI37" s="220">
        <v>-974759</v>
      </c>
      <c r="BJ37" s="220">
        <v>-230692</v>
      </c>
      <c r="BK37" s="220">
        <v>-292813</v>
      </c>
      <c r="BL37" s="220">
        <v>-352215</v>
      </c>
      <c r="BM37" s="220">
        <v>-366947</v>
      </c>
      <c r="BN37" s="220">
        <v>-1242667</v>
      </c>
      <c r="BO37" s="220">
        <v>-341044</v>
      </c>
      <c r="BP37" s="220">
        <v>-302724</v>
      </c>
      <c r="BQ37" s="220">
        <v>-304860</v>
      </c>
      <c r="BR37" s="220">
        <v>-337839</v>
      </c>
      <c r="BS37" s="220">
        <v>-1286467</v>
      </c>
      <c r="BT37" s="220">
        <v>-360288</v>
      </c>
      <c r="BU37" s="220">
        <v>-392279</v>
      </c>
      <c r="BV37" s="220">
        <v>-392355</v>
      </c>
      <c r="BW37" s="220">
        <v>-417069</v>
      </c>
      <c r="BX37" s="220">
        <v>-1561991</v>
      </c>
      <c r="BY37" s="220">
        <v>-435898</v>
      </c>
      <c r="BZ37" s="220">
        <v>-480264</v>
      </c>
      <c r="CA37" s="220">
        <v>-544020</v>
      </c>
      <c r="CB37" s="220">
        <v>-1460182</v>
      </c>
    </row>
    <row r="38" spans="1:80" ht="15" customHeight="1" x14ac:dyDescent="0.25">
      <c r="A38" s="214" t="s">
        <v>507</v>
      </c>
      <c r="B38" s="220">
        <v>-15781</v>
      </c>
      <c r="C38" s="220">
        <v>-38203</v>
      </c>
      <c r="D38" s="220">
        <v>-38951</v>
      </c>
      <c r="E38" s="220">
        <v>-33431</v>
      </c>
      <c r="F38" s="220">
        <v>-126366</v>
      </c>
      <c r="G38" s="220">
        <v>-28409</v>
      </c>
      <c r="H38" s="220">
        <v>-23027</v>
      </c>
      <c r="I38" s="220">
        <v>-33406</v>
      </c>
      <c r="J38" s="220">
        <v>-54988</v>
      </c>
      <c r="K38" s="220">
        <v>-139830</v>
      </c>
      <c r="L38" s="220">
        <v>-30110</v>
      </c>
      <c r="M38" s="220">
        <v>-36562</v>
      </c>
      <c r="N38" s="220">
        <v>-45129</v>
      </c>
      <c r="O38" s="220">
        <v>-67814</v>
      </c>
      <c r="P38" s="220">
        <v>-179615</v>
      </c>
      <c r="Q38" s="220">
        <v>-28123</v>
      </c>
      <c r="R38" s="220">
        <v>-35866</v>
      </c>
      <c r="S38" s="220">
        <v>-41558</v>
      </c>
      <c r="T38" s="220">
        <v>-200005</v>
      </c>
      <c r="U38" s="220">
        <v>-305552</v>
      </c>
      <c r="V38" s="220">
        <v>-36884</v>
      </c>
      <c r="W38" s="220">
        <v>-52190</v>
      </c>
      <c r="X38" s="220">
        <v>-50432</v>
      </c>
      <c r="Y38" s="220">
        <v>-73340</v>
      </c>
      <c r="Z38" s="220">
        <v>-212846</v>
      </c>
      <c r="AA38" s="220">
        <v>-63522</v>
      </c>
      <c r="AB38" s="220">
        <v>-52725</v>
      </c>
      <c r="AC38" s="220">
        <v>-65198</v>
      </c>
      <c r="AD38" s="220">
        <v>-76557</v>
      </c>
      <c r="AE38" s="220">
        <v>-258002</v>
      </c>
      <c r="AF38" s="220">
        <v>-54371</v>
      </c>
      <c r="AG38" s="220">
        <v>-59174</v>
      </c>
      <c r="AH38" s="220">
        <v>-53775</v>
      </c>
      <c r="AI38" s="220">
        <v>-54522</v>
      </c>
      <c r="AJ38" s="220">
        <v>-221842</v>
      </c>
      <c r="AK38" s="220">
        <v>-47926</v>
      </c>
      <c r="AL38" s="220">
        <v>-67971</v>
      </c>
      <c r="AM38" s="220">
        <v>-106081</v>
      </c>
      <c r="AN38" s="220">
        <v>-58049</v>
      </c>
      <c r="AO38" s="220">
        <v>-280027</v>
      </c>
      <c r="AP38" s="220">
        <v>-60539</v>
      </c>
      <c r="AQ38" s="220">
        <v>-80869</v>
      </c>
      <c r="AR38" s="220">
        <v>-61794</v>
      </c>
      <c r="AS38" s="220">
        <v>-61082</v>
      </c>
      <c r="AT38" s="220">
        <v>-264284</v>
      </c>
      <c r="AU38" s="220">
        <v>-58721</v>
      </c>
      <c r="AV38" s="220">
        <v>-74471</v>
      </c>
      <c r="AW38" s="220">
        <v>-49656</v>
      </c>
      <c r="AX38" s="220">
        <v>-70350</v>
      </c>
      <c r="AY38" s="220">
        <v>-253198</v>
      </c>
      <c r="AZ38" s="220">
        <v>-42120</v>
      </c>
      <c r="BA38" s="220">
        <v>-131616</v>
      </c>
      <c r="BB38" s="220">
        <v>-60196</v>
      </c>
      <c r="BC38" s="220">
        <v>-39262</v>
      </c>
      <c r="BD38" s="220">
        <v>-273194</v>
      </c>
      <c r="BE38" s="220">
        <v>-67278</v>
      </c>
      <c r="BF38" s="220">
        <v>-107473</v>
      </c>
      <c r="BG38" s="220">
        <v>-37245</v>
      </c>
      <c r="BH38" s="220">
        <v>-98579</v>
      </c>
      <c r="BI38" s="220">
        <v>-310575</v>
      </c>
      <c r="BJ38" s="220">
        <v>-42299</v>
      </c>
      <c r="BK38" s="220">
        <v>-22550</v>
      </c>
      <c r="BL38" s="220">
        <v>-59869</v>
      </c>
      <c r="BM38" s="220">
        <v>-154343</v>
      </c>
      <c r="BN38" s="220">
        <v>-279061</v>
      </c>
      <c r="BO38" s="220">
        <v>-79534</v>
      </c>
      <c r="BP38" s="220">
        <v>-167357</v>
      </c>
      <c r="BQ38" s="220">
        <v>-175077</v>
      </c>
      <c r="BR38" s="220">
        <v>-136603</v>
      </c>
      <c r="BS38" s="220">
        <v>-558571</v>
      </c>
      <c r="BT38" s="220">
        <v>-183051</v>
      </c>
      <c r="BU38" s="220">
        <v>-155884</v>
      </c>
      <c r="BV38" s="220">
        <v>-253581</v>
      </c>
      <c r="BW38" s="220">
        <v>-198893</v>
      </c>
      <c r="BX38" s="220">
        <v>-791409</v>
      </c>
      <c r="BY38" s="220">
        <v>-195026</v>
      </c>
      <c r="BZ38" s="220">
        <v>-206208</v>
      </c>
      <c r="CA38" s="220">
        <v>-197738</v>
      </c>
      <c r="CB38" s="220">
        <v>-598972</v>
      </c>
    </row>
    <row r="39" spans="1:80" ht="15" customHeight="1" x14ac:dyDescent="0.25">
      <c r="A39" s="214" t="s">
        <v>508</v>
      </c>
      <c r="B39" s="220">
        <v>-37754</v>
      </c>
      <c r="C39" s="220">
        <v>-46592</v>
      </c>
      <c r="D39" s="220">
        <v>-38382</v>
      </c>
      <c r="E39" s="220">
        <v>-54874</v>
      </c>
      <c r="F39" s="220">
        <v>-177602</v>
      </c>
      <c r="G39" s="220">
        <v>-52010</v>
      </c>
      <c r="H39" s="220">
        <v>-52893</v>
      </c>
      <c r="I39" s="220">
        <v>-54414</v>
      </c>
      <c r="J39" s="220">
        <v>-54757</v>
      </c>
      <c r="K39" s="220">
        <v>-214074</v>
      </c>
      <c r="L39" s="220">
        <v>-54489</v>
      </c>
      <c r="M39" s="220">
        <v>-54463</v>
      </c>
      <c r="N39" s="220">
        <v>-54801</v>
      </c>
      <c r="O39" s="220">
        <v>-59623</v>
      </c>
      <c r="P39" s="220">
        <v>-223376</v>
      </c>
      <c r="Q39" s="220">
        <v>-57962</v>
      </c>
      <c r="R39" s="220">
        <v>-65576</v>
      </c>
      <c r="S39" s="220">
        <v>-62455</v>
      </c>
      <c r="T39" s="220">
        <v>866441</v>
      </c>
      <c r="U39" s="220">
        <v>680448</v>
      </c>
      <c r="V39" s="220">
        <v>-33003</v>
      </c>
      <c r="W39" s="220">
        <v>-36642</v>
      </c>
      <c r="X39" s="220">
        <v>-40680</v>
      </c>
      <c r="Y39" s="220">
        <v>-45661</v>
      </c>
      <c r="Z39" s="220">
        <v>-155986</v>
      </c>
      <c r="AA39" s="220">
        <v>-63833</v>
      </c>
      <c r="AB39" s="220">
        <v>-84360</v>
      </c>
      <c r="AC39" s="220">
        <v>-90107</v>
      </c>
      <c r="AD39" s="220">
        <v>-86631</v>
      </c>
      <c r="AE39" s="220">
        <v>-324931</v>
      </c>
      <c r="AF39" s="220">
        <v>-92802</v>
      </c>
      <c r="AG39" s="220">
        <v>-98120</v>
      </c>
      <c r="AH39" s="220">
        <v>-91706</v>
      </c>
      <c r="AI39" s="220">
        <v>-91414</v>
      </c>
      <c r="AJ39" s="220">
        <v>-374042</v>
      </c>
      <c r="AK39" s="220">
        <v>-89619</v>
      </c>
      <c r="AL39" s="220">
        <v>-88871</v>
      </c>
      <c r="AM39" s="220">
        <v>-91777</v>
      </c>
      <c r="AN39" s="220">
        <v>-95027</v>
      </c>
      <c r="AO39" s="220">
        <v>-365294</v>
      </c>
      <c r="AP39" s="220">
        <v>-96554</v>
      </c>
      <c r="AQ39" s="220">
        <v>-99707</v>
      </c>
      <c r="AR39" s="220">
        <v>-101846</v>
      </c>
      <c r="AS39" s="220">
        <v>-101229</v>
      </c>
      <c r="AT39" s="220">
        <v>-399336</v>
      </c>
      <c r="AU39" s="220">
        <v>-97082</v>
      </c>
      <c r="AV39" s="220">
        <v>-99803</v>
      </c>
      <c r="AW39" s="220">
        <v>-101402</v>
      </c>
      <c r="AX39" s="220">
        <v>-100257</v>
      </c>
      <c r="AY39" s="220">
        <v>-398544</v>
      </c>
      <c r="AZ39" s="220">
        <v>-101033</v>
      </c>
      <c r="BA39" s="220">
        <v>-125576</v>
      </c>
      <c r="BB39" s="220">
        <v>-114265</v>
      </c>
      <c r="BC39" s="220">
        <v>-110087</v>
      </c>
      <c r="BD39" s="220">
        <v>-450961</v>
      </c>
      <c r="BE39" s="220">
        <v>-103350</v>
      </c>
      <c r="BF39" s="220">
        <v>-104574</v>
      </c>
      <c r="BG39" s="220">
        <v>-106471</v>
      </c>
      <c r="BH39" s="220">
        <v>-106742</v>
      </c>
      <c r="BI39" s="220">
        <v>-421137</v>
      </c>
      <c r="BJ39" s="220">
        <v>-102265</v>
      </c>
      <c r="BK39" s="220">
        <v>-102602</v>
      </c>
      <c r="BL39" s="220">
        <v>-107445</v>
      </c>
      <c r="BM39" s="220">
        <v>-126800</v>
      </c>
      <c r="BN39" s="220">
        <v>-439112</v>
      </c>
      <c r="BO39" s="220">
        <v>-137871</v>
      </c>
      <c r="BP39" s="220">
        <v>-178358</v>
      </c>
      <c r="BQ39" s="220">
        <v>-175346</v>
      </c>
      <c r="BR39" s="220">
        <v>-183932</v>
      </c>
      <c r="BS39" s="220">
        <v>-675507</v>
      </c>
      <c r="BT39" s="220">
        <v>-178415</v>
      </c>
      <c r="BU39" s="220">
        <v>-178623</v>
      </c>
      <c r="BV39" s="220">
        <v>-182704</v>
      </c>
      <c r="BW39" s="220">
        <v>-171854</v>
      </c>
      <c r="BX39" s="220">
        <v>-711596</v>
      </c>
      <c r="BY39" s="220">
        <v>-179895</v>
      </c>
      <c r="BZ39" s="220">
        <v>-189369</v>
      </c>
      <c r="CA39" s="220">
        <v>-190822</v>
      </c>
      <c r="CB39" s="220">
        <v>-560086</v>
      </c>
    </row>
    <row r="40" spans="1:80" ht="15" customHeight="1" x14ac:dyDescent="0.25">
      <c r="A40" s="214" t="s">
        <v>509</v>
      </c>
      <c r="B40" s="220">
        <v>-9522</v>
      </c>
      <c r="C40" s="220">
        <v>-10528</v>
      </c>
      <c r="D40" s="220">
        <v>-12081</v>
      </c>
      <c r="E40" s="220">
        <v>-28106</v>
      </c>
      <c r="F40" s="220">
        <v>-60237</v>
      </c>
      <c r="G40" s="220">
        <v>-13312</v>
      </c>
      <c r="H40" s="220">
        <v>-14969</v>
      </c>
      <c r="I40" s="220">
        <v>-16488</v>
      </c>
      <c r="J40" s="220">
        <v>-32365</v>
      </c>
      <c r="K40" s="220">
        <v>-77134</v>
      </c>
      <c r="L40" s="220">
        <v>-18070</v>
      </c>
      <c r="M40" s="220">
        <v>-18475</v>
      </c>
      <c r="N40" s="220">
        <v>-20623</v>
      </c>
      <c r="O40" s="220">
        <v>-35054</v>
      </c>
      <c r="P40" s="220">
        <v>-92222</v>
      </c>
      <c r="Q40" s="220">
        <v>-15377</v>
      </c>
      <c r="R40" s="220">
        <v>-25470</v>
      </c>
      <c r="S40" s="220">
        <v>-17451</v>
      </c>
      <c r="T40" s="220">
        <v>-32017</v>
      </c>
      <c r="U40" s="220">
        <v>-90315</v>
      </c>
      <c r="V40" s="220">
        <v>-21308</v>
      </c>
      <c r="W40" s="220">
        <v>-17983</v>
      </c>
      <c r="X40" s="220">
        <v>-20945</v>
      </c>
      <c r="Y40" s="220">
        <v>-39379</v>
      </c>
      <c r="Z40" s="220">
        <v>-99615</v>
      </c>
      <c r="AA40" s="220">
        <v>-23008</v>
      </c>
      <c r="AB40" s="220">
        <v>-23145</v>
      </c>
      <c r="AC40" s="220">
        <v>-23677</v>
      </c>
      <c r="AD40" s="220">
        <v>-47048</v>
      </c>
      <c r="AE40" s="220">
        <v>-116878</v>
      </c>
      <c r="AF40" s="220">
        <v>-23159</v>
      </c>
      <c r="AG40" s="220">
        <v>-24400</v>
      </c>
      <c r="AH40" s="220">
        <v>-24490</v>
      </c>
      <c r="AI40" s="220">
        <v>-58591</v>
      </c>
      <c r="AJ40" s="220">
        <v>-130640</v>
      </c>
      <c r="AK40" s="220">
        <v>-27009</v>
      </c>
      <c r="AL40" s="220">
        <v>-43735</v>
      </c>
      <c r="AM40" s="220">
        <v>-28351</v>
      </c>
      <c r="AN40" s="220">
        <v>-46962</v>
      </c>
      <c r="AO40" s="220">
        <v>-146057</v>
      </c>
      <c r="AP40" s="220">
        <v>-24669</v>
      </c>
      <c r="AQ40" s="220">
        <v>-53306</v>
      </c>
      <c r="AR40" s="220">
        <v>-32701</v>
      </c>
      <c r="AS40" s="220">
        <v>-47870</v>
      </c>
      <c r="AT40" s="220">
        <v>-158546</v>
      </c>
      <c r="AU40" s="220">
        <v>-34004</v>
      </c>
      <c r="AV40" s="220">
        <v>-50098</v>
      </c>
      <c r="AW40" s="220">
        <v>-35530</v>
      </c>
      <c r="AX40" s="220">
        <v>-50703</v>
      </c>
      <c r="AY40" s="220">
        <v>-170335</v>
      </c>
      <c r="AZ40" s="220">
        <v>-41116</v>
      </c>
      <c r="BA40" s="220">
        <v>-50565</v>
      </c>
      <c r="BB40" s="220">
        <v>-39944</v>
      </c>
      <c r="BC40" s="220">
        <v>-53134</v>
      </c>
      <c r="BD40" s="220">
        <v>-184759</v>
      </c>
      <c r="BE40" s="220">
        <v>-43547</v>
      </c>
      <c r="BF40" s="220">
        <v>-46556</v>
      </c>
      <c r="BG40" s="220">
        <v>-64102</v>
      </c>
      <c r="BH40" s="220">
        <v>-42067</v>
      </c>
      <c r="BI40" s="220">
        <v>-196272</v>
      </c>
      <c r="BJ40" s="220">
        <v>-52595</v>
      </c>
      <c r="BK40" s="220">
        <v>-60037</v>
      </c>
      <c r="BL40" s="220">
        <v>-79327</v>
      </c>
      <c r="BM40" s="220">
        <v>-81034</v>
      </c>
      <c r="BN40" s="220">
        <v>-272993</v>
      </c>
      <c r="BO40" s="220">
        <v>-59706</v>
      </c>
      <c r="BP40" s="220">
        <v>-87714</v>
      </c>
      <c r="BQ40" s="220">
        <v>-77922</v>
      </c>
      <c r="BR40" s="220">
        <v>-79916</v>
      </c>
      <c r="BS40" s="220">
        <v>-305258</v>
      </c>
      <c r="BT40" s="220">
        <v>-73498</v>
      </c>
      <c r="BU40" s="220">
        <v>-81882</v>
      </c>
      <c r="BV40" s="220">
        <v>-109407</v>
      </c>
      <c r="BW40" s="220">
        <v>-103226</v>
      </c>
      <c r="BX40" s="220">
        <v>-368013</v>
      </c>
      <c r="BY40" s="220">
        <v>-97787</v>
      </c>
      <c r="BZ40" s="220">
        <v>-103593</v>
      </c>
      <c r="CA40" s="220">
        <v>-106066</v>
      </c>
      <c r="CB40" s="220">
        <v>-307446</v>
      </c>
    </row>
    <row r="41" spans="1:80" ht="15" customHeight="1" x14ac:dyDescent="0.25">
      <c r="A41" s="214" t="s">
        <v>510</v>
      </c>
      <c r="B41" s="220">
        <v>-7770</v>
      </c>
      <c r="C41" s="220">
        <v>-8204</v>
      </c>
      <c r="D41" s="220">
        <v>-8622</v>
      </c>
      <c r="E41" s="220">
        <v>-10163</v>
      </c>
      <c r="F41" s="220">
        <v>-34759</v>
      </c>
      <c r="G41" s="220">
        <v>-8216</v>
      </c>
      <c r="H41" s="220">
        <v>-10683</v>
      </c>
      <c r="I41" s="220">
        <v>-13524</v>
      </c>
      <c r="J41" s="220">
        <v>-14724</v>
      </c>
      <c r="K41" s="220">
        <v>-47147</v>
      </c>
      <c r="L41" s="220">
        <v>-17234</v>
      </c>
      <c r="M41" s="220">
        <v>-17627</v>
      </c>
      <c r="N41" s="220">
        <v>-20791</v>
      </c>
      <c r="O41" s="220">
        <v>-27011</v>
      </c>
      <c r="P41" s="220">
        <v>-82663</v>
      </c>
      <c r="Q41" s="220">
        <v>-27799</v>
      </c>
      <c r="R41" s="220">
        <v>-35974</v>
      </c>
      <c r="S41" s="220">
        <v>-31740</v>
      </c>
      <c r="T41" s="220">
        <v>-35987</v>
      </c>
      <c r="U41" s="220">
        <v>-131500</v>
      </c>
      <c r="V41" s="220">
        <v>-35170</v>
      </c>
      <c r="W41" s="220">
        <v>-37505</v>
      </c>
      <c r="X41" s="220">
        <v>-42309</v>
      </c>
      <c r="Y41" s="220">
        <v>-47038</v>
      </c>
      <c r="Z41" s="220">
        <v>-162022</v>
      </c>
      <c r="AA41" s="220">
        <v>-44444</v>
      </c>
      <c r="AB41" s="220">
        <v>-59735</v>
      </c>
      <c r="AC41" s="220">
        <v>-73951</v>
      </c>
      <c r="AD41" s="220">
        <v>-92376</v>
      </c>
      <c r="AE41" s="220">
        <v>-270506</v>
      </c>
      <c r="AF41" s="220">
        <v>-62428</v>
      </c>
      <c r="AG41" s="220">
        <v>-67941</v>
      </c>
      <c r="AH41" s="220">
        <v>-73285</v>
      </c>
      <c r="AI41" s="220">
        <v>-80514</v>
      </c>
      <c r="AJ41" s="220">
        <v>-284168</v>
      </c>
      <c r="AK41" s="220">
        <v>-81142</v>
      </c>
      <c r="AL41" s="220">
        <v>-76610</v>
      </c>
      <c r="AM41" s="220">
        <v>-84169</v>
      </c>
      <c r="AN41" s="220">
        <v>-96848</v>
      </c>
      <c r="AO41" s="220">
        <v>-338769</v>
      </c>
      <c r="AP41" s="220">
        <v>-82961</v>
      </c>
      <c r="AQ41" s="220">
        <v>-95110</v>
      </c>
      <c r="AR41" s="220">
        <v>-66174</v>
      </c>
      <c r="AS41" s="220">
        <v>-61946</v>
      </c>
      <c r="AT41" s="220">
        <v>-306191</v>
      </c>
      <c r="AU41" s="220">
        <v>-49826</v>
      </c>
      <c r="AV41" s="220">
        <v>-57620</v>
      </c>
      <c r="AW41" s="220">
        <v>-42581</v>
      </c>
      <c r="AX41" s="220">
        <v>-47631</v>
      </c>
      <c r="AY41" s="220">
        <v>-197658</v>
      </c>
      <c r="AZ41" s="220">
        <v>-43405</v>
      </c>
      <c r="BA41" s="220">
        <v>-37623</v>
      </c>
      <c r="BB41" s="220">
        <v>-38145</v>
      </c>
      <c r="BC41" s="220">
        <v>-49192</v>
      </c>
      <c r="BD41" s="220">
        <v>-168365</v>
      </c>
      <c r="BE41" s="220">
        <v>-53919</v>
      </c>
      <c r="BF41" s="220">
        <v>-45095</v>
      </c>
      <c r="BG41" s="220">
        <v>-44631</v>
      </c>
      <c r="BH41" s="220">
        <v>-43556</v>
      </c>
      <c r="BI41" s="220">
        <v>-187201</v>
      </c>
      <c r="BJ41" s="220">
        <v>-52330</v>
      </c>
      <c r="BK41" s="220">
        <v>-65852</v>
      </c>
      <c r="BL41" s="220">
        <v>-70944</v>
      </c>
      <c r="BM41" s="220">
        <v>-113276</v>
      </c>
      <c r="BN41" s="220">
        <v>-302402</v>
      </c>
      <c r="BO41" s="220">
        <v>-81268</v>
      </c>
      <c r="BP41" s="220">
        <v>-78925</v>
      </c>
      <c r="BQ41" s="220">
        <v>-65999</v>
      </c>
      <c r="BR41" s="220">
        <v>-57996</v>
      </c>
      <c r="BS41" s="220">
        <v>-284188</v>
      </c>
      <c r="BT41" s="220">
        <v>-71024</v>
      </c>
      <c r="BU41" s="220">
        <v>-71862</v>
      </c>
      <c r="BV41" s="220">
        <v>-56276</v>
      </c>
      <c r="BW41" s="220">
        <v>-69163</v>
      </c>
      <c r="BX41" s="220">
        <v>-268325</v>
      </c>
      <c r="BY41" s="220">
        <v>-79254</v>
      </c>
      <c r="BZ41" s="220">
        <v>-88125</v>
      </c>
      <c r="CA41" s="220">
        <v>-92359</v>
      </c>
      <c r="CB41" s="220">
        <v>-259738</v>
      </c>
    </row>
    <row r="42" spans="1:80" ht="15" customHeight="1" x14ac:dyDescent="0.25">
      <c r="A42" s="214" t="s">
        <v>511</v>
      </c>
      <c r="B42" s="220">
        <v>-105643</v>
      </c>
      <c r="C42" s="220">
        <v>-103124</v>
      </c>
      <c r="D42" s="220">
        <v>-115449</v>
      </c>
      <c r="E42" s="220">
        <v>-90497</v>
      </c>
      <c r="F42" s="220">
        <v>-414713</v>
      </c>
      <c r="G42" s="220">
        <v>-94472</v>
      </c>
      <c r="H42" s="220">
        <v>-101821</v>
      </c>
      <c r="I42" s="220">
        <v>-122768</v>
      </c>
      <c r="J42" s="220">
        <v>-100313</v>
      </c>
      <c r="K42" s="220">
        <v>-419374</v>
      </c>
      <c r="L42" s="220">
        <v>-117132</v>
      </c>
      <c r="M42" s="220">
        <v>-110880</v>
      </c>
      <c r="N42" s="220">
        <v>-105115</v>
      </c>
      <c r="O42" s="220">
        <v>-105513</v>
      </c>
      <c r="P42" s="220">
        <v>-438640</v>
      </c>
      <c r="Q42" s="220">
        <v>-118696</v>
      </c>
      <c r="R42" s="220">
        <v>-115418</v>
      </c>
      <c r="S42" s="220">
        <v>-108762</v>
      </c>
      <c r="T42" s="220">
        <v>-126883</v>
      </c>
      <c r="U42" s="220">
        <v>-469759</v>
      </c>
      <c r="V42" s="220">
        <v>-131513</v>
      </c>
      <c r="W42" s="220">
        <v>-101645</v>
      </c>
      <c r="X42" s="220">
        <v>-116412</v>
      </c>
      <c r="Y42" s="220">
        <v>-131741</v>
      </c>
      <c r="Z42" s="220">
        <v>-481311</v>
      </c>
      <c r="AA42" s="220">
        <v>-158302</v>
      </c>
      <c r="AB42" s="220">
        <v>-145046</v>
      </c>
      <c r="AC42" s="220">
        <v>-164985</v>
      </c>
      <c r="AD42" s="220">
        <v>-154961</v>
      </c>
      <c r="AE42" s="220">
        <v>-623294</v>
      </c>
      <c r="AF42" s="220">
        <v>-169626</v>
      </c>
      <c r="AG42" s="220">
        <v>-151368</v>
      </c>
      <c r="AH42" s="220">
        <v>-147801</v>
      </c>
      <c r="AI42" s="220">
        <v>-152208</v>
      </c>
      <c r="AJ42" s="220">
        <v>-621003</v>
      </c>
      <c r="AK42" s="220">
        <v>-155105</v>
      </c>
      <c r="AL42" s="220">
        <v>-137112</v>
      </c>
      <c r="AM42" s="220">
        <v>-135394</v>
      </c>
      <c r="AN42" s="220">
        <v>-142229</v>
      </c>
      <c r="AO42" s="220">
        <v>-569840</v>
      </c>
      <c r="AP42" s="220">
        <v>-105136</v>
      </c>
      <c r="AQ42" s="220">
        <v>-119632</v>
      </c>
      <c r="AR42" s="220">
        <v>-114107</v>
      </c>
      <c r="AS42" s="220">
        <v>-94717</v>
      </c>
      <c r="AT42" s="220">
        <v>-433592</v>
      </c>
      <c r="AU42" s="220">
        <v>-110972</v>
      </c>
      <c r="AV42" s="220">
        <v>-107258</v>
      </c>
      <c r="AW42" s="220">
        <v>-105849</v>
      </c>
      <c r="AX42" s="220">
        <v>-110129</v>
      </c>
      <c r="AY42" s="220">
        <v>-434208</v>
      </c>
      <c r="AZ42" s="220">
        <v>-101596</v>
      </c>
      <c r="BA42" s="220">
        <v>-114216</v>
      </c>
      <c r="BB42" s="220">
        <v>-81337</v>
      </c>
      <c r="BC42" s="220">
        <v>-119891</v>
      </c>
      <c r="BD42" s="220">
        <v>-417040</v>
      </c>
      <c r="BE42" s="220">
        <v>-86935</v>
      </c>
      <c r="BF42" s="220">
        <v>-85934</v>
      </c>
      <c r="BG42" s="220">
        <v>-81139</v>
      </c>
      <c r="BH42" s="220">
        <v>-91215</v>
      </c>
      <c r="BI42" s="220">
        <v>-345223</v>
      </c>
      <c r="BJ42" s="220">
        <v>-107848</v>
      </c>
      <c r="BK42" s="220">
        <v>-81183</v>
      </c>
      <c r="BL42" s="220">
        <v>-66171</v>
      </c>
      <c r="BM42" s="220">
        <v>-68204</v>
      </c>
      <c r="BN42" s="220">
        <v>-323406</v>
      </c>
      <c r="BO42" s="220">
        <v>-75117</v>
      </c>
      <c r="BP42" s="220">
        <v>-85498</v>
      </c>
      <c r="BQ42" s="220">
        <v>-90893</v>
      </c>
      <c r="BR42" s="220">
        <v>-108031</v>
      </c>
      <c r="BS42" s="220">
        <v>-359539</v>
      </c>
      <c r="BT42" s="220">
        <v>-90034</v>
      </c>
      <c r="BU42" s="220">
        <v>-93756</v>
      </c>
      <c r="BV42" s="220">
        <v>-91452</v>
      </c>
      <c r="BW42" s="220">
        <v>-107598</v>
      </c>
      <c r="BX42" s="220">
        <v>-382840</v>
      </c>
      <c r="BY42" s="220">
        <v>-99377</v>
      </c>
      <c r="BZ42" s="220">
        <v>-127130</v>
      </c>
      <c r="CA42" s="220">
        <v>-114156</v>
      </c>
      <c r="CB42" s="220">
        <v>-340663</v>
      </c>
    </row>
    <row r="43" spans="1:80" ht="15" customHeight="1" x14ac:dyDescent="0.25">
      <c r="A43" s="214" t="s">
        <v>512</v>
      </c>
      <c r="B43" s="220">
        <v>-30514</v>
      </c>
      <c r="C43" s="220">
        <v>-26510</v>
      </c>
      <c r="D43" s="220">
        <v>-27272</v>
      </c>
      <c r="E43" s="220">
        <v>-27454</v>
      </c>
      <c r="F43" s="220">
        <v>-111750</v>
      </c>
      <c r="G43" s="220">
        <v>-28831</v>
      </c>
      <c r="H43" s="220">
        <v>-37479</v>
      </c>
      <c r="I43" s="220">
        <v>-34811</v>
      </c>
      <c r="J43" s="220">
        <v>-50770</v>
      </c>
      <c r="K43" s="220">
        <v>-151891</v>
      </c>
      <c r="L43" s="220">
        <v>-50934</v>
      </c>
      <c r="M43" s="220">
        <v>-57419</v>
      </c>
      <c r="N43" s="220">
        <v>-71997</v>
      </c>
      <c r="O43" s="220">
        <v>-80451</v>
      </c>
      <c r="P43" s="220">
        <v>-260801</v>
      </c>
      <c r="Q43" s="220">
        <v>-67087</v>
      </c>
      <c r="R43" s="220">
        <v>-85423</v>
      </c>
      <c r="S43" s="220">
        <v>-136357</v>
      </c>
      <c r="T43" s="220">
        <v>-109890</v>
      </c>
      <c r="U43" s="220">
        <v>-398767</v>
      </c>
      <c r="V43" s="220">
        <v>-136618</v>
      </c>
      <c r="W43" s="220">
        <v>-136921</v>
      </c>
      <c r="X43" s="220">
        <v>-150753</v>
      </c>
      <c r="Y43" s="220">
        <v>-152942</v>
      </c>
      <c r="Z43" s="220">
        <v>-577234</v>
      </c>
      <c r="AA43" s="220">
        <v>-166083</v>
      </c>
      <c r="AB43" s="220">
        <v>-169851</v>
      </c>
      <c r="AC43" s="220">
        <v>-223729</v>
      </c>
      <c r="AD43" s="220">
        <v>-162456</v>
      </c>
      <c r="AE43" s="220">
        <v>-722119</v>
      </c>
      <c r="AF43" s="220">
        <v>-146174</v>
      </c>
      <c r="AG43" s="220">
        <v>-172143</v>
      </c>
      <c r="AH43" s="220">
        <v>-175234</v>
      </c>
      <c r="AI43" s="220">
        <v>-175590</v>
      </c>
      <c r="AJ43" s="220">
        <v>-669141</v>
      </c>
      <c r="AK43" s="220">
        <v>-174825</v>
      </c>
      <c r="AL43" s="220">
        <v>-176295</v>
      </c>
      <c r="AM43" s="220">
        <v>-186385</v>
      </c>
      <c r="AN43" s="220">
        <v>-208766</v>
      </c>
      <c r="AO43" s="220">
        <v>-746271</v>
      </c>
      <c r="AP43" s="220">
        <v>-273136</v>
      </c>
      <c r="AQ43" s="220">
        <v>-236593</v>
      </c>
      <c r="AR43" s="220">
        <v>-259792</v>
      </c>
      <c r="AS43" s="220">
        <v>-200557</v>
      </c>
      <c r="AT43" s="220">
        <v>-970078</v>
      </c>
      <c r="AU43" s="220">
        <v>-243019</v>
      </c>
      <c r="AV43" s="220">
        <v>-216579</v>
      </c>
      <c r="AW43" s="220">
        <v>-265522</v>
      </c>
      <c r="AX43" s="220">
        <v>-277860</v>
      </c>
      <c r="AY43" s="220">
        <v>-1002980</v>
      </c>
      <c r="AZ43" s="220">
        <v>-289097</v>
      </c>
      <c r="BA43" s="220">
        <v>-361356</v>
      </c>
      <c r="BB43" s="220">
        <v>-236704</v>
      </c>
      <c r="BC43" s="220">
        <v>-267173</v>
      </c>
      <c r="BD43" s="220">
        <v>-1154329</v>
      </c>
      <c r="BE43" s="220">
        <v>-259858</v>
      </c>
      <c r="BF43" s="220">
        <v>-327643</v>
      </c>
      <c r="BG43" s="220">
        <v>-400836</v>
      </c>
      <c r="BH43" s="220">
        <v>-442138</v>
      </c>
      <c r="BI43" s="220">
        <v>-1428757</v>
      </c>
      <c r="BJ43" s="220">
        <v>-530260</v>
      </c>
      <c r="BK43" s="220">
        <v>-560326</v>
      </c>
      <c r="BL43" s="220">
        <v>-611886</v>
      </c>
      <c r="BM43" s="220">
        <v>-633153</v>
      </c>
      <c r="BN43" s="220">
        <v>-2335625</v>
      </c>
      <c r="BO43" s="220">
        <v>-728730</v>
      </c>
      <c r="BP43" s="220">
        <v>-734113</v>
      </c>
      <c r="BQ43" s="220">
        <v>-794377</v>
      </c>
      <c r="BR43" s="220">
        <v>-723121</v>
      </c>
      <c r="BS43" s="220">
        <v>-2980341</v>
      </c>
      <c r="BT43" s="220">
        <v>-720253</v>
      </c>
      <c r="BU43" s="220">
        <v>-696035</v>
      </c>
      <c r="BV43" s="220">
        <v>-752689</v>
      </c>
      <c r="BW43" s="220">
        <v>-851148</v>
      </c>
      <c r="BX43" s="220">
        <v>-3020125</v>
      </c>
      <c r="BY43" s="220">
        <v>-864556</v>
      </c>
      <c r="BZ43" s="220">
        <v>-915883</v>
      </c>
      <c r="CA43" s="220">
        <v>-1005277</v>
      </c>
      <c r="CB43" s="220">
        <v>-2785716</v>
      </c>
    </row>
    <row r="44" spans="1:80" ht="15" customHeight="1" x14ac:dyDescent="0.25">
      <c r="A44" s="214"/>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7"/>
      <c r="BR44" s="237"/>
      <c r="BS44" s="237"/>
      <c r="BT44" s="237"/>
      <c r="BU44" s="237"/>
      <c r="BV44" s="237"/>
      <c r="BW44" s="237"/>
      <c r="BX44" s="237"/>
      <c r="BY44" s="237"/>
      <c r="BZ44" s="237"/>
      <c r="CA44" s="237"/>
      <c r="CB44" s="237"/>
    </row>
    <row r="45" spans="1:80" ht="15" customHeight="1" x14ac:dyDescent="0.25">
      <c r="A45" s="215"/>
      <c r="B45" s="234">
        <v>-2022058</v>
      </c>
      <c r="C45" s="234">
        <v>-2047488</v>
      </c>
      <c r="D45" s="234">
        <v>-2214475</v>
      </c>
      <c r="E45" s="234">
        <v>-2429768</v>
      </c>
      <c r="F45" s="234">
        <v>-8713789</v>
      </c>
      <c r="G45" s="234">
        <v>-2285179</v>
      </c>
      <c r="H45" s="234">
        <v>-2372845</v>
      </c>
      <c r="I45" s="234">
        <v>-2594264</v>
      </c>
      <c r="J45" s="234">
        <v>-2706185</v>
      </c>
      <c r="K45" s="234">
        <v>-9958473</v>
      </c>
      <c r="L45" s="234">
        <v>-2611305</v>
      </c>
      <c r="M45" s="234">
        <v>-2629568</v>
      </c>
      <c r="N45" s="234">
        <v>-2867650</v>
      </c>
      <c r="O45" s="234">
        <v>-3035813</v>
      </c>
      <c r="P45" s="234">
        <v>-11144336</v>
      </c>
      <c r="Q45" s="234">
        <v>-2790268</v>
      </c>
      <c r="R45" s="234">
        <v>-2908512</v>
      </c>
      <c r="S45" s="234">
        <v>-3196804</v>
      </c>
      <c r="T45" s="234">
        <v>-2643497</v>
      </c>
      <c r="U45" s="234">
        <v>-11539091</v>
      </c>
      <c r="V45" s="234">
        <v>-3272334</v>
      </c>
      <c r="W45" s="234">
        <v>-3252018</v>
      </c>
      <c r="X45" s="234">
        <v>-3562267</v>
      </c>
      <c r="Y45" s="234">
        <v>-3921403</v>
      </c>
      <c r="Z45" s="234">
        <v>-14008022</v>
      </c>
      <c r="AA45" s="234">
        <v>-3728836</v>
      </c>
      <c r="AB45" s="234">
        <v>-3526370</v>
      </c>
      <c r="AC45" s="234">
        <v>-3865283</v>
      </c>
      <c r="AD45" s="234">
        <v>-4129912</v>
      </c>
      <c r="AE45" s="234">
        <v>-15250401</v>
      </c>
      <c r="AF45" s="234">
        <v>-3958255</v>
      </c>
      <c r="AG45" s="234">
        <v>-3925614</v>
      </c>
      <c r="AH45" s="234">
        <v>-4071867</v>
      </c>
      <c r="AI45" s="234">
        <v>-4172646</v>
      </c>
      <c r="AJ45" s="234">
        <v>-16128382</v>
      </c>
      <c r="AK45" s="234">
        <v>-3998793</v>
      </c>
      <c r="AL45" s="234">
        <v>-4076161</v>
      </c>
      <c r="AM45" s="234">
        <v>-4234438</v>
      </c>
      <c r="AN45" s="234">
        <v>-4359466</v>
      </c>
      <c r="AO45" s="234">
        <v>-16668858</v>
      </c>
      <c r="AP45" s="234">
        <v>-4141534</v>
      </c>
      <c r="AQ45" s="234">
        <v>-4160955</v>
      </c>
      <c r="AR45" s="234">
        <v>-4189523</v>
      </c>
      <c r="AS45" s="234">
        <v>-4386497</v>
      </c>
      <c r="AT45" s="234">
        <v>-16878509</v>
      </c>
      <c r="AU45" s="234">
        <v>-4191152</v>
      </c>
      <c r="AV45" s="234">
        <v>-4126846</v>
      </c>
      <c r="AW45" s="234">
        <v>-4379620</v>
      </c>
      <c r="AX45" s="234">
        <v>-4680423</v>
      </c>
      <c r="AY45" s="234">
        <v>-17378041</v>
      </c>
      <c r="AZ45" s="234">
        <v>-4188740</v>
      </c>
      <c r="BA45" s="234">
        <v>-3725060</v>
      </c>
      <c r="BB45" s="234">
        <v>-4282299</v>
      </c>
      <c r="BC45" s="234">
        <v>-4997010</v>
      </c>
      <c r="BD45" s="234">
        <v>-17193108</v>
      </c>
      <c r="BE45" s="234">
        <v>-4536172</v>
      </c>
      <c r="BF45" s="234">
        <v>-4544095</v>
      </c>
      <c r="BG45" s="234">
        <v>-5422066</v>
      </c>
      <c r="BH45" s="234">
        <v>-5853979</v>
      </c>
      <c r="BI45" s="234">
        <v>-20354594</v>
      </c>
      <c r="BJ45" s="234">
        <v>-5757677</v>
      </c>
      <c r="BK45" s="234">
        <v>-6613895</v>
      </c>
      <c r="BL45" s="234">
        <v>-7446156</v>
      </c>
      <c r="BM45" s="234">
        <v>-7438764</v>
      </c>
      <c r="BN45" s="234">
        <v>-27256492</v>
      </c>
      <c r="BO45" s="234">
        <v>-7077601</v>
      </c>
      <c r="BP45" s="234">
        <v>-7154746</v>
      </c>
      <c r="BQ45" s="234">
        <v>-7717716</v>
      </c>
      <c r="BR45" s="234">
        <v>-7982943</v>
      </c>
      <c r="BS45" s="234">
        <v>-29933006</v>
      </c>
      <c r="BT45" s="234">
        <v>-7712005</v>
      </c>
      <c r="BU45" s="234">
        <v>-8083387</v>
      </c>
      <c r="BV45" s="234">
        <v>-8540564</v>
      </c>
      <c r="BW45" s="234">
        <v>-8938665</v>
      </c>
      <c r="BX45" s="234">
        <v>-33274621</v>
      </c>
      <c r="BY45" s="234">
        <v>-8932204</v>
      </c>
      <c r="BZ45" s="234">
        <v>-9140878</v>
      </c>
      <c r="CA45" s="234">
        <v>-9691505</v>
      </c>
      <c r="CB45" s="234">
        <v>-27764587</v>
      </c>
    </row>
    <row r="46" spans="1:80" ht="15" customHeight="1" x14ac:dyDescent="0.25">
      <c r="A46" s="214"/>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row>
    <row r="47" spans="1:80" ht="15" customHeight="1" x14ac:dyDescent="0.25">
      <c r="A47" s="215" t="s">
        <v>513</v>
      </c>
      <c r="B47" s="234">
        <v>1526</v>
      </c>
      <c r="C47" s="234">
        <v>63208</v>
      </c>
      <c r="D47" s="234">
        <v>101813</v>
      </c>
      <c r="E47" s="234">
        <v>29581</v>
      </c>
      <c r="F47" s="234">
        <v>196128</v>
      </c>
      <c r="G47" s="234">
        <v>26444</v>
      </c>
      <c r="H47" s="234">
        <v>-25933</v>
      </c>
      <c r="I47" s="234">
        <v>-4383</v>
      </c>
      <c r="J47" s="234">
        <v>-70236</v>
      </c>
      <c r="K47" s="234">
        <v>-74108</v>
      </c>
      <c r="L47" s="234">
        <v>-33315</v>
      </c>
      <c r="M47" s="234">
        <v>-19433</v>
      </c>
      <c r="N47" s="234">
        <v>29975</v>
      </c>
      <c r="O47" s="234">
        <v>32084</v>
      </c>
      <c r="P47" s="234">
        <v>9311</v>
      </c>
      <c r="Q47" s="234">
        <v>83414</v>
      </c>
      <c r="R47" s="234">
        <v>201850</v>
      </c>
      <c r="S47" s="234">
        <v>133794</v>
      </c>
      <c r="T47" s="234">
        <v>849186</v>
      </c>
      <c r="U47" s="234">
        <v>1268234</v>
      </c>
      <c r="V47" s="234">
        <v>42832</v>
      </c>
      <c r="W47" s="234">
        <v>126973</v>
      </c>
      <c r="X47" s="234">
        <v>156236</v>
      </c>
      <c r="Y47" s="234">
        <v>100632</v>
      </c>
      <c r="Z47" s="234">
        <v>426673</v>
      </c>
      <c r="AA47" s="234">
        <v>108056</v>
      </c>
      <c r="AB47" s="234">
        <v>154736</v>
      </c>
      <c r="AC47" s="234">
        <v>49074</v>
      </c>
      <c r="AD47" s="234">
        <v>30690</v>
      </c>
      <c r="AE47" s="234">
        <v>342556</v>
      </c>
      <c r="AF47" s="234">
        <v>47909</v>
      </c>
      <c r="AG47" s="234">
        <v>-5074</v>
      </c>
      <c r="AH47" s="234">
        <v>67719</v>
      </c>
      <c r="AI47" s="234">
        <v>8952</v>
      </c>
      <c r="AJ47" s="234">
        <v>119506</v>
      </c>
      <c r="AK47" s="234">
        <v>61427</v>
      </c>
      <c r="AL47" s="234">
        <v>64032</v>
      </c>
      <c r="AM47" s="234">
        <v>101735</v>
      </c>
      <c r="AN47" s="234">
        <v>174750</v>
      </c>
      <c r="AO47" s="234">
        <v>401944</v>
      </c>
      <c r="AP47" s="234">
        <v>242783</v>
      </c>
      <c r="AQ47" s="234">
        <v>351827</v>
      </c>
      <c r="AR47" s="234">
        <v>343201</v>
      </c>
      <c r="AS47" s="234">
        <v>302341</v>
      </c>
      <c r="AT47" s="234">
        <v>1240152</v>
      </c>
      <c r="AU47" s="234">
        <v>218226</v>
      </c>
      <c r="AV47" s="234">
        <v>264607</v>
      </c>
      <c r="AW47" s="234">
        <v>250500</v>
      </c>
      <c r="AX47" s="234">
        <v>254621</v>
      </c>
      <c r="AY47" s="234">
        <v>987954</v>
      </c>
      <c r="AZ47" s="234">
        <v>379180</v>
      </c>
      <c r="BA47" s="234">
        <v>490483</v>
      </c>
      <c r="BB47" s="234">
        <v>543748</v>
      </c>
      <c r="BC47" s="234">
        <v>270745</v>
      </c>
      <c r="BD47" s="234">
        <v>1684157</v>
      </c>
      <c r="BE47" s="234">
        <v>302111</v>
      </c>
      <c r="BF47" s="234">
        <v>620038</v>
      </c>
      <c r="BG47" s="234">
        <v>160029</v>
      </c>
      <c r="BH47" s="234">
        <v>163144</v>
      </c>
      <c r="BI47" s="234">
        <v>1247040</v>
      </c>
      <c r="BJ47" s="234">
        <v>93352</v>
      </c>
      <c r="BK47" s="234">
        <v>65049</v>
      </c>
      <c r="BL47" s="234">
        <v>103825</v>
      </c>
      <c r="BM47" s="234">
        <v>445271</v>
      </c>
      <c r="BN47" s="234">
        <v>707497</v>
      </c>
      <c r="BO47" s="234">
        <v>413468</v>
      </c>
      <c r="BP47" s="234">
        <v>686664</v>
      </c>
      <c r="BQ47" s="234">
        <v>730863</v>
      </c>
      <c r="BR47" s="234">
        <v>684957</v>
      </c>
      <c r="BS47" s="234">
        <v>2515952</v>
      </c>
      <c r="BT47" s="234">
        <v>786630</v>
      </c>
      <c r="BU47" s="234">
        <v>742801</v>
      </c>
      <c r="BV47" s="234">
        <v>763993</v>
      </c>
      <c r="BW47" s="234">
        <v>745493</v>
      </c>
      <c r="BX47" s="234">
        <v>3038917</v>
      </c>
      <c r="BY47" s="234">
        <v>823349</v>
      </c>
      <c r="BZ47" s="234">
        <v>793482</v>
      </c>
      <c r="CA47" s="234">
        <v>733177</v>
      </c>
      <c r="CB47" s="234">
        <v>2350008</v>
      </c>
    </row>
    <row r="48" spans="1:80" ht="15" customHeight="1" x14ac:dyDescent="0.25">
      <c r="A48" s="214"/>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row>
    <row r="49" spans="1:91" ht="15" customHeight="1" x14ac:dyDescent="0.25">
      <c r="A49" s="214" t="s">
        <v>514</v>
      </c>
      <c r="B49" s="239">
        <v>171731</v>
      </c>
      <c r="C49" s="239">
        <v>135252</v>
      </c>
      <c r="D49" s="239">
        <v>186645</v>
      </c>
      <c r="E49" s="239">
        <v>156789</v>
      </c>
      <c r="F49" s="239">
        <v>650417</v>
      </c>
      <c r="G49" s="239">
        <v>189500</v>
      </c>
      <c r="H49" s="239">
        <v>170256</v>
      </c>
      <c r="I49" s="239">
        <v>229177</v>
      </c>
      <c r="J49" s="239">
        <v>196842</v>
      </c>
      <c r="K49" s="239">
        <v>785775</v>
      </c>
      <c r="L49" s="239">
        <v>216670</v>
      </c>
      <c r="M49" s="239">
        <v>203873</v>
      </c>
      <c r="N49" s="239">
        <v>193613</v>
      </c>
      <c r="O49" s="239">
        <v>190369</v>
      </c>
      <c r="P49" s="239">
        <v>804525</v>
      </c>
      <c r="Q49" s="239">
        <v>87609</v>
      </c>
      <c r="R49" s="239">
        <v>113607</v>
      </c>
      <c r="S49" s="239">
        <v>135730</v>
      </c>
      <c r="T49" s="239">
        <v>571522</v>
      </c>
      <c r="U49" s="239">
        <v>908468</v>
      </c>
      <c r="V49" s="239">
        <v>198642</v>
      </c>
      <c r="W49" s="239">
        <v>198409</v>
      </c>
      <c r="X49" s="239">
        <v>189445</v>
      </c>
      <c r="Y49" s="239">
        <v>250112</v>
      </c>
      <c r="Z49" s="239">
        <v>836608</v>
      </c>
      <c r="AA49" s="239">
        <v>247938</v>
      </c>
      <c r="AB49" s="239">
        <v>253497</v>
      </c>
      <c r="AC49" s="239">
        <v>219244</v>
      </c>
      <c r="AD49" s="239">
        <v>283601</v>
      </c>
      <c r="AE49" s="239">
        <v>1004280</v>
      </c>
      <c r="AF49" s="239">
        <v>298565</v>
      </c>
      <c r="AG49" s="239">
        <v>276192</v>
      </c>
      <c r="AH49" s="239">
        <v>255664</v>
      </c>
      <c r="AI49" s="239">
        <v>244866</v>
      </c>
      <c r="AJ49" s="239">
        <v>1075287</v>
      </c>
      <c r="AK49" s="239">
        <v>247669</v>
      </c>
      <c r="AL49" s="239">
        <v>169890</v>
      </c>
      <c r="AM49" s="239">
        <v>228682</v>
      </c>
      <c r="AN49" s="239">
        <v>139329</v>
      </c>
      <c r="AO49" s="239">
        <v>785570</v>
      </c>
      <c r="AP49" s="239">
        <v>182094</v>
      </c>
      <c r="AQ49" s="239">
        <v>189514</v>
      </c>
      <c r="AR49" s="239">
        <v>196054</v>
      </c>
      <c r="AS49" s="239">
        <v>217524</v>
      </c>
      <c r="AT49" s="239">
        <v>785186</v>
      </c>
      <c r="AU49" s="239">
        <v>226751</v>
      </c>
      <c r="AV49" s="239">
        <v>182772</v>
      </c>
      <c r="AW49" s="239">
        <v>220031</v>
      </c>
      <c r="AX49" s="239">
        <v>210280</v>
      </c>
      <c r="AY49" s="239">
        <v>839834</v>
      </c>
      <c r="AZ49" s="239">
        <v>108815</v>
      </c>
      <c r="BA49" s="239">
        <v>366041</v>
      </c>
      <c r="BB49" s="239">
        <v>118964</v>
      </c>
      <c r="BC49" s="239">
        <v>185431</v>
      </c>
      <c r="BD49" s="239">
        <v>779251</v>
      </c>
      <c r="BE49" s="239">
        <v>169461</v>
      </c>
      <c r="BF49" s="239">
        <v>118271</v>
      </c>
      <c r="BG49" s="239">
        <v>-4019</v>
      </c>
      <c r="BH49" s="239">
        <v>147353</v>
      </c>
      <c r="BI49" s="239">
        <v>431066</v>
      </c>
      <c r="BJ49" s="239">
        <v>101121</v>
      </c>
      <c r="BK49" s="239">
        <v>129541</v>
      </c>
      <c r="BL49" s="239">
        <v>129142</v>
      </c>
      <c r="BM49" s="239">
        <v>214649</v>
      </c>
      <c r="BN49" s="239">
        <v>574453</v>
      </c>
      <c r="BO49" s="239">
        <v>223869</v>
      </c>
      <c r="BP49" s="239">
        <v>250320</v>
      </c>
      <c r="BQ49" s="239">
        <v>256215</v>
      </c>
      <c r="BR49" s="239">
        <v>301678</v>
      </c>
      <c r="BS49" s="239">
        <v>1032082</v>
      </c>
      <c r="BT49" s="239">
        <v>221973</v>
      </c>
      <c r="BU49" s="239">
        <v>100921</v>
      </c>
      <c r="BV49" s="239">
        <v>189288</v>
      </c>
      <c r="BW49" s="239">
        <v>185541</v>
      </c>
      <c r="BX49" s="239">
        <v>697723</v>
      </c>
      <c r="BY49" s="239">
        <v>293680</v>
      </c>
      <c r="BZ49" s="239">
        <v>287273</v>
      </c>
      <c r="CA49" s="239">
        <v>345870</v>
      </c>
      <c r="CB49" s="239">
        <v>926823</v>
      </c>
    </row>
    <row r="50" spans="1:91" ht="15" customHeight="1" x14ac:dyDescent="0.25">
      <c r="A50" s="214" t="s">
        <v>515</v>
      </c>
      <c r="B50" s="239">
        <v>15831</v>
      </c>
      <c r="C50" s="239">
        <v>10255</v>
      </c>
      <c r="D50" s="239">
        <v>18005</v>
      </c>
      <c r="E50" s="239">
        <v>15215</v>
      </c>
      <c r="F50" s="239">
        <v>59306</v>
      </c>
      <c r="G50" s="239">
        <v>17408</v>
      </c>
      <c r="H50" s="239">
        <v>13170</v>
      </c>
      <c r="I50" s="239">
        <v>25592</v>
      </c>
      <c r="J50" s="239">
        <v>28386</v>
      </c>
      <c r="K50" s="239">
        <v>84556</v>
      </c>
      <c r="L50" s="239">
        <v>44708</v>
      </c>
      <c r="M50" s="239">
        <v>27256</v>
      </c>
      <c r="N50" s="239">
        <v>31605</v>
      </c>
      <c r="O50" s="239">
        <v>37515</v>
      </c>
      <c r="P50" s="239">
        <v>141084</v>
      </c>
      <c r="Q50" s="239">
        <v>6020</v>
      </c>
      <c r="R50" s="239">
        <v>4597</v>
      </c>
      <c r="S50" s="239">
        <v>20218</v>
      </c>
      <c r="T50" s="239">
        <v>18819</v>
      </c>
      <c r="U50" s="239">
        <v>49664</v>
      </c>
      <c r="V50" s="239">
        <v>10977</v>
      </c>
      <c r="W50" s="239">
        <v>28222</v>
      </c>
      <c r="X50" s="239">
        <v>22603</v>
      </c>
      <c r="Y50" s="239">
        <v>7470</v>
      </c>
      <c r="Z50" s="239">
        <v>69272</v>
      </c>
      <c r="AA50" s="239">
        <v>24118</v>
      </c>
      <c r="AB50" s="239">
        <v>27793</v>
      </c>
      <c r="AC50" s="239">
        <v>-9018</v>
      </c>
      <c r="AD50" s="239">
        <v>22402</v>
      </c>
      <c r="AE50" s="239">
        <v>65295</v>
      </c>
      <c r="AF50" s="239">
        <v>54273</v>
      </c>
      <c r="AG50" s="239">
        <v>34664</v>
      </c>
      <c r="AH50" s="239">
        <v>28527</v>
      </c>
      <c r="AI50" s="239">
        <v>25755</v>
      </c>
      <c r="AJ50" s="239">
        <v>143219</v>
      </c>
      <c r="AK50" s="239">
        <v>58190</v>
      </c>
      <c r="AL50" s="239">
        <v>27438</v>
      </c>
      <c r="AM50" s="239">
        <v>244890</v>
      </c>
      <c r="AN50" s="239">
        <v>14654</v>
      </c>
      <c r="AO50" s="239">
        <v>345172</v>
      </c>
      <c r="AP50" s="239">
        <v>53709</v>
      </c>
      <c r="AQ50" s="239">
        <v>-21451</v>
      </c>
      <c r="AR50" s="239">
        <v>28497</v>
      </c>
      <c r="AS50" s="239">
        <v>79986</v>
      </c>
      <c r="AT50" s="239">
        <v>140741</v>
      </c>
      <c r="AU50" s="239">
        <v>44321</v>
      </c>
      <c r="AV50" s="239">
        <v>63400</v>
      </c>
      <c r="AW50" s="239">
        <v>32260</v>
      </c>
      <c r="AX50" s="239">
        <v>59287</v>
      </c>
      <c r="AY50" s="239">
        <v>199268</v>
      </c>
      <c r="AZ50" s="239">
        <v>-110352</v>
      </c>
      <c r="BA50" s="239">
        <v>131630</v>
      </c>
      <c r="BB50" s="239">
        <v>6099</v>
      </c>
      <c r="BC50" s="239">
        <v>114444</v>
      </c>
      <c r="BD50" s="239">
        <v>141821</v>
      </c>
      <c r="BE50" s="239">
        <v>24245</v>
      </c>
      <c r="BF50" s="239">
        <v>55807</v>
      </c>
      <c r="BG50" s="239">
        <v>-33041</v>
      </c>
      <c r="BH50" s="239">
        <v>-9366</v>
      </c>
      <c r="BI50" s="239">
        <v>37645</v>
      </c>
      <c r="BJ50" s="239">
        <v>48649</v>
      </c>
      <c r="BK50" s="239">
        <v>-40551</v>
      </c>
      <c r="BL50" s="239">
        <v>30744</v>
      </c>
      <c r="BM50" s="239">
        <v>-8982</v>
      </c>
      <c r="BN50" s="239">
        <v>29860</v>
      </c>
      <c r="BO50" s="239">
        <v>-53589</v>
      </c>
      <c r="BP50" s="239">
        <v>26029</v>
      </c>
      <c r="BQ50" s="239">
        <v>-8214</v>
      </c>
      <c r="BR50" s="239">
        <v>31679</v>
      </c>
      <c r="BS50" s="239">
        <v>-4095</v>
      </c>
      <c r="BT50" s="239">
        <v>35726</v>
      </c>
      <c r="BU50" s="239">
        <v>43271</v>
      </c>
      <c r="BV50" s="239">
        <v>94440</v>
      </c>
      <c r="BW50" s="239">
        <v>60193</v>
      </c>
      <c r="BX50" s="239">
        <v>233630</v>
      </c>
      <c r="BY50" s="239">
        <v>101767</v>
      </c>
      <c r="BZ50" s="239">
        <v>142877</v>
      </c>
      <c r="CA50" s="239">
        <v>120584</v>
      </c>
      <c r="CB50" s="239">
        <v>365228</v>
      </c>
    </row>
    <row r="51" spans="1:91" ht="15" customHeight="1" x14ac:dyDescent="0.25">
      <c r="A51" s="214"/>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row>
    <row r="52" spans="1:91" ht="15" customHeight="1" x14ac:dyDescent="0.25">
      <c r="A52" s="215" t="s">
        <v>516</v>
      </c>
      <c r="B52" s="241">
        <v>189088</v>
      </c>
      <c r="C52" s="241">
        <v>208715</v>
      </c>
      <c r="D52" s="241">
        <v>306463</v>
      </c>
      <c r="E52" s="241">
        <v>201585</v>
      </c>
      <c r="F52" s="241">
        <v>905851</v>
      </c>
      <c r="G52" s="241">
        <v>233352</v>
      </c>
      <c r="H52" s="241">
        <v>157493</v>
      </c>
      <c r="I52" s="241">
        <v>250386</v>
      </c>
      <c r="J52" s="241">
        <v>154992</v>
      </c>
      <c r="K52" s="241">
        <v>796223</v>
      </c>
      <c r="L52" s="241">
        <v>228063</v>
      </c>
      <c r="M52" s="241">
        <v>211696</v>
      </c>
      <c r="N52" s="241">
        <v>255193</v>
      </c>
      <c r="O52" s="241">
        <v>259968</v>
      </c>
      <c r="P52" s="241">
        <v>954920</v>
      </c>
      <c r="Q52" s="241">
        <v>177043</v>
      </c>
      <c r="R52" s="241">
        <v>320054</v>
      </c>
      <c r="S52" s="241">
        <v>289742</v>
      </c>
      <c r="T52" s="241">
        <v>1439527</v>
      </c>
      <c r="U52" s="241">
        <v>2226366</v>
      </c>
      <c r="V52" s="241">
        <v>252451</v>
      </c>
      <c r="W52" s="241">
        <v>353604</v>
      </c>
      <c r="X52" s="241">
        <v>368284</v>
      </c>
      <c r="Y52" s="241">
        <v>358214</v>
      </c>
      <c r="Z52" s="241">
        <v>1332553</v>
      </c>
      <c r="AA52" s="241">
        <v>380112</v>
      </c>
      <c r="AB52" s="241">
        <v>436026</v>
      </c>
      <c r="AC52" s="241">
        <v>259300</v>
      </c>
      <c r="AD52" s="241">
        <v>336693</v>
      </c>
      <c r="AE52" s="241">
        <v>1412131</v>
      </c>
      <c r="AF52" s="241">
        <v>400747</v>
      </c>
      <c r="AG52" s="241">
        <v>305782</v>
      </c>
      <c r="AH52" s="241">
        <v>351910</v>
      </c>
      <c r="AI52" s="241">
        <v>279573</v>
      </c>
      <c r="AJ52" s="241">
        <v>1338012</v>
      </c>
      <c r="AK52" s="241">
        <v>367286</v>
      </c>
      <c r="AL52" s="241">
        <v>261360</v>
      </c>
      <c r="AM52" s="241">
        <v>575307</v>
      </c>
      <c r="AN52" s="241">
        <v>328733</v>
      </c>
      <c r="AO52" s="241">
        <v>1532686</v>
      </c>
      <c r="AP52" s="241">
        <v>478586</v>
      </c>
      <c r="AQ52" s="241">
        <v>519890</v>
      </c>
      <c r="AR52" s="241">
        <v>567752</v>
      </c>
      <c r="AS52" s="241">
        <v>599851</v>
      </c>
      <c r="AT52" s="241">
        <v>2166079</v>
      </c>
      <c r="AU52" s="241">
        <v>489298</v>
      </c>
      <c r="AV52" s="241">
        <v>510779</v>
      </c>
      <c r="AW52" s="241">
        <v>502791</v>
      </c>
      <c r="AX52" s="241">
        <v>524188</v>
      </c>
      <c r="AY52" s="241">
        <v>2027056</v>
      </c>
      <c r="AZ52" s="241">
        <v>377643</v>
      </c>
      <c r="BA52" s="241">
        <v>988154</v>
      </c>
      <c r="BB52" s="241">
        <v>668811</v>
      </c>
      <c r="BC52" s="241">
        <v>570620</v>
      </c>
      <c r="BD52" s="241">
        <v>2605229</v>
      </c>
      <c r="BE52" s="241">
        <v>495817</v>
      </c>
      <c r="BF52" s="241">
        <v>794116</v>
      </c>
      <c r="BG52" s="241">
        <v>122969</v>
      </c>
      <c r="BH52" s="241">
        <v>301131</v>
      </c>
      <c r="BI52" s="241">
        <v>1715751</v>
      </c>
      <c r="BJ52" s="241">
        <v>243122</v>
      </c>
      <c r="BK52" s="241">
        <v>154039</v>
      </c>
      <c r="BL52" s="241">
        <v>263711</v>
      </c>
      <c r="BM52" s="241">
        <v>650938</v>
      </c>
      <c r="BN52" s="241">
        <v>1311810</v>
      </c>
      <c r="BO52" s="241">
        <v>583748</v>
      </c>
      <c r="BP52" s="241">
        <v>963013</v>
      </c>
      <c r="BQ52" s="241">
        <v>978864</v>
      </c>
      <c r="BR52" s="241">
        <v>1018314</v>
      </c>
      <c r="BS52" s="241">
        <v>3543939</v>
      </c>
      <c r="BT52" s="241">
        <v>1044329</v>
      </c>
      <c r="BU52" s="241">
        <v>886993</v>
      </c>
      <c r="BV52" s="241">
        <v>1047721</v>
      </c>
      <c r="BW52" s="241">
        <v>991227</v>
      </c>
      <c r="BX52" s="241">
        <v>3970270</v>
      </c>
      <c r="BY52" s="241">
        <v>1218796</v>
      </c>
      <c r="BZ52" s="241">
        <v>1223632</v>
      </c>
      <c r="CA52" s="241">
        <v>1199631</v>
      </c>
      <c r="CB52" s="241">
        <v>3642059</v>
      </c>
    </row>
    <row r="53" spans="1:91" ht="15" customHeight="1" x14ac:dyDescent="0.25">
      <c r="A53" s="214"/>
    </row>
    <row r="54" spans="1:91" ht="15" customHeight="1" x14ac:dyDescent="0.25">
      <c r="A54" s="215" t="s">
        <v>522</v>
      </c>
      <c r="B54" s="234">
        <v>189088</v>
      </c>
      <c r="C54" s="234">
        <v>208715</v>
      </c>
      <c r="D54" s="234">
        <v>306463</v>
      </c>
      <c r="E54" s="234">
        <v>201585</v>
      </c>
      <c r="F54" s="234">
        <v>905851</v>
      </c>
      <c r="G54" s="234">
        <v>233352</v>
      </c>
      <c r="H54" s="234">
        <v>157493</v>
      </c>
      <c r="I54" s="234">
        <v>250386</v>
      </c>
      <c r="J54" s="234">
        <v>154992</v>
      </c>
      <c r="K54" s="234">
        <v>796223</v>
      </c>
      <c r="L54" s="234">
        <v>228063</v>
      </c>
      <c r="M54" s="234">
        <v>211696</v>
      </c>
      <c r="N54" s="234">
        <v>255193</v>
      </c>
      <c r="O54" s="234">
        <v>259968</v>
      </c>
      <c r="P54" s="234">
        <v>954920</v>
      </c>
      <c r="Q54" s="234">
        <v>177043</v>
      </c>
      <c r="R54" s="234">
        <v>320054</v>
      </c>
      <c r="S54" s="234">
        <v>289742</v>
      </c>
      <c r="T54" s="234">
        <v>1439527</v>
      </c>
      <c r="U54" s="234">
        <v>2226366</v>
      </c>
      <c r="V54" s="234">
        <v>252451</v>
      </c>
      <c r="W54" s="234">
        <v>353604</v>
      </c>
      <c r="X54" s="234">
        <v>368284</v>
      </c>
      <c r="Y54" s="234">
        <v>358214</v>
      </c>
      <c r="Z54" s="234">
        <v>1332553</v>
      </c>
      <c r="AA54" s="234">
        <v>380112</v>
      </c>
      <c r="AB54" s="234">
        <v>436026</v>
      </c>
      <c r="AC54" s="234">
        <v>259300</v>
      </c>
      <c r="AD54" s="234">
        <v>336693</v>
      </c>
      <c r="AE54" s="234">
        <v>1412131</v>
      </c>
      <c r="AF54" s="234">
        <v>400747</v>
      </c>
      <c r="AG54" s="234">
        <v>305782</v>
      </c>
      <c r="AH54" s="234">
        <v>351910</v>
      </c>
      <c r="AI54" s="234">
        <v>279573</v>
      </c>
      <c r="AJ54" s="234">
        <v>1338012</v>
      </c>
      <c r="AK54" s="234">
        <v>367286</v>
      </c>
      <c r="AL54" s="234">
        <v>261360</v>
      </c>
      <c r="AM54" s="234">
        <v>575307</v>
      </c>
      <c r="AN54" s="234">
        <v>328733</v>
      </c>
      <c r="AO54" s="234">
        <v>1532686</v>
      </c>
      <c r="AP54" s="234">
        <v>478586</v>
      </c>
      <c r="AQ54" s="234">
        <v>519890</v>
      </c>
      <c r="AR54" s="234">
        <v>567752</v>
      </c>
      <c r="AS54" s="234">
        <v>599851</v>
      </c>
      <c r="AT54" s="234">
        <v>2166079</v>
      </c>
      <c r="AU54" s="234">
        <v>489298</v>
      </c>
      <c r="AV54" s="234">
        <v>510779</v>
      </c>
      <c r="AW54" s="234">
        <v>502791</v>
      </c>
      <c r="AX54" s="234">
        <v>524188</v>
      </c>
      <c r="AY54" s="234">
        <v>2027056</v>
      </c>
      <c r="AZ54" s="234">
        <v>377643</v>
      </c>
      <c r="BA54" s="234">
        <v>988154</v>
      </c>
      <c r="BB54" s="234">
        <v>668811</v>
      </c>
      <c r="BC54" s="234">
        <v>570620</v>
      </c>
      <c r="BD54" s="234">
        <v>2605229</v>
      </c>
      <c r="BE54" s="234">
        <v>495817</v>
      </c>
      <c r="BF54" s="234">
        <v>794116</v>
      </c>
      <c r="BG54" s="234">
        <v>122969</v>
      </c>
      <c r="BH54" s="234">
        <v>301131</v>
      </c>
      <c r="BI54" s="234">
        <v>1715751</v>
      </c>
      <c r="BJ54" s="234">
        <v>243122</v>
      </c>
      <c r="BK54" s="234">
        <v>154039</v>
      </c>
      <c r="BL54" s="234">
        <v>263711</v>
      </c>
      <c r="BM54" s="234">
        <v>650938</v>
      </c>
      <c r="BN54" s="234">
        <v>1311810</v>
      </c>
      <c r="BO54" s="234">
        <v>583748</v>
      </c>
      <c r="BP54" s="234">
        <v>963013</v>
      </c>
      <c r="BQ54" s="234">
        <v>978864</v>
      </c>
      <c r="BR54" s="234">
        <v>1018314</v>
      </c>
      <c r="BS54" s="234">
        <v>3543939</v>
      </c>
      <c r="BT54" s="234">
        <v>1044329</v>
      </c>
      <c r="BU54" s="234">
        <v>886993</v>
      </c>
      <c r="BV54" s="234">
        <v>1047721</v>
      </c>
      <c r="BW54" s="234">
        <v>991227</v>
      </c>
      <c r="BX54" s="234">
        <v>3970270</v>
      </c>
      <c r="BY54" s="234">
        <v>1218796</v>
      </c>
      <c r="BZ54" s="234">
        <v>1223632</v>
      </c>
      <c r="CA54" s="234">
        <v>1199631</v>
      </c>
      <c r="CB54" s="234">
        <v>3642059</v>
      </c>
    </row>
    <row r="55" spans="1:91" ht="15" customHeight="1" x14ac:dyDescent="0.25">
      <c r="A55" s="214"/>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c r="BC55" s="219"/>
      <c r="BD55" s="219"/>
      <c r="BE55" s="219"/>
      <c r="BF55" s="219"/>
      <c r="BG55" s="219"/>
      <c r="BH55" s="219"/>
      <c r="BI55" s="219"/>
      <c r="BJ55" s="219"/>
      <c r="BK55" s="219"/>
      <c r="BL55" s="219"/>
      <c r="BM55" s="219"/>
      <c r="BN55" s="219"/>
      <c r="BO55" s="219"/>
      <c r="BP55" s="219"/>
      <c r="BQ55" s="219"/>
      <c r="BR55" s="219"/>
      <c r="BS55" s="219"/>
      <c r="BT55" s="219"/>
      <c r="BU55" s="219"/>
      <c r="BV55" s="219"/>
      <c r="BW55" s="219"/>
      <c r="BX55" s="219"/>
      <c r="BY55" s="219"/>
      <c r="BZ55" s="219"/>
      <c r="CA55" s="219"/>
      <c r="CB55" s="219"/>
    </row>
    <row r="56" spans="1:91" ht="15" customHeight="1" x14ac:dyDescent="0.25">
      <c r="A56" s="214" t="s">
        <v>517</v>
      </c>
      <c r="B56" s="242">
        <v>-67322</v>
      </c>
      <c r="C56" s="242">
        <v>-81629</v>
      </c>
      <c r="D56" s="242">
        <v>-112375</v>
      </c>
      <c r="E56" s="242">
        <v>-21162</v>
      </c>
      <c r="F56" s="242">
        <v>-282488</v>
      </c>
      <c r="G56" s="242">
        <v>-89797</v>
      </c>
      <c r="H56" s="242">
        <v>-63153</v>
      </c>
      <c r="I56" s="242">
        <v>-100371</v>
      </c>
      <c r="J56" s="242">
        <v>37264.599999999977</v>
      </c>
      <c r="K56" s="242">
        <v>-216056</v>
      </c>
      <c r="L56" s="242">
        <v>-90268</v>
      </c>
      <c r="M56" s="242">
        <v>-75895</v>
      </c>
      <c r="N56" s="242">
        <v>-100088</v>
      </c>
      <c r="O56" s="242">
        <v>-8671</v>
      </c>
      <c r="P56" s="242">
        <v>-274922</v>
      </c>
      <c r="Q56" s="242">
        <v>-70814</v>
      </c>
      <c r="R56" s="242">
        <v>-129738</v>
      </c>
      <c r="S56" s="242">
        <v>-116218</v>
      </c>
      <c r="T56" s="242">
        <v>-512285</v>
      </c>
      <c r="U56" s="242">
        <v>-829055</v>
      </c>
      <c r="V56" s="242">
        <v>-104842</v>
      </c>
      <c r="W56" s="242">
        <v>-137659</v>
      </c>
      <c r="X56" s="242">
        <v>-135705</v>
      </c>
      <c r="Y56" s="242">
        <v>-78159</v>
      </c>
      <c r="Z56" s="242">
        <v>-456365</v>
      </c>
      <c r="AA56" s="242">
        <v>-150987</v>
      </c>
      <c r="AB56" s="242">
        <v>-162760</v>
      </c>
      <c r="AC56" s="242">
        <v>-54847</v>
      </c>
      <c r="AD56" s="242">
        <v>-45195</v>
      </c>
      <c r="AE56" s="242">
        <v>-413789</v>
      </c>
      <c r="AF56" s="242">
        <v>-163339</v>
      </c>
      <c r="AG56" s="242">
        <v>-134186</v>
      </c>
      <c r="AH56" s="242">
        <v>-150341</v>
      </c>
      <c r="AI56" s="242">
        <v>21200</v>
      </c>
      <c r="AJ56" s="242">
        <v>-426666</v>
      </c>
      <c r="AK56" s="242">
        <v>-153837</v>
      </c>
      <c r="AL56" s="242">
        <v>-26494</v>
      </c>
      <c r="AM56" s="242">
        <v>-192876</v>
      </c>
      <c r="AN56" s="242">
        <v>-61241</v>
      </c>
      <c r="AO56" s="242">
        <v>-434448</v>
      </c>
      <c r="AP56" s="242">
        <v>-202737</v>
      </c>
      <c r="AQ56" s="242">
        <v>-186938</v>
      </c>
      <c r="AR56" s="242">
        <v>-251883</v>
      </c>
      <c r="AS56" s="242">
        <v>-215144</v>
      </c>
      <c r="AT56" s="242">
        <v>-856702</v>
      </c>
      <c r="AU56" s="242">
        <v>-191790</v>
      </c>
      <c r="AV56" s="242">
        <v>-133250</v>
      </c>
      <c r="AW56" s="242">
        <v>-169624</v>
      </c>
      <c r="AX56" s="242">
        <v>-153283</v>
      </c>
      <c r="AY56" s="242">
        <v>-647947</v>
      </c>
      <c r="AZ56" s="242">
        <v>-151110</v>
      </c>
      <c r="BA56" s="242">
        <v>-333337</v>
      </c>
      <c r="BB56" s="242">
        <v>-269219</v>
      </c>
      <c r="BC56" s="242">
        <v>-163346</v>
      </c>
      <c r="BD56" s="242">
        <v>-917012</v>
      </c>
      <c r="BE56" s="242">
        <v>-201146</v>
      </c>
      <c r="BF56" s="242">
        <v>-137452</v>
      </c>
      <c r="BG56" s="242">
        <v>-64589</v>
      </c>
      <c r="BH56" s="242">
        <v>231699</v>
      </c>
      <c r="BI56" s="242">
        <v>-171488</v>
      </c>
      <c r="BJ56" s="242">
        <v>-68017</v>
      </c>
      <c r="BK56" s="242">
        <v>-22584</v>
      </c>
      <c r="BL56" s="242">
        <v>12771</v>
      </c>
      <c r="BM56" s="242">
        <v>-81690</v>
      </c>
      <c r="BN56" s="242">
        <v>-159520</v>
      </c>
      <c r="BO56" s="242">
        <v>-237686</v>
      </c>
      <c r="BP56" s="242">
        <v>-240306</v>
      </c>
      <c r="BQ56" s="242">
        <v>-388168</v>
      </c>
      <c r="BR56" s="242">
        <v>-362645</v>
      </c>
      <c r="BS56" s="242">
        <v>-1228805</v>
      </c>
      <c r="BT56" s="242">
        <v>-375667</v>
      </c>
      <c r="BU56" s="242">
        <v>-291847</v>
      </c>
      <c r="BV56" s="242">
        <v>-291102</v>
      </c>
      <c r="BW56" s="242">
        <v>-311772</v>
      </c>
      <c r="BX56" s="242">
        <v>-1270388</v>
      </c>
      <c r="BY56" s="242">
        <v>-385616</v>
      </c>
      <c r="BZ56" s="242">
        <v>-342879</v>
      </c>
      <c r="CA56" s="242">
        <v>-352995</v>
      </c>
      <c r="CB56" s="242">
        <v>-1081490</v>
      </c>
    </row>
    <row r="57" spans="1:91" ht="15" customHeight="1" x14ac:dyDescent="0.25">
      <c r="A57" s="214" t="s">
        <v>518</v>
      </c>
      <c r="B57" s="239">
        <v>-89127</v>
      </c>
      <c r="C57" s="239">
        <v>-108595</v>
      </c>
      <c r="D57" s="239">
        <v>-155290</v>
      </c>
      <c r="E57" s="239">
        <v>-33396</v>
      </c>
      <c r="F57" s="239">
        <v>-386408</v>
      </c>
      <c r="G57" s="239">
        <v>-110981</v>
      </c>
      <c r="H57" s="239">
        <v>-87323</v>
      </c>
      <c r="I57" s="239">
        <v>-130829</v>
      </c>
      <c r="J57" s="239">
        <v>5219.5999999999767</v>
      </c>
      <c r="K57" s="239">
        <v>-323913</v>
      </c>
      <c r="L57" s="239">
        <v>-119322</v>
      </c>
      <c r="M57" s="239">
        <v>-102533</v>
      </c>
      <c r="N57" s="239">
        <v>-134413</v>
      </c>
      <c r="O57" s="239">
        <v>-49285</v>
      </c>
      <c r="P57" s="239">
        <v>-405553</v>
      </c>
      <c r="Q57" s="239">
        <v>-106764</v>
      </c>
      <c r="R57" s="239">
        <v>-156095</v>
      </c>
      <c r="S57" s="239">
        <v>-152472</v>
      </c>
      <c r="T57" s="239">
        <v>43057</v>
      </c>
      <c r="U57" s="239">
        <v>-369136</v>
      </c>
      <c r="V57" s="239">
        <v>-119294</v>
      </c>
      <c r="W57" s="239">
        <v>-169592</v>
      </c>
      <c r="X57" s="239">
        <v>-176063</v>
      </c>
      <c r="Y57" s="239">
        <v>-85407</v>
      </c>
      <c r="Z57" s="239">
        <v>-550356</v>
      </c>
      <c r="AA57" s="239">
        <v>-192346</v>
      </c>
      <c r="AB57" s="239">
        <v>-176431</v>
      </c>
      <c r="AC57" s="239">
        <v>-142867</v>
      </c>
      <c r="AD57" s="239">
        <v>-22434</v>
      </c>
      <c r="AE57" s="239">
        <v>-534078</v>
      </c>
      <c r="AF57" s="239">
        <v>-138282</v>
      </c>
      <c r="AG57" s="239">
        <v>-146912</v>
      </c>
      <c r="AH57" s="239">
        <v>-136132</v>
      </c>
      <c r="AI57" s="239">
        <v>-11628</v>
      </c>
      <c r="AJ57" s="239">
        <v>-432954</v>
      </c>
      <c r="AK57" s="239">
        <v>-125267</v>
      </c>
      <c r="AL57" s="239">
        <v>-27193</v>
      </c>
      <c r="AM57" s="239">
        <v>-182792</v>
      </c>
      <c r="AN57" s="239">
        <v>-65732</v>
      </c>
      <c r="AO57" s="239">
        <v>-400984</v>
      </c>
      <c r="AP57" s="239">
        <v>-148828</v>
      </c>
      <c r="AQ57" s="239">
        <v>-227295</v>
      </c>
      <c r="AR57" s="239">
        <v>-232012</v>
      </c>
      <c r="AS57" s="239">
        <v>-65131</v>
      </c>
      <c r="AT57" s="239">
        <v>-673266</v>
      </c>
      <c r="AU57" s="239">
        <v>-170452</v>
      </c>
      <c r="AV57" s="239">
        <v>-119178</v>
      </c>
      <c r="AW57" s="239">
        <v>-214612</v>
      </c>
      <c r="AX57" s="239">
        <v>-117976</v>
      </c>
      <c r="AY57" s="239">
        <v>-622218</v>
      </c>
      <c r="AZ57" s="239">
        <v>-226384</v>
      </c>
      <c r="BA57" s="239">
        <v>-387471</v>
      </c>
      <c r="BB57" s="239">
        <v>-265262</v>
      </c>
      <c r="BC57" s="239">
        <v>-113631</v>
      </c>
      <c r="BD57" s="239">
        <v>-992748</v>
      </c>
      <c r="BE57" s="239">
        <v>-284015</v>
      </c>
      <c r="BF57" s="239">
        <v>-257138</v>
      </c>
      <c r="BG57" s="239">
        <v>-103303</v>
      </c>
      <c r="BH57" s="239">
        <v>-117034</v>
      </c>
      <c r="BI57" s="239">
        <v>-761490</v>
      </c>
      <c r="BJ57" s="239">
        <v>-133464</v>
      </c>
      <c r="BK57" s="239">
        <v>-106277</v>
      </c>
      <c r="BL57" s="239">
        <v>-49288</v>
      </c>
      <c r="BM57" s="239">
        <v>-204647</v>
      </c>
      <c r="BN57" s="239">
        <v>-493676</v>
      </c>
      <c r="BO57" s="239">
        <v>-217782</v>
      </c>
      <c r="BP57" s="239">
        <v>-262074</v>
      </c>
      <c r="BQ57" s="239">
        <v>-366933</v>
      </c>
      <c r="BR57" s="239">
        <v>-411895</v>
      </c>
      <c r="BS57" s="239">
        <v>-1258684</v>
      </c>
      <c r="BT57" s="239">
        <v>-309642</v>
      </c>
      <c r="BU57" s="239">
        <v>-490444</v>
      </c>
      <c r="BV57" s="239">
        <v>-212463</v>
      </c>
      <c r="BW57" s="239">
        <v>-333252</v>
      </c>
      <c r="BX57" s="239">
        <v>-1345801</v>
      </c>
      <c r="BY57" s="239">
        <v>-289923</v>
      </c>
      <c r="BZ57" s="239">
        <v>-602960</v>
      </c>
      <c r="CA57" s="239">
        <v>-566416</v>
      </c>
      <c r="CB57" s="239">
        <v>-1459299</v>
      </c>
    </row>
    <row r="58" spans="1:91" ht="15" customHeight="1" x14ac:dyDescent="0.25">
      <c r="A58" s="214" t="s">
        <v>519</v>
      </c>
      <c r="B58" s="239">
        <v>21805</v>
      </c>
      <c r="C58" s="239">
        <v>26966</v>
      </c>
      <c r="D58" s="239">
        <v>42915</v>
      </c>
      <c r="E58" s="239">
        <v>12234</v>
      </c>
      <c r="F58" s="239">
        <v>103920</v>
      </c>
      <c r="G58" s="239">
        <v>21184</v>
      </c>
      <c r="H58" s="239">
        <v>24170</v>
      </c>
      <c r="I58" s="239">
        <v>30458</v>
      </c>
      <c r="J58" s="239">
        <v>32045</v>
      </c>
      <c r="K58" s="239">
        <v>107857</v>
      </c>
      <c r="L58" s="239">
        <v>29054</v>
      </c>
      <c r="M58" s="239">
        <v>26638</v>
      </c>
      <c r="N58" s="239">
        <v>34325</v>
      </c>
      <c r="O58" s="239">
        <v>40614</v>
      </c>
      <c r="P58" s="239">
        <v>130631</v>
      </c>
      <c r="Q58" s="239">
        <v>35950</v>
      </c>
      <c r="R58" s="239">
        <v>26357</v>
      </c>
      <c r="S58" s="239">
        <v>36254</v>
      </c>
      <c r="T58" s="239">
        <v>-555342</v>
      </c>
      <c r="U58" s="239">
        <v>-459919</v>
      </c>
      <c r="V58" s="239">
        <v>14452</v>
      </c>
      <c r="W58" s="239">
        <v>31933</v>
      </c>
      <c r="X58" s="239">
        <v>40358</v>
      </c>
      <c r="Y58" s="239">
        <v>7248</v>
      </c>
      <c r="Z58" s="239">
        <v>93991</v>
      </c>
      <c r="AA58" s="239">
        <v>41359</v>
      </c>
      <c r="AB58" s="239">
        <v>13671</v>
      </c>
      <c r="AC58" s="239">
        <v>88020</v>
      </c>
      <c r="AD58" s="239">
        <v>-22761</v>
      </c>
      <c r="AE58" s="239">
        <v>120289</v>
      </c>
      <c r="AF58" s="239">
        <v>-25057</v>
      </c>
      <c r="AG58" s="239">
        <v>12726</v>
      </c>
      <c r="AH58" s="239">
        <v>-14209</v>
      </c>
      <c r="AI58" s="239">
        <v>32828</v>
      </c>
      <c r="AJ58" s="239">
        <v>6288</v>
      </c>
      <c r="AK58" s="239">
        <v>-28570</v>
      </c>
      <c r="AL58" s="239">
        <v>699</v>
      </c>
      <c r="AM58" s="239">
        <v>-10084</v>
      </c>
      <c r="AN58" s="239">
        <v>4491</v>
      </c>
      <c r="AO58" s="239">
        <v>-33464</v>
      </c>
      <c r="AP58" s="239">
        <v>-53909</v>
      </c>
      <c r="AQ58" s="239">
        <v>40357</v>
      </c>
      <c r="AR58" s="239">
        <v>-19871</v>
      </c>
      <c r="AS58" s="239">
        <v>-150013</v>
      </c>
      <c r="AT58" s="239">
        <v>-183436</v>
      </c>
      <c r="AU58" s="239">
        <v>-21338</v>
      </c>
      <c r="AV58" s="239">
        <v>-14072</v>
      </c>
      <c r="AW58" s="239">
        <v>44988</v>
      </c>
      <c r="AX58" s="239">
        <v>-35307</v>
      </c>
      <c r="AY58" s="239">
        <v>-25729</v>
      </c>
      <c r="AZ58" s="239">
        <v>75274</v>
      </c>
      <c r="BA58" s="239">
        <v>54134</v>
      </c>
      <c r="BB58" s="239">
        <v>-3957</v>
      </c>
      <c r="BC58" s="239">
        <v>-49715</v>
      </c>
      <c r="BD58" s="239">
        <v>75736</v>
      </c>
      <c r="BE58" s="239">
        <v>82869</v>
      </c>
      <c r="BF58" s="239">
        <v>119686</v>
      </c>
      <c r="BG58" s="239">
        <v>38714</v>
      </c>
      <c r="BH58" s="239">
        <v>348733</v>
      </c>
      <c r="BI58" s="239">
        <v>590002</v>
      </c>
      <c r="BJ58" s="239">
        <v>65447</v>
      </c>
      <c r="BK58" s="239">
        <v>83693</v>
      </c>
      <c r="BL58" s="239">
        <v>62059</v>
      </c>
      <c r="BM58" s="239">
        <v>122957</v>
      </c>
      <c r="BN58" s="239">
        <v>334156</v>
      </c>
      <c r="BO58" s="239">
        <v>-19904</v>
      </c>
      <c r="BP58" s="239">
        <v>21768</v>
      </c>
      <c r="BQ58" s="239">
        <v>-21235</v>
      </c>
      <c r="BR58" s="239">
        <v>49250</v>
      </c>
      <c r="BS58" s="239">
        <v>29879</v>
      </c>
      <c r="BT58" s="239">
        <v>-66025</v>
      </c>
      <c r="BU58" s="239">
        <v>198597</v>
      </c>
      <c r="BV58" s="239">
        <v>-78639</v>
      </c>
      <c r="BW58" s="239">
        <v>21480</v>
      </c>
      <c r="BX58" s="239">
        <v>75413</v>
      </c>
      <c r="BY58" s="239">
        <v>-95693</v>
      </c>
      <c r="BZ58" s="239">
        <v>260081</v>
      </c>
      <c r="CA58" s="239">
        <v>213421</v>
      </c>
      <c r="CB58" s="239">
        <v>377809</v>
      </c>
    </row>
    <row r="59" spans="1:91" ht="15" customHeight="1" x14ac:dyDescent="0.25">
      <c r="A59" s="214"/>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row>
    <row r="60" spans="1:91" ht="15" customHeight="1" x14ac:dyDescent="0.25">
      <c r="A60" s="214" t="s">
        <v>521</v>
      </c>
      <c r="B60" s="243">
        <v>-51</v>
      </c>
      <c r="C60" s="243">
        <v>-53</v>
      </c>
      <c r="D60" s="243">
        <v>-86</v>
      </c>
      <c r="E60" s="243">
        <v>-82</v>
      </c>
      <c r="F60" s="243">
        <v>-272</v>
      </c>
      <c r="G60" s="243">
        <v>-42</v>
      </c>
      <c r="H60" s="243">
        <v>-29</v>
      </c>
      <c r="I60" s="243">
        <v>-22</v>
      </c>
      <c r="J60" s="243">
        <v>10.400000000023283</v>
      </c>
      <c r="K60" s="243">
        <v>-83</v>
      </c>
      <c r="L60" s="243">
        <v>233</v>
      </c>
      <c r="M60" s="243">
        <v>699</v>
      </c>
      <c r="N60" s="243">
        <v>758</v>
      </c>
      <c r="O60" s="243">
        <v>892</v>
      </c>
      <c r="P60" s="243">
        <v>2582.1999999999534</v>
      </c>
      <c r="Q60" s="243">
        <v>213</v>
      </c>
      <c r="R60" s="243">
        <v>853</v>
      </c>
      <c r="S60" s="243">
        <v>1317</v>
      </c>
      <c r="T60" s="243">
        <v>5513</v>
      </c>
      <c r="U60" s="243">
        <v>7896</v>
      </c>
      <c r="V60" s="243">
        <v>3089</v>
      </c>
      <c r="W60" s="243">
        <v>1171</v>
      </c>
      <c r="X60" s="243">
        <v>-302</v>
      </c>
      <c r="Y60" s="243">
        <v>-4317</v>
      </c>
      <c r="Z60" s="243">
        <v>-359</v>
      </c>
      <c r="AA60" s="243">
        <v>-130</v>
      </c>
      <c r="AB60" s="243">
        <v>-116</v>
      </c>
      <c r="AC60" s="243">
        <v>2780</v>
      </c>
      <c r="AD60" s="243">
        <v>641</v>
      </c>
      <c r="AE60" s="243">
        <v>3175</v>
      </c>
      <c r="AF60" s="243">
        <v>1102</v>
      </c>
      <c r="AG60" s="243">
        <v>1198</v>
      </c>
      <c r="AH60" s="243">
        <v>1113</v>
      </c>
      <c r="AI60" s="243">
        <v>840</v>
      </c>
      <c r="AJ60" s="243">
        <v>4253</v>
      </c>
      <c r="AK60" s="243">
        <v>851</v>
      </c>
      <c r="AL60" s="243">
        <v>837</v>
      </c>
      <c r="AM60" s="243">
        <v>744</v>
      </c>
      <c r="AN60" s="243">
        <v>197</v>
      </c>
      <c r="AO60" s="243">
        <v>2629</v>
      </c>
      <c r="AP60" s="243">
        <v>275</v>
      </c>
      <c r="AQ60" s="243">
        <v>137</v>
      </c>
      <c r="AR60" s="243">
        <v>488</v>
      </c>
      <c r="AS60" s="243">
        <v>343</v>
      </c>
      <c r="AT60" s="243">
        <v>1243</v>
      </c>
      <c r="AU60" s="243">
        <v>162</v>
      </c>
      <c r="AV60" s="243">
        <v>1501</v>
      </c>
      <c r="AW60" s="243">
        <v>177</v>
      </c>
      <c r="AX60" s="243">
        <v>-1866</v>
      </c>
      <c r="AY60" s="243">
        <v>-26</v>
      </c>
      <c r="AZ60" s="243">
        <v>-8</v>
      </c>
      <c r="BA60" s="243">
        <v>-4</v>
      </c>
      <c r="BB60" s="243">
        <v>-8</v>
      </c>
      <c r="BC60" s="243">
        <v>-5</v>
      </c>
      <c r="BD60" s="243">
        <v>-25</v>
      </c>
      <c r="BE60" s="243">
        <v>-2</v>
      </c>
      <c r="BF60" s="243">
        <v>6</v>
      </c>
      <c r="BG60" s="243">
        <v>6</v>
      </c>
      <c r="BH60" s="243">
        <v>-24</v>
      </c>
      <c r="BI60" s="243">
        <v>-14</v>
      </c>
      <c r="BJ60" s="243">
        <v>-2</v>
      </c>
      <c r="BK60" s="243">
        <v>-61</v>
      </c>
      <c r="BL60" s="243">
        <v>-3746</v>
      </c>
      <c r="BM60" s="243">
        <v>-13634</v>
      </c>
      <c r="BN60" s="243">
        <v>-17443</v>
      </c>
      <c r="BO60" s="243">
        <v>-13261</v>
      </c>
      <c r="BP60" s="243">
        <v>-17152</v>
      </c>
      <c r="BQ60" s="243">
        <v>-11430</v>
      </c>
      <c r="BR60" s="243">
        <v>-6865</v>
      </c>
      <c r="BS60" s="243">
        <v>-48708</v>
      </c>
      <c r="BT60" s="243">
        <v>-10616</v>
      </c>
      <c r="BU60" s="243">
        <v>-10833</v>
      </c>
      <c r="BV60" s="243">
        <v>-11834</v>
      </c>
      <c r="BW60" s="243">
        <v>-12654</v>
      </c>
      <c r="BX60" s="243">
        <v>-45937</v>
      </c>
      <c r="BY60" s="243">
        <v>-13182</v>
      </c>
      <c r="BZ60" s="243">
        <v>-11657</v>
      </c>
      <c r="CA60" s="243">
        <v>-10748</v>
      </c>
      <c r="CB60" s="243">
        <v>-35587</v>
      </c>
      <c r="CC60" s="214"/>
      <c r="CD60" s="214"/>
      <c r="CE60" s="214"/>
      <c r="CF60" s="214"/>
      <c r="CG60" s="214"/>
      <c r="CH60" s="214"/>
      <c r="CI60" s="214"/>
      <c r="CJ60" s="214"/>
      <c r="CK60" s="214"/>
      <c r="CL60" s="214"/>
      <c r="CM60" s="214"/>
    </row>
    <row r="61" spans="1:91" ht="15" customHeight="1" x14ac:dyDescent="0.25">
      <c r="A61" s="215" t="s">
        <v>520</v>
      </c>
      <c r="B61" s="234">
        <v>121715</v>
      </c>
      <c r="C61" s="234">
        <v>127033</v>
      </c>
      <c r="D61" s="234">
        <v>194002</v>
      </c>
      <c r="E61" s="234">
        <v>180341</v>
      </c>
      <c r="F61" s="234">
        <v>623091</v>
      </c>
      <c r="G61" s="234">
        <v>143513</v>
      </c>
      <c r="H61" s="234">
        <v>94311</v>
      </c>
      <c r="I61" s="234">
        <v>149993</v>
      </c>
      <c r="J61" s="234">
        <v>192267</v>
      </c>
      <c r="K61" s="234">
        <v>580084</v>
      </c>
      <c r="L61" s="234">
        <v>138028</v>
      </c>
      <c r="M61" s="234">
        <v>136500</v>
      </c>
      <c r="N61" s="234">
        <v>155863</v>
      </c>
      <c r="O61" s="234">
        <v>252189</v>
      </c>
      <c r="P61" s="234">
        <v>682580.2</v>
      </c>
      <c r="Q61" s="234">
        <v>106442</v>
      </c>
      <c r="R61" s="234">
        <v>191169</v>
      </c>
      <c r="S61" s="234">
        <v>174841</v>
      </c>
      <c r="T61" s="234">
        <v>932755</v>
      </c>
      <c r="U61" s="234">
        <v>1405207</v>
      </c>
      <c r="V61" s="234">
        <v>150698</v>
      </c>
      <c r="W61" s="234">
        <v>217116</v>
      </c>
      <c r="X61" s="234">
        <v>232277</v>
      </c>
      <c r="Y61" s="234">
        <v>275738</v>
      </c>
      <c r="Z61" s="234">
        <v>875829</v>
      </c>
      <c r="AA61" s="234">
        <v>228995</v>
      </c>
      <c r="AB61" s="234">
        <v>273150</v>
      </c>
      <c r="AC61" s="234">
        <v>207233</v>
      </c>
      <c r="AD61" s="234">
        <v>292139</v>
      </c>
      <c r="AE61" s="234">
        <v>1001517</v>
      </c>
      <c r="AF61" s="234">
        <v>238510</v>
      </c>
      <c r="AG61" s="234">
        <v>172794</v>
      </c>
      <c r="AH61" s="234">
        <v>202682</v>
      </c>
      <c r="AI61" s="234">
        <v>301613</v>
      </c>
      <c r="AJ61" s="234">
        <v>915599</v>
      </c>
      <c r="AK61" s="234">
        <v>214300</v>
      </c>
      <c r="AL61" s="234">
        <v>235703</v>
      </c>
      <c r="AM61" s="234">
        <v>383175</v>
      </c>
      <c r="AN61" s="234">
        <v>267689</v>
      </c>
      <c r="AO61" s="234">
        <v>1100867</v>
      </c>
      <c r="AP61" s="234">
        <v>276124</v>
      </c>
      <c r="AQ61" s="234">
        <v>333089</v>
      </c>
      <c r="AR61" s="234">
        <v>316357</v>
      </c>
      <c r="AS61" s="234">
        <v>385050</v>
      </c>
      <c r="AT61" s="234">
        <v>1310620</v>
      </c>
      <c r="AU61" s="234">
        <v>297670</v>
      </c>
      <c r="AV61" s="234">
        <v>379030</v>
      </c>
      <c r="AW61" s="234">
        <v>333344</v>
      </c>
      <c r="AX61" s="234">
        <v>369039</v>
      </c>
      <c r="AY61" s="234">
        <v>1379083</v>
      </c>
      <c r="AZ61" s="234">
        <v>226525</v>
      </c>
      <c r="BA61" s="234">
        <v>654813</v>
      </c>
      <c r="BB61" s="234">
        <v>399584</v>
      </c>
      <c r="BC61" s="234">
        <v>407269</v>
      </c>
      <c r="BD61" s="234">
        <v>1688192</v>
      </c>
      <c r="BE61" s="234">
        <v>294669</v>
      </c>
      <c r="BF61" s="234">
        <v>656670</v>
      </c>
      <c r="BG61" s="234">
        <v>58386</v>
      </c>
      <c r="BH61" s="234">
        <v>532806</v>
      </c>
      <c r="BI61" s="234">
        <v>1544249</v>
      </c>
      <c r="BJ61" s="234">
        <v>175103</v>
      </c>
      <c r="BK61" s="234">
        <v>131394</v>
      </c>
      <c r="BL61" s="234">
        <v>272736</v>
      </c>
      <c r="BM61" s="234">
        <v>555614</v>
      </c>
      <c r="BN61" s="234">
        <v>1134847</v>
      </c>
      <c r="BO61" s="234">
        <v>332801</v>
      </c>
      <c r="BP61" s="234">
        <v>705555</v>
      </c>
      <c r="BQ61" s="234">
        <v>579266</v>
      </c>
      <c r="BR61" s="234">
        <v>648804</v>
      </c>
      <c r="BS61" s="234">
        <v>2266426</v>
      </c>
      <c r="BT61" s="234">
        <v>658046</v>
      </c>
      <c r="BU61" s="234">
        <v>584313</v>
      </c>
      <c r="BV61" s="234">
        <v>744786</v>
      </c>
      <c r="BW61" s="234">
        <v>666801</v>
      </c>
      <c r="BX61" s="234">
        <v>2653946</v>
      </c>
      <c r="BY61" s="234">
        <v>819998</v>
      </c>
      <c r="BZ61" s="234">
        <v>869096</v>
      </c>
      <c r="CA61" s="234">
        <v>835888</v>
      </c>
      <c r="CB61" s="234">
        <v>2524982</v>
      </c>
    </row>
    <row r="62" spans="1:91" ht="15" customHeight="1" x14ac:dyDescent="0.25">
      <c r="A62" s="214"/>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19"/>
      <c r="AV62" s="219"/>
      <c r="AW62" s="219"/>
      <c r="AX62" s="219"/>
      <c r="AY62" s="219"/>
      <c r="AZ62" s="219"/>
      <c r="BA62" s="219"/>
      <c r="BB62" s="219"/>
      <c r="BC62" s="219"/>
      <c r="BD62" s="219"/>
      <c r="BE62" s="219"/>
      <c r="BF62" s="219"/>
      <c r="BG62" s="219"/>
      <c r="BH62" s="219"/>
      <c r="BI62" s="219"/>
      <c r="BJ62" s="219"/>
      <c r="BK62" s="219"/>
      <c r="BL62" s="219"/>
      <c r="BM62" s="219"/>
      <c r="BN62" s="219"/>
      <c r="BO62" s="219"/>
      <c r="BP62" s="219"/>
      <c r="BQ62" s="219"/>
      <c r="BR62" s="219"/>
      <c r="BS62" s="219"/>
      <c r="BT62" s="219"/>
      <c r="BU62" s="219"/>
      <c r="BV62" s="219"/>
      <c r="BW62" s="219"/>
      <c r="BX62" s="219"/>
      <c r="BY62" s="219"/>
      <c r="BZ62" s="219"/>
      <c r="CA62" s="219"/>
      <c r="CB62" s="219"/>
    </row>
    <row r="63" spans="1:91" ht="15" customHeight="1" x14ac:dyDescent="0.25">
      <c r="B63" s="219"/>
      <c r="BT63" s="214"/>
      <c r="BU63" s="214"/>
      <c r="BV63" s="214"/>
      <c r="BW63" s="214"/>
      <c r="BX63" s="214"/>
      <c r="BY63" s="214"/>
      <c r="BZ63" s="214"/>
      <c r="CB63" s="244"/>
    </row>
    <row r="64" spans="1:91" ht="15" customHeight="1" x14ac:dyDescent="0.25">
      <c r="B64" s="245"/>
      <c r="BT64" s="214"/>
      <c r="BU64" s="214"/>
      <c r="BV64" s="214"/>
      <c r="BW64" s="214"/>
      <c r="BX64" s="214"/>
      <c r="BY64" s="214"/>
      <c r="BZ64" s="214"/>
      <c r="CB64" s="246"/>
    </row>
    <row r="65" spans="2:2" ht="15" customHeight="1" x14ac:dyDescent="0.25">
      <c r="B65" s="245"/>
    </row>
    <row r="66" spans="2:2" ht="15" customHeight="1" x14ac:dyDescent="0.25"/>
    <row r="67" spans="2:2" ht="15" customHeight="1" x14ac:dyDescent="0.25"/>
    <row r="68" spans="2:2" ht="15" customHeight="1" x14ac:dyDescent="0.25"/>
    <row r="69" spans="2:2" ht="15" customHeight="1" x14ac:dyDescent="0.25"/>
    <row r="70" spans="2:2" ht="15" customHeight="1" x14ac:dyDescent="0.25"/>
  </sheetData>
  <pageMargins left="0.75" right="0.75"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3682-5051-4564-A9F7-7506CD10A525}">
  <sheetPr>
    <tabColor theme="1"/>
  </sheetPr>
  <dimension ref="A1:DO34"/>
  <sheetViews>
    <sheetView showGridLines="0" zoomScale="80" zoomScaleNormal="80" workbookViewId="0">
      <pane xSplit="1" ySplit="4" topLeftCell="DJ5" activePane="bottomRight" state="frozen"/>
      <selection activeCell="CB4" sqref="CB4"/>
      <selection pane="topRight" activeCell="CB4" sqref="CB4"/>
      <selection pane="bottomLeft" activeCell="CB4" sqref="CB4"/>
      <selection pane="bottomRight"/>
    </sheetView>
  </sheetViews>
  <sheetFormatPr defaultColWidth="13.33203125" defaultRowHeight="13.2" x14ac:dyDescent="0.25"/>
  <cols>
    <col min="1" max="1" width="81.109375" style="192" customWidth="1"/>
    <col min="2" max="110" width="13.33203125" style="192" customWidth="1"/>
    <col min="111" max="117" width="13.33203125" style="192"/>
    <col min="118" max="118" width="13.33203125" style="192" customWidth="1"/>
    <col min="119" max="16384" width="13.33203125" style="192"/>
  </cols>
  <sheetData>
    <row r="1" spans="1:119" ht="13.05" customHeight="1" x14ac:dyDescent="0.25"/>
    <row r="2" spans="1:119" ht="13.05" customHeight="1" x14ac:dyDescent="0.2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row>
    <row r="3" spans="1:119" ht="58.05" customHeight="1" x14ac:dyDescent="0.25"/>
    <row r="4" spans="1:119" ht="15" customHeight="1" x14ac:dyDescent="0.25">
      <c r="A4" s="247" t="s">
        <v>380</v>
      </c>
      <c r="B4" s="248">
        <v>1999</v>
      </c>
      <c r="C4" s="248">
        <v>2000</v>
      </c>
      <c r="D4" s="248">
        <v>2001</v>
      </c>
      <c r="E4" s="248">
        <v>2002</v>
      </c>
      <c r="F4" s="248" t="s">
        <v>524</v>
      </c>
      <c r="G4" s="248" t="s">
        <v>525</v>
      </c>
      <c r="H4" s="248" t="s">
        <v>526</v>
      </c>
      <c r="I4" s="248" t="s">
        <v>527</v>
      </c>
      <c r="J4" s="248">
        <v>2003</v>
      </c>
      <c r="K4" s="248" t="s">
        <v>528</v>
      </c>
      <c r="L4" s="248" t="s">
        <v>529</v>
      </c>
      <c r="M4" s="248" t="s">
        <v>530</v>
      </c>
      <c r="N4" s="248" t="s">
        <v>531</v>
      </c>
      <c r="O4" s="248">
        <v>2004</v>
      </c>
      <c r="P4" s="248" t="s">
        <v>532</v>
      </c>
      <c r="Q4" s="248" t="s">
        <v>533</v>
      </c>
      <c r="R4" s="248" t="s">
        <v>534</v>
      </c>
      <c r="S4" s="248" t="s">
        <v>535</v>
      </c>
      <c r="T4" s="248">
        <v>2005</v>
      </c>
      <c r="U4" s="248" t="s">
        <v>536</v>
      </c>
      <c r="V4" s="248" t="s">
        <v>537</v>
      </c>
      <c r="W4" s="248" t="s">
        <v>538</v>
      </c>
      <c r="X4" s="248" t="s">
        <v>539</v>
      </c>
      <c r="Y4" s="248">
        <v>2006</v>
      </c>
      <c r="Z4" s="248" t="s">
        <v>540</v>
      </c>
      <c r="AA4" s="248" t="s">
        <v>541</v>
      </c>
      <c r="AB4" s="248" t="s">
        <v>542</v>
      </c>
      <c r="AC4" s="248" t="s">
        <v>543</v>
      </c>
      <c r="AD4" s="248">
        <v>2007</v>
      </c>
      <c r="AE4" s="248" t="s">
        <v>544</v>
      </c>
      <c r="AF4" s="248" t="s">
        <v>545</v>
      </c>
      <c r="AG4" s="248" t="s">
        <v>546</v>
      </c>
      <c r="AH4" s="248" t="s">
        <v>547</v>
      </c>
      <c r="AI4" s="248">
        <v>2008</v>
      </c>
      <c r="AJ4" s="248" t="s">
        <v>548</v>
      </c>
      <c r="AK4" s="248" t="s">
        <v>549</v>
      </c>
      <c r="AL4" s="248" t="s">
        <v>550</v>
      </c>
      <c r="AM4" s="248" t="s">
        <v>551</v>
      </c>
      <c r="AN4" s="248">
        <v>2009</v>
      </c>
      <c r="AO4" s="248" t="s">
        <v>475</v>
      </c>
      <c r="AP4" s="248" t="s">
        <v>476</v>
      </c>
      <c r="AQ4" s="248" t="s">
        <v>477</v>
      </c>
      <c r="AR4" s="248" t="s">
        <v>478</v>
      </c>
      <c r="AS4" s="248">
        <v>2010</v>
      </c>
      <c r="AT4" s="248" t="s">
        <v>479</v>
      </c>
      <c r="AU4" s="248" t="s">
        <v>480</v>
      </c>
      <c r="AV4" s="248" t="s">
        <v>481</v>
      </c>
      <c r="AW4" s="248" t="s">
        <v>482</v>
      </c>
      <c r="AX4" s="248">
        <v>2011</v>
      </c>
      <c r="AY4" s="248" t="s">
        <v>381</v>
      </c>
      <c r="AZ4" s="248" t="s">
        <v>382</v>
      </c>
      <c r="BA4" s="248" t="s">
        <v>383</v>
      </c>
      <c r="BB4" s="248" t="s">
        <v>384</v>
      </c>
      <c r="BC4" s="248">
        <v>2012</v>
      </c>
      <c r="BD4" s="248" t="s">
        <v>385</v>
      </c>
      <c r="BE4" s="248" t="s">
        <v>386</v>
      </c>
      <c r="BF4" s="248" t="s">
        <v>387</v>
      </c>
      <c r="BG4" s="248" t="s">
        <v>388</v>
      </c>
      <c r="BH4" s="248">
        <v>2013</v>
      </c>
      <c r="BI4" s="248" t="s">
        <v>389</v>
      </c>
      <c r="BJ4" s="248" t="s">
        <v>390</v>
      </c>
      <c r="BK4" s="248" t="s">
        <v>391</v>
      </c>
      <c r="BL4" s="248" t="s">
        <v>392</v>
      </c>
      <c r="BM4" s="248">
        <v>2014</v>
      </c>
      <c r="BN4" s="248" t="s">
        <v>393</v>
      </c>
      <c r="BO4" s="248" t="s">
        <v>394</v>
      </c>
      <c r="BP4" s="248" t="s">
        <v>395</v>
      </c>
      <c r="BQ4" s="248" t="s">
        <v>396</v>
      </c>
      <c r="BR4" s="248">
        <v>2015</v>
      </c>
      <c r="BS4" s="248" t="s">
        <v>397</v>
      </c>
      <c r="BT4" s="248" t="s">
        <v>398</v>
      </c>
      <c r="BU4" s="248" t="s">
        <v>399</v>
      </c>
      <c r="BV4" s="248" t="s">
        <v>400</v>
      </c>
      <c r="BW4" s="248">
        <v>2016</v>
      </c>
      <c r="BX4" s="248" t="s">
        <v>401</v>
      </c>
      <c r="BY4" s="248" t="s">
        <v>402</v>
      </c>
      <c r="BZ4" s="248" t="s">
        <v>403</v>
      </c>
      <c r="CA4" s="248" t="s">
        <v>404</v>
      </c>
      <c r="CB4" s="248">
        <v>2017</v>
      </c>
      <c r="CC4" s="248" t="s">
        <v>405</v>
      </c>
      <c r="CD4" s="248" t="s">
        <v>406</v>
      </c>
      <c r="CE4" s="248" t="s">
        <v>407</v>
      </c>
      <c r="CF4" s="248" t="s">
        <v>408</v>
      </c>
      <c r="CG4" s="248">
        <v>2018</v>
      </c>
      <c r="CH4" s="248" t="s">
        <v>409</v>
      </c>
      <c r="CI4" s="248" t="s">
        <v>410</v>
      </c>
      <c r="CJ4" s="248" t="s">
        <v>411</v>
      </c>
      <c r="CK4" s="248" t="s">
        <v>412</v>
      </c>
      <c r="CL4" s="248">
        <v>2019</v>
      </c>
      <c r="CM4" s="248" t="s">
        <v>413</v>
      </c>
      <c r="CN4" s="248" t="s">
        <v>414</v>
      </c>
      <c r="CO4" s="248" t="s">
        <v>415</v>
      </c>
      <c r="CP4" s="248" t="s">
        <v>416</v>
      </c>
      <c r="CQ4" s="248">
        <v>2020</v>
      </c>
      <c r="CR4" s="248" t="s">
        <v>163</v>
      </c>
      <c r="CS4" s="248" t="s">
        <v>164</v>
      </c>
      <c r="CT4" s="248" t="s">
        <v>165</v>
      </c>
      <c r="CU4" s="248" t="s">
        <v>166</v>
      </c>
      <c r="CV4" s="248">
        <v>2021</v>
      </c>
      <c r="CW4" s="248" t="s">
        <v>167</v>
      </c>
      <c r="CX4" s="248" t="s">
        <v>168</v>
      </c>
      <c r="CY4" s="248" t="s">
        <v>169</v>
      </c>
      <c r="CZ4" s="248" t="s">
        <v>170</v>
      </c>
      <c r="DA4" s="248">
        <v>2022</v>
      </c>
      <c r="DB4" s="248" t="s">
        <v>116</v>
      </c>
      <c r="DC4" s="248" t="s">
        <v>117</v>
      </c>
      <c r="DD4" s="248" t="s">
        <v>118</v>
      </c>
      <c r="DE4" s="248" t="s">
        <v>119</v>
      </c>
      <c r="DF4" s="248">
        <v>2023</v>
      </c>
      <c r="DG4" s="248" t="s">
        <v>120</v>
      </c>
      <c r="DH4" s="248" t="s">
        <v>121</v>
      </c>
      <c r="DI4" s="248" t="s">
        <v>122</v>
      </c>
      <c r="DJ4" s="248" t="s">
        <v>123</v>
      </c>
      <c r="DK4" s="248">
        <v>2024</v>
      </c>
      <c r="DL4" s="248" t="s">
        <v>124</v>
      </c>
      <c r="DM4" s="248" t="s">
        <v>125</v>
      </c>
      <c r="DN4" s="248" t="s">
        <v>127</v>
      </c>
      <c r="DO4" s="248">
        <v>2025</v>
      </c>
    </row>
    <row r="5" spans="1:119" ht="15" customHeight="1" x14ac:dyDescent="0.25">
      <c r="A5" s="247" t="s">
        <v>523</v>
      </c>
      <c r="B5" s="249">
        <v>1283028</v>
      </c>
      <c r="C5" s="249">
        <v>1597518</v>
      </c>
      <c r="D5" s="249">
        <v>1763682</v>
      </c>
      <c r="E5" s="249">
        <v>1956419</v>
      </c>
      <c r="F5" s="249">
        <v>502550</v>
      </c>
      <c r="G5" s="249">
        <v>510439</v>
      </c>
      <c r="H5" s="249">
        <v>526876</v>
      </c>
      <c r="I5" s="249">
        <v>592913</v>
      </c>
      <c r="J5" s="249">
        <v>2132778</v>
      </c>
      <c r="K5" s="249">
        <v>575305</v>
      </c>
      <c r="L5" s="249">
        <v>589738</v>
      </c>
      <c r="M5" s="249">
        <v>622766</v>
      </c>
      <c r="N5" s="249">
        <v>670394</v>
      </c>
      <c r="O5" s="249">
        <v>2458203</v>
      </c>
      <c r="P5" s="249">
        <v>692272</v>
      </c>
      <c r="Q5" s="249">
        <v>733292</v>
      </c>
      <c r="R5" s="249">
        <v>757578</v>
      </c>
      <c r="S5" s="249">
        <v>771596</v>
      </c>
      <c r="T5" s="249">
        <v>2954738</v>
      </c>
      <c r="U5" s="249">
        <v>804337</v>
      </c>
      <c r="V5" s="249">
        <v>816726</v>
      </c>
      <c r="W5" s="249">
        <v>862730</v>
      </c>
      <c r="X5" s="249">
        <v>896147</v>
      </c>
      <c r="Y5" s="249">
        <v>3379940</v>
      </c>
      <c r="Z5" s="249">
        <v>888870</v>
      </c>
      <c r="AA5" s="249">
        <v>916429</v>
      </c>
      <c r="AB5" s="249">
        <v>972046</v>
      </c>
      <c r="AC5" s="249">
        <v>1002127</v>
      </c>
      <c r="AD5" s="249">
        <v>3379940</v>
      </c>
      <c r="AE5" s="249">
        <v>1054360</v>
      </c>
      <c r="AF5" s="249">
        <v>1085385.7676200001</v>
      </c>
      <c r="AG5" s="249">
        <v>1151646</v>
      </c>
      <c r="AH5" s="249">
        <v>1159215</v>
      </c>
      <c r="AI5" s="249">
        <v>4450607</v>
      </c>
      <c r="AJ5" s="249">
        <v>1198210</v>
      </c>
      <c r="AK5" s="249">
        <v>1201801</v>
      </c>
      <c r="AL5" s="249">
        <v>1244656</v>
      </c>
      <c r="AM5" s="249">
        <v>1718794</v>
      </c>
      <c r="AN5" s="249">
        <v>5363461</v>
      </c>
      <c r="AO5" s="249">
        <v>1772217</v>
      </c>
      <c r="AP5" s="249">
        <v>1801921</v>
      </c>
      <c r="AQ5" s="249">
        <v>1852015</v>
      </c>
      <c r="AR5" s="249">
        <v>1903898</v>
      </c>
      <c r="AS5" s="249">
        <v>7330051</v>
      </c>
      <c r="AT5" s="249">
        <v>1990621</v>
      </c>
      <c r="AU5" s="249">
        <v>2012132</v>
      </c>
      <c r="AV5" s="249">
        <v>2081421</v>
      </c>
      <c r="AW5" s="249">
        <v>2094779</v>
      </c>
      <c r="AX5" s="249">
        <v>8178953</v>
      </c>
      <c r="AY5" s="249">
        <v>2156138</v>
      </c>
      <c r="AZ5" s="249">
        <v>2142706</v>
      </c>
      <c r="BA5" s="249">
        <v>2223771</v>
      </c>
      <c r="BB5" s="249">
        <v>2316912</v>
      </c>
      <c r="BC5" s="249">
        <v>8839527</v>
      </c>
      <c r="BD5" s="249">
        <v>2435621</v>
      </c>
      <c r="BE5" s="249">
        <v>2585432</v>
      </c>
      <c r="BF5" s="249">
        <v>2652046</v>
      </c>
      <c r="BG5" s="249">
        <v>2736185</v>
      </c>
      <c r="BH5" s="249">
        <v>10409284</v>
      </c>
      <c r="BI5" s="249">
        <v>2851639</v>
      </c>
      <c r="BJ5" s="249">
        <v>2904848</v>
      </c>
      <c r="BK5" s="249">
        <v>3017897</v>
      </c>
      <c r="BL5" s="249">
        <v>3086814</v>
      </c>
      <c r="BM5" s="249">
        <v>11861198</v>
      </c>
      <c r="BN5" s="249">
        <v>3198102</v>
      </c>
      <c r="BO5" s="249">
        <v>3220766</v>
      </c>
      <c r="BP5" s="249">
        <v>3276550</v>
      </c>
      <c r="BQ5" s="249">
        <v>3313786</v>
      </c>
      <c r="BR5" s="249">
        <v>13009204</v>
      </c>
      <c r="BS5" s="249">
        <v>3410923</v>
      </c>
      <c r="BT5" s="249">
        <v>3375594</v>
      </c>
      <c r="BU5" s="249">
        <v>3422668</v>
      </c>
      <c r="BV5" s="249">
        <v>3439800</v>
      </c>
      <c r="BW5" s="249">
        <v>13648985</v>
      </c>
      <c r="BX5" s="249">
        <v>3423643</v>
      </c>
      <c r="BY5" s="249">
        <v>3415209</v>
      </c>
      <c r="BZ5" s="249">
        <v>3486737</v>
      </c>
      <c r="CA5" s="249">
        <v>3539276</v>
      </c>
      <c r="CB5" s="249">
        <v>13864865</v>
      </c>
      <c r="CC5" s="249">
        <v>3589884</v>
      </c>
      <c r="CD5" s="249">
        <v>3655822</v>
      </c>
      <c r="CE5" s="249">
        <v>3686968</v>
      </c>
      <c r="CF5" s="249">
        <v>3697620</v>
      </c>
      <c r="CG5" s="249">
        <v>14630294</v>
      </c>
      <c r="CH5" s="249">
        <v>3648484</v>
      </c>
      <c r="CI5" s="249">
        <v>3704332</v>
      </c>
      <c r="CJ5" s="249">
        <v>3733709</v>
      </c>
      <c r="CK5" s="249">
        <v>3811190</v>
      </c>
      <c r="CL5" s="249">
        <v>14897715</v>
      </c>
      <c r="CM5" s="249">
        <v>3762705</v>
      </c>
      <c r="CN5" s="249">
        <v>3681090</v>
      </c>
      <c r="CO5" s="249">
        <v>3702922</v>
      </c>
      <c r="CP5" s="249">
        <v>3828560</v>
      </c>
      <c r="CQ5" s="249">
        <v>14975277</v>
      </c>
      <c r="CR5" s="249">
        <v>3807709</v>
      </c>
      <c r="CS5" s="249">
        <v>3932101</v>
      </c>
      <c r="CT5" s="249">
        <v>4134000</v>
      </c>
      <c r="CU5" s="249">
        <v>4332635</v>
      </c>
      <c r="CV5" s="249">
        <v>16206445</v>
      </c>
      <c r="CW5" s="249">
        <v>4438929</v>
      </c>
      <c r="CX5" s="249">
        <v>4727787</v>
      </c>
      <c r="CY5" s="249">
        <v>5169190</v>
      </c>
      <c r="CZ5" s="249">
        <v>5505434</v>
      </c>
      <c r="DA5" s="249">
        <v>19841340</v>
      </c>
      <c r="DB5" s="249">
        <v>5736073</v>
      </c>
      <c r="DC5" s="249">
        <v>6000054</v>
      </c>
      <c r="DD5" s="249">
        <v>6407259</v>
      </c>
      <c r="DE5" s="249">
        <v>6601400</v>
      </c>
      <c r="DF5" s="249">
        <v>24744786</v>
      </c>
      <c r="DG5" s="249">
        <v>6744582</v>
      </c>
      <c r="DH5" s="249">
        <v>6978300</v>
      </c>
      <c r="DI5" s="249">
        <v>7203434</v>
      </c>
      <c r="DJ5" s="249">
        <v>7371890</v>
      </c>
      <c r="DK5" s="249">
        <v>28298206</v>
      </c>
      <c r="DL5" s="249">
        <v>7382437</v>
      </c>
      <c r="DM5" s="249">
        <v>7660238</v>
      </c>
      <c r="DN5" s="249">
        <v>7943167</v>
      </c>
      <c r="DO5" s="249">
        <v>22985838</v>
      </c>
    </row>
    <row r="6" spans="1:119" ht="15" customHeight="1" x14ac:dyDescent="0.25">
      <c r="A6" s="25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O6" s="214"/>
    </row>
    <row r="7" spans="1:119" ht="15" customHeight="1" x14ac:dyDescent="0.25">
      <c r="A7" s="247" t="s">
        <v>553</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row>
    <row r="8" spans="1:119" ht="15" customHeight="1" x14ac:dyDescent="0.25">
      <c r="A8" s="251" t="s">
        <v>230</v>
      </c>
      <c r="B8" s="252">
        <v>0.60538273521700225</v>
      </c>
      <c r="C8" s="252">
        <v>0.60709926273131198</v>
      </c>
      <c r="D8" s="252">
        <v>0.5863160138845892</v>
      </c>
      <c r="E8" s="252">
        <v>0.59474683081691604</v>
      </c>
      <c r="F8" s="252">
        <v>0.59989652770868573</v>
      </c>
      <c r="G8" s="252">
        <v>0.59940560968107848</v>
      </c>
      <c r="H8" s="252">
        <v>0.61374023489397889</v>
      </c>
      <c r="I8" s="252">
        <v>0.64215323327368434</v>
      </c>
      <c r="J8" s="252">
        <v>0.61494632821606376</v>
      </c>
      <c r="K8" s="252">
        <v>0.60544754521514677</v>
      </c>
      <c r="L8" s="252">
        <v>0.59764505594009543</v>
      </c>
      <c r="M8" s="252">
        <v>0.60520644993464645</v>
      </c>
      <c r="N8" s="252">
        <v>0.5835091006184423</v>
      </c>
      <c r="O8" s="252">
        <v>0.59753161150645406</v>
      </c>
      <c r="P8" s="252">
        <v>0.60873905054660593</v>
      </c>
      <c r="Q8" s="252">
        <v>0.60777834750685944</v>
      </c>
      <c r="R8" s="252">
        <v>0.60321049449693631</v>
      </c>
      <c r="S8" s="252">
        <v>0.55268171426497803</v>
      </c>
      <c r="T8" s="252">
        <v>0.59244440623838734</v>
      </c>
      <c r="U8" s="252">
        <v>0.56810515990188193</v>
      </c>
      <c r="V8" s="252">
        <v>0.55415892233135711</v>
      </c>
      <c r="W8" s="252">
        <v>0.56111761501280821</v>
      </c>
      <c r="X8" s="252">
        <v>0.52130733015900288</v>
      </c>
      <c r="Y8" s="252">
        <v>0.55054379663544328</v>
      </c>
      <c r="Z8" s="252">
        <v>0.53605026606815398</v>
      </c>
      <c r="AA8" s="252">
        <v>0.54829015668426029</v>
      </c>
      <c r="AB8" s="252">
        <v>0.50852531670311896</v>
      </c>
      <c r="AC8" s="252">
        <v>0.50771708575859142</v>
      </c>
      <c r="AD8" s="252">
        <v>0.52400000000000002</v>
      </c>
      <c r="AE8" s="252">
        <v>0.57099999999999995</v>
      </c>
      <c r="AF8" s="252">
        <v>0.5705630371014907</v>
      </c>
      <c r="AG8" s="252">
        <v>0.54328500250945166</v>
      </c>
      <c r="AH8" s="252">
        <v>0.52400000000000002</v>
      </c>
      <c r="AI8" s="252">
        <v>0.55100000000000005</v>
      </c>
      <c r="AJ8" s="252">
        <v>0.59</v>
      </c>
      <c r="AK8" s="252">
        <v>0.58599999999999997</v>
      </c>
      <c r="AL8" s="252">
        <v>0.58399999999999996</v>
      </c>
      <c r="AM8" s="252">
        <v>0.55300000000000005</v>
      </c>
      <c r="AN8" s="252">
        <v>0.57599999999999996</v>
      </c>
      <c r="AO8" s="252">
        <v>0.6</v>
      </c>
      <c r="AP8" s="252">
        <v>0.56000000000000005</v>
      </c>
      <c r="AQ8" s="252">
        <v>0.56200000000000006</v>
      </c>
      <c r="AR8" s="252">
        <v>0.55300000000000005</v>
      </c>
      <c r="AS8" s="252">
        <v>0.56799999999999995</v>
      </c>
      <c r="AT8" s="252">
        <v>0.60399999999999998</v>
      </c>
      <c r="AU8" s="252">
        <v>0.59399999999999997</v>
      </c>
      <c r="AV8" s="252">
        <v>0.59099999999999997</v>
      </c>
      <c r="AW8" s="252">
        <v>0.59199999999999997</v>
      </c>
      <c r="AX8" s="252">
        <v>0.59599999999999997</v>
      </c>
      <c r="AY8" s="252">
        <v>0.61599999999999999</v>
      </c>
      <c r="AZ8" s="252">
        <v>0.60299999999999998</v>
      </c>
      <c r="BA8" s="252">
        <v>0.57799999999999996</v>
      </c>
      <c r="BB8" s="252">
        <v>0.55600000000000005</v>
      </c>
      <c r="BC8" s="252">
        <v>0.58799999999999997</v>
      </c>
      <c r="BD8" s="252">
        <v>0.55900000000000005</v>
      </c>
      <c r="BE8" s="252">
        <v>0.53800000000000003</v>
      </c>
      <c r="BF8" s="252">
        <v>0.54700000000000004</v>
      </c>
      <c r="BG8" s="252">
        <v>0.52800000000000002</v>
      </c>
      <c r="BH8" s="252">
        <v>0.54300000000000004</v>
      </c>
      <c r="BI8" s="252">
        <v>0.58199999999999996</v>
      </c>
      <c r="BJ8" s="252">
        <v>0.56000000000000005</v>
      </c>
      <c r="BK8" s="252">
        <v>0.55000000000000004</v>
      </c>
      <c r="BL8" s="252">
        <v>0.53100000000000003</v>
      </c>
      <c r="BM8" s="252">
        <v>0.55500000000000005</v>
      </c>
      <c r="BN8" s="252">
        <v>0.55800000000000005</v>
      </c>
      <c r="BO8" s="252">
        <v>0.52700000000000002</v>
      </c>
      <c r="BP8" s="252">
        <v>0.52400000000000002</v>
      </c>
      <c r="BQ8" s="252">
        <v>0.53400000000000003</v>
      </c>
      <c r="BR8" s="252">
        <v>0.53600000000000003</v>
      </c>
      <c r="BS8" s="252">
        <v>0.57099999999999995</v>
      </c>
      <c r="BT8" s="252">
        <v>0.57999999999999996</v>
      </c>
      <c r="BU8" s="252">
        <v>0.56000000000000005</v>
      </c>
      <c r="BV8" s="252">
        <v>0.56200000000000006</v>
      </c>
      <c r="BW8" s="252">
        <v>0.56799999999999995</v>
      </c>
      <c r="BX8" s="252">
        <v>0.57199999999999995</v>
      </c>
      <c r="BY8" s="252">
        <v>0.55000000000000004</v>
      </c>
      <c r="BZ8" s="252">
        <v>0.54400000000000004</v>
      </c>
      <c r="CA8" s="252">
        <v>0.51200000000000001</v>
      </c>
      <c r="CB8" s="252">
        <v>0.54400000000000004</v>
      </c>
      <c r="CC8" s="252">
        <v>0.52200000000000002</v>
      </c>
      <c r="CD8" s="252">
        <v>0.502</v>
      </c>
      <c r="CE8" s="252">
        <v>0.505</v>
      </c>
      <c r="CF8" s="252">
        <v>0.52100000000000002</v>
      </c>
      <c r="CG8" s="252">
        <v>0.51200000000000001</v>
      </c>
      <c r="CH8" s="252">
        <v>0.54100000000000004</v>
      </c>
      <c r="CI8" s="252">
        <v>0.51600000000000001</v>
      </c>
      <c r="CJ8" s="252">
        <v>0.53100000000000003</v>
      </c>
      <c r="CK8" s="252">
        <v>0.53200000000000003</v>
      </c>
      <c r="CL8" s="252">
        <v>0.53</v>
      </c>
      <c r="CM8" s="252">
        <v>0.52600000000000002</v>
      </c>
      <c r="CN8" s="252">
        <v>0.40899999999999997</v>
      </c>
      <c r="CO8" s="252">
        <v>0.46899999999999997</v>
      </c>
      <c r="CP8" s="252">
        <v>0.495</v>
      </c>
      <c r="CQ8" s="252">
        <v>0.47499999999999998</v>
      </c>
      <c r="CR8" s="252">
        <v>0.505</v>
      </c>
      <c r="CS8" s="252">
        <v>0.48799999999999999</v>
      </c>
      <c r="CT8" s="252">
        <v>0.55300000000000005</v>
      </c>
      <c r="CU8" s="252">
        <v>0.57199999999999995</v>
      </c>
      <c r="CV8" s="252">
        <v>0.53100000000000003</v>
      </c>
      <c r="CW8" s="252">
        <v>0.61</v>
      </c>
      <c r="CX8" s="252">
        <v>0.63100000000000001</v>
      </c>
      <c r="CY8" s="252">
        <v>0.64500000000000002</v>
      </c>
      <c r="CZ8" s="252">
        <v>0.57799999999999996</v>
      </c>
      <c r="DA8" s="252">
        <v>0.61599999999999999</v>
      </c>
      <c r="DB8" s="252">
        <v>0.59499999999999997</v>
      </c>
      <c r="DC8" s="252">
        <v>0.54900000000000004</v>
      </c>
      <c r="DD8" s="252">
        <v>0.54200000000000004</v>
      </c>
      <c r="DE8" s="252">
        <v>0.56399999999999995</v>
      </c>
      <c r="DF8" s="252">
        <v>0.56200000000000006</v>
      </c>
      <c r="DG8" s="252">
        <v>0.55200000000000005</v>
      </c>
      <c r="DH8" s="252">
        <v>0.58099999999999996</v>
      </c>
      <c r="DI8" s="252">
        <v>0.56599999999999995</v>
      </c>
      <c r="DJ8" s="252">
        <v>0.56699999999999995</v>
      </c>
      <c r="DK8" s="252">
        <v>0.56699999999999995</v>
      </c>
      <c r="DL8" s="252">
        <v>0.57599999999999996</v>
      </c>
      <c r="DM8" s="252">
        <v>0.57299999999999995</v>
      </c>
      <c r="DN8" s="253">
        <v>0.58099999999999996</v>
      </c>
      <c r="DO8" s="254">
        <v>0.57699999999999996</v>
      </c>
    </row>
    <row r="9" spans="1:119" ht="15" customHeight="1" x14ac:dyDescent="0.25">
      <c r="A9" s="251" t="s">
        <v>213</v>
      </c>
      <c r="B9" s="252">
        <v>0.2150709103776379</v>
      </c>
      <c r="C9" s="252">
        <v>0.20999137411910226</v>
      </c>
      <c r="D9" s="252">
        <v>0.21523551297796314</v>
      </c>
      <c r="E9" s="252">
        <v>0.21641223071335947</v>
      </c>
      <c r="F9" s="252">
        <v>0.20942393791662522</v>
      </c>
      <c r="G9" s="252">
        <v>0.21363571357204289</v>
      </c>
      <c r="H9" s="252">
        <v>0.20864302036911911</v>
      </c>
      <c r="I9" s="252">
        <v>0.21276308665858229</v>
      </c>
      <c r="J9" s="252">
        <v>0.21116731324122812</v>
      </c>
      <c r="K9" s="252">
        <v>0.20418734410443157</v>
      </c>
      <c r="L9" s="252">
        <v>0.21722018930440298</v>
      </c>
      <c r="M9" s="252">
        <v>0.20671809315216308</v>
      </c>
      <c r="N9" s="252">
        <v>0.21383544602129495</v>
      </c>
      <c r="O9" s="252">
        <v>0.21058635108654575</v>
      </c>
      <c r="P9" s="252">
        <v>0.20719168188226594</v>
      </c>
      <c r="Q9" s="252">
        <v>0.20879267740545376</v>
      </c>
      <c r="R9" s="252">
        <v>0.20627050943929207</v>
      </c>
      <c r="S9" s="252">
        <v>0.19878537472978086</v>
      </c>
      <c r="T9" s="252">
        <v>0.20515761465145133</v>
      </c>
      <c r="U9" s="252">
        <v>0.19685529821455436</v>
      </c>
      <c r="V9" s="252">
        <v>0.19732566368647503</v>
      </c>
      <c r="W9" s="252">
        <v>0.20298355221216371</v>
      </c>
      <c r="X9" s="252">
        <v>0.219395924998912</v>
      </c>
      <c r="Y9" s="252">
        <v>0.20450954750676048</v>
      </c>
      <c r="Z9" s="252">
        <v>0.2130075264099362</v>
      </c>
      <c r="AA9" s="252">
        <v>0.21372850488144746</v>
      </c>
      <c r="AB9" s="252">
        <v>0.22160268135458611</v>
      </c>
      <c r="AC9" s="252">
        <v>0.20699999999999999</v>
      </c>
      <c r="AD9" s="252">
        <v>0.214</v>
      </c>
      <c r="AE9" s="252">
        <v>0.216</v>
      </c>
      <c r="AF9" s="252">
        <v>0.21296299149642611</v>
      </c>
      <c r="AG9" s="252">
        <v>0.23114655024200145</v>
      </c>
      <c r="AH9" s="252">
        <v>0.22700000000000001</v>
      </c>
      <c r="AI9" s="252">
        <v>0.222</v>
      </c>
      <c r="AJ9" s="252">
        <v>0.22</v>
      </c>
      <c r="AK9" s="252">
        <v>0.218</v>
      </c>
      <c r="AL9" s="252">
        <v>0.21299999999999999</v>
      </c>
      <c r="AM9" s="252">
        <v>0.20499999999999999</v>
      </c>
      <c r="AN9" s="252">
        <v>0.21299999999999999</v>
      </c>
      <c r="AO9" s="252">
        <v>0.2</v>
      </c>
      <c r="AP9" s="252">
        <v>0.2</v>
      </c>
      <c r="AQ9" s="252">
        <v>0.20300000000000001</v>
      </c>
      <c r="AR9" s="252">
        <v>0.215</v>
      </c>
      <c r="AS9" s="252">
        <v>0.20499999999999999</v>
      </c>
      <c r="AT9" s="252">
        <v>0.19700000000000001</v>
      </c>
      <c r="AU9" s="252">
        <v>0.20300000000000001</v>
      </c>
      <c r="AV9" s="252">
        <v>0.21199999999999999</v>
      </c>
      <c r="AW9" s="252">
        <v>0.216</v>
      </c>
      <c r="AX9" s="252">
        <v>0.20699999999999999</v>
      </c>
      <c r="AY9" s="252">
        <v>0.20300000000000001</v>
      </c>
      <c r="AZ9" s="252">
        <v>0.21</v>
      </c>
      <c r="BA9" s="252">
        <v>0.20499999999999999</v>
      </c>
      <c r="BB9" s="252">
        <v>0.20699999999999999</v>
      </c>
      <c r="BC9" s="252">
        <v>0.20599999999999999</v>
      </c>
      <c r="BD9" s="252">
        <v>0.19500000000000001</v>
      </c>
      <c r="BE9" s="252">
        <v>0.192</v>
      </c>
      <c r="BF9" s="252">
        <v>0.19400000000000001</v>
      </c>
      <c r="BG9" s="252">
        <v>0.2</v>
      </c>
      <c r="BH9" s="252">
        <v>0.19500000000000001</v>
      </c>
      <c r="BI9" s="252">
        <v>0.19900000000000001</v>
      </c>
      <c r="BJ9" s="252">
        <v>0.2</v>
      </c>
      <c r="BK9" s="252">
        <v>0.20399999999999999</v>
      </c>
      <c r="BL9" s="252">
        <v>0.20200000000000001</v>
      </c>
      <c r="BM9" s="252">
        <v>0.20100000000000001</v>
      </c>
      <c r="BN9" s="252">
        <v>0.2</v>
      </c>
      <c r="BO9" s="252">
        <v>0.20399999999999999</v>
      </c>
      <c r="BP9" s="252">
        <v>0.20699999999999999</v>
      </c>
      <c r="BQ9" s="252">
        <v>0.20699999999999999</v>
      </c>
      <c r="BR9" s="252">
        <v>0.20399999999999999</v>
      </c>
      <c r="BS9" s="252">
        <v>0.19900000000000001</v>
      </c>
      <c r="BT9" s="252">
        <v>0.20100000000000001</v>
      </c>
      <c r="BU9" s="252">
        <v>0.20499999999999999</v>
      </c>
      <c r="BV9" s="252">
        <v>0.20799999999999999</v>
      </c>
      <c r="BW9" s="252">
        <v>0.20300000000000001</v>
      </c>
      <c r="BX9" s="252">
        <v>0.20399999999999999</v>
      </c>
      <c r="BY9" s="252">
        <v>0.20899999999999999</v>
      </c>
      <c r="BZ9" s="252">
        <v>0.21199999999999999</v>
      </c>
      <c r="CA9" s="252">
        <v>0.20699999999999999</v>
      </c>
      <c r="CB9" s="252">
        <v>0.20699999999999999</v>
      </c>
      <c r="CC9" s="252">
        <v>0.214</v>
      </c>
      <c r="CD9" s="252">
        <v>0.20699999999999999</v>
      </c>
      <c r="CE9" s="252">
        <v>0.22500000000000001</v>
      </c>
      <c r="CF9" s="252">
        <v>0.216</v>
      </c>
      <c r="CG9" s="252">
        <v>0.214</v>
      </c>
      <c r="CH9" s="252">
        <v>0.223</v>
      </c>
      <c r="CI9" s="252">
        <v>0.218</v>
      </c>
      <c r="CJ9" s="252">
        <v>0.22700000000000001</v>
      </c>
      <c r="CK9" s="252">
        <v>0.22900000000000001</v>
      </c>
      <c r="CL9" s="252">
        <v>0.224</v>
      </c>
      <c r="CM9" s="252">
        <v>0.23200000000000001</v>
      </c>
      <c r="CN9" s="252">
        <v>0.22800000000000001</v>
      </c>
      <c r="CO9" s="252">
        <v>0.23100000000000001</v>
      </c>
      <c r="CP9" s="252">
        <v>0.23599999999999999</v>
      </c>
      <c r="CQ9" s="252">
        <v>0.23200000000000001</v>
      </c>
      <c r="CR9" s="252">
        <v>0.23799999999999999</v>
      </c>
      <c r="CS9" s="252">
        <v>0.23200000000000001</v>
      </c>
      <c r="CT9" s="252">
        <v>0.22500000000000001</v>
      </c>
      <c r="CU9" s="252">
        <v>0.219</v>
      </c>
      <c r="CV9" s="252">
        <v>0.22800000000000001</v>
      </c>
      <c r="CW9" s="252">
        <v>0.214</v>
      </c>
      <c r="CX9" s="252">
        <v>0.215</v>
      </c>
      <c r="CY9" s="252">
        <v>0.21299999999999999</v>
      </c>
      <c r="CZ9" s="252">
        <v>0.20399999999999999</v>
      </c>
      <c r="DA9" s="252">
        <v>0.21099999999999999</v>
      </c>
      <c r="DB9" s="252">
        <v>0.2</v>
      </c>
      <c r="DC9" s="252">
        <v>0.19900000000000001</v>
      </c>
      <c r="DD9" s="252">
        <v>0.19500000000000001</v>
      </c>
      <c r="DE9" s="252">
        <v>0.20300000000000001</v>
      </c>
      <c r="DF9" s="252">
        <v>0.19900000000000001</v>
      </c>
      <c r="DG9" s="252">
        <v>0.2</v>
      </c>
      <c r="DH9" s="252">
        <v>0.19900000000000001</v>
      </c>
      <c r="DI9" s="252">
        <v>0.19500000000000001</v>
      </c>
      <c r="DJ9" s="252">
        <v>0.19400000000000001</v>
      </c>
      <c r="DK9" s="252">
        <v>0.19700000000000001</v>
      </c>
      <c r="DL9" s="252">
        <v>0.19500000000000001</v>
      </c>
      <c r="DM9" s="252">
        <v>0.19400000000000001</v>
      </c>
      <c r="DN9" s="253">
        <v>0.19400000000000001</v>
      </c>
      <c r="DO9" s="254">
        <v>0.19500000000000001</v>
      </c>
    </row>
    <row r="10" spans="1:119" ht="15" customHeight="1" x14ac:dyDescent="0.25">
      <c r="A10" s="251" t="s">
        <v>214</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v>0.157</v>
      </c>
      <c r="AP10" s="252">
        <v>0.161</v>
      </c>
      <c r="AQ10" s="252">
        <v>0.155</v>
      </c>
      <c r="AR10" s="252">
        <v>0.19</v>
      </c>
      <c r="AS10" s="252">
        <v>0.16600000000000001</v>
      </c>
      <c r="AT10" s="252">
        <v>0.16500000000000001</v>
      </c>
      <c r="AU10" s="252">
        <v>0.18</v>
      </c>
      <c r="AV10" s="252">
        <v>0.16200000000000001</v>
      </c>
      <c r="AW10" s="252">
        <v>0.17899999999999999</v>
      </c>
      <c r="AX10" s="252">
        <v>0.17100000000000001</v>
      </c>
      <c r="AY10" s="252">
        <v>0.16400000000000001</v>
      </c>
      <c r="AZ10" s="252">
        <v>0.16300000000000001</v>
      </c>
      <c r="BA10" s="252">
        <v>0.16475257569237101</v>
      </c>
      <c r="BB10" s="252">
        <v>0.17100000000000001</v>
      </c>
      <c r="BC10" s="252">
        <v>0.16600000000000001</v>
      </c>
      <c r="BD10" s="252">
        <v>0.155</v>
      </c>
      <c r="BE10" s="252">
        <v>0.152</v>
      </c>
      <c r="BF10" s="252">
        <v>0.157</v>
      </c>
      <c r="BG10" s="252">
        <v>0.16500000000000001</v>
      </c>
      <c r="BH10" s="252">
        <v>0.157</v>
      </c>
      <c r="BI10" s="252">
        <v>0.153</v>
      </c>
      <c r="BJ10" s="252">
        <v>0.153</v>
      </c>
      <c r="BK10" s="252">
        <v>0.15</v>
      </c>
      <c r="BL10" s="252">
        <v>0.17299999999999999</v>
      </c>
      <c r="BM10" s="252">
        <v>0.158</v>
      </c>
      <c r="BN10" s="252">
        <v>0.15</v>
      </c>
      <c r="BO10" s="252">
        <v>0.154</v>
      </c>
      <c r="BP10" s="252">
        <v>0.157</v>
      </c>
      <c r="BQ10" s="252">
        <v>0.16</v>
      </c>
      <c r="BR10" s="252">
        <v>0.155</v>
      </c>
      <c r="BS10" s="252">
        <v>0.14699999999999999</v>
      </c>
      <c r="BT10" s="252">
        <v>0.14899999999999999</v>
      </c>
      <c r="BU10" s="252">
        <v>0.14599999999999999</v>
      </c>
      <c r="BV10" s="252">
        <v>0.156</v>
      </c>
      <c r="BW10" s="252">
        <v>0.15</v>
      </c>
      <c r="BX10" s="252">
        <v>0.14799999999999999</v>
      </c>
      <c r="BY10" s="252">
        <v>0.15</v>
      </c>
      <c r="BZ10" s="252">
        <v>0.14599999999999999</v>
      </c>
      <c r="CA10" s="252">
        <v>0.16300000000000001</v>
      </c>
      <c r="CB10" s="252">
        <v>0.153</v>
      </c>
      <c r="CC10" s="252">
        <v>0.14499999999999999</v>
      </c>
      <c r="CD10" s="252">
        <v>0.14499999999999999</v>
      </c>
      <c r="CE10" s="252">
        <v>0.13300000000000001</v>
      </c>
      <c r="CF10" s="252">
        <v>0.14699999999999999</v>
      </c>
      <c r="CG10" s="252">
        <v>0.14199999999999999</v>
      </c>
      <c r="CH10" s="252">
        <v>0.13700000000000001</v>
      </c>
      <c r="CI10" s="252">
        <v>0.14799999999999999</v>
      </c>
      <c r="CJ10" s="252">
        <v>0.13</v>
      </c>
      <c r="CK10" s="252">
        <v>0.14299999999999999</v>
      </c>
      <c r="CL10" s="252">
        <v>0.13800000000000001</v>
      </c>
      <c r="CM10" s="252">
        <v>0.13200000000000001</v>
      </c>
      <c r="CN10" s="252">
        <v>0.13800000000000001</v>
      </c>
      <c r="CO10" s="252">
        <v>0.129</v>
      </c>
      <c r="CP10" s="252">
        <v>0.155</v>
      </c>
      <c r="CQ10" s="252">
        <v>0.13800000000000001</v>
      </c>
      <c r="CR10" s="252">
        <v>0.14499999999999999</v>
      </c>
      <c r="CS10" s="252">
        <v>0.13800000000000001</v>
      </c>
      <c r="CT10" s="252">
        <v>0.155</v>
      </c>
      <c r="CU10" s="252">
        <v>0.13400000000000001</v>
      </c>
      <c r="CV10" s="252">
        <v>0.14299999999999999</v>
      </c>
      <c r="CW10" s="252">
        <v>0.121</v>
      </c>
      <c r="CX10" s="252">
        <v>0.13200000000000001</v>
      </c>
      <c r="CY10" s="252">
        <v>0.11</v>
      </c>
      <c r="CZ10" s="252">
        <v>0.114</v>
      </c>
      <c r="DA10" s="252">
        <v>0.11899999999999999</v>
      </c>
      <c r="DB10" s="252">
        <v>0.115</v>
      </c>
      <c r="DC10" s="252">
        <v>0.111</v>
      </c>
      <c r="DD10" s="252">
        <v>0.107</v>
      </c>
      <c r="DE10" s="252">
        <v>0.11899999999999999</v>
      </c>
      <c r="DF10" s="252">
        <v>0.114</v>
      </c>
      <c r="DG10" s="252">
        <v>0.106</v>
      </c>
      <c r="DH10" s="252">
        <v>0.106</v>
      </c>
      <c r="DI10" s="252">
        <v>0.10299999999999999</v>
      </c>
      <c r="DJ10" s="252">
        <v>0.111</v>
      </c>
      <c r="DK10" s="252">
        <v>0.107</v>
      </c>
      <c r="DL10" s="252">
        <v>0.106</v>
      </c>
      <c r="DM10" s="252">
        <v>0.107</v>
      </c>
      <c r="DN10" s="253">
        <v>0.10200000000000001</v>
      </c>
      <c r="DO10" s="254">
        <v>0.105</v>
      </c>
    </row>
    <row r="11" spans="1:119" ht="15" customHeight="1" x14ac:dyDescent="0.25">
      <c r="A11" s="251" t="s">
        <v>558</v>
      </c>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v>2.1000000000000001E-2</v>
      </c>
      <c r="AP11" s="252">
        <v>2.5999999999999999E-2</v>
      </c>
      <c r="AQ11" s="252">
        <v>2.1000000000000001E-2</v>
      </c>
      <c r="AR11" s="252">
        <v>2.9000000000000001E-2</v>
      </c>
      <c r="AS11" s="252">
        <v>2.4E-2</v>
      </c>
      <c r="AT11" s="252">
        <v>2.5999999999999999E-2</v>
      </c>
      <c r="AU11" s="252">
        <v>2.5999999999999999E-2</v>
      </c>
      <c r="AV11" s="252">
        <v>2.5999999999999999E-2</v>
      </c>
      <c r="AW11" s="252">
        <v>2.5999999999999999E-2</v>
      </c>
      <c r="AX11" s="252">
        <v>2.5999999999999999E-2</v>
      </c>
      <c r="AY11" s="252">
        <v>2.5271573526369835E-2</v>
      </c>
      <c r="AZ11" s="252">
        <v>2.5999999999999999E-2</v>
      </c>
      <c r="BA11" s="252">
        <v>2.4643274869579599E-2</v>
      </c>
      <c r="BB11" s="252">
        <v>2.5999999999999999E-2</v>
      </c>
      <c r="BC11" s="252">
        <v>2.5000000000000001E-2</v>
      </c>
      <c r="BD11" s="252">
        <v>2.4E-2</v>
      </c>
      <c r="BE11" s="252">
        <v>2.5000000000000001E-2</v>
      </c>
      <c r="BF11" s="252">
        <v>2.4E-2</v>
      </c>
      <c r="BG11" s="252">
        <v>2.9000000000000001E-2</v>
      </c>
      <c r="BH11" s="252">
        <v>2.5000000000000001E-2</v>
      </c>
      <c r="BI11" s="252">
        <v>1.2E-2</v>
      </c>
      <c r="BJ11" s="252">
        <v>1.2999999999999999E-2</v>
      </c>
      <c r="BK11" s="252">
        <v>1.2999999999999999E-2</v>
      </c>
      <c r="BL11" s="252">
        <v>1.4999999999999999E-2</v>
      </c>
      <c r="BM11" s="252">
        <v>1.2999999999999999E-2</v>
      </c>
      <c r="BN11" s="252">
        <v>0.02</v>
      </c>
      <c r="BO11" s="252">
        <v>2.5999999999999999E-2</v>
      </c>
      <c r="BP11" s="252">
        <v>2.8000000000000001E-2</v>
      </c>
      <c r="BQ11" s="252">
        <v>2.5999999999999999E-2</v>
      </c>
      <c r="BR11" s="252">
        <v>2.5000000000000001E-2</v>
      </c>
      <c r="BS11" s="252">
        <v>2.7E-2</v>
      </c>
      <c r="BT11" s="252">
        <v>2.9000000000000001E-2</v>
      </c>
      <c r="BU11" s="252">
        <v>2.7E-2</v>
      </c>
      <c r="BV11" s="252">
        <v>2.7E-2</v>
      </c>
      <c r="BW11" s="252">
        <v>2.7E-2</v>
      </c>
      <c r="BX11" s="252">
        <v>2.5999999999999999E-2</v>
      </c>
      <c r="BY11" s="252">
        <v>2.5999999999999999E-2</v>
      </c>
      <c r="BZ11" s="252">
        <v>2.7E-2</v>
      </c>
      <c r="CA11" s="252">
        <v>2.7E-2</v>
      </c>
      <c r="CB11" s="252">
        <v>2.5999999999999999E-2</v>
      </c>
      <c r="CC11" s="252">
        <v>2.8000000000000001E-2</v>
      </c>
      <c r="CD11" s="252">
        <v>2.8000000000000001E-2</v>
      </c>
      <c r="CE11" s="252">
        <v>2.8000000000000001E-2</v>
      </c>
      <c r="CF11" s="252">
        <v>2.5999999999999999E-2</v>
      </c>
      <c r="CG11" s="252">
        <v>2.7E-2</v>
      </c>
      <c r="CH11" s="252">
        <v>2.7E-2</v>
      </c>
      <c r="CI11" s="252">
        <v>2.7E-2</v>
      </c>
      <c r="CJ11" s="252">
        <v>2.7E-2</v>
      </c>
      <c r="CK11" s="252">
        <v>2.5999999999999999E-2</v>
      </c>
      <c r="CL11" s="252">
        <v>2.7E-2</v>
      </c>
      <c r="CM11" s="252">
        <v>2.7E-2</v>
      </c>
      <c r="CN11" s="252">
        <v>3.4000000000000002E-2</v>
      </c>
      <c r="CO11" s="252">
        <v>3.1E-2</v>
      </c>
      <c r="CP11" s="252">
        <v>2.8000000000000001E-2</v>
      </c>
      <c r="CQ11" s="252">
        <v>2.9000000000000001E-2</v>
      </c>
      <c r="CR11" s="252">
        <v>2.7E-2</v>
      </c>
      <c r="CS11" s="252">
        <v>2.7E-2</v>
      </c>
      <c r="CT11" s="252">
        <v>2.5999999999999999E-2</v>
      </c>
      <c r="CU11" s="252">
        <v>2.4E-2</v>
      </c>
      <c r="CV11" s="252">
        <v>2.5999999999999999E-2</v>
      </c>
      <c r="CW11" s="252">
        <v>2.3E-2</v>
      </c>
      <c r="CX11" s="252">
        <v>2.1999999999999999E-2</v>
      </c>
      <c r="CY11" s="252">
        <v>2.1000000000000001E-2</v>
      </c>
      <c r="CZ11" s="252">
        <v>2.3E-2</v>
      </c>
      <c r="DA11" s="252">
        <v>2.1999999999999999E-2</v>
      </c>
      <c r="DB11" s="252">
        <v>2.4E-2</v>
      </c>
      <c r="DC11" s="252">
        <v>0.03</v>
      </c>
      <c r="DD11" s="252">
        <v>2.7E-2</v>
      </c>
      <c r="DE11" s="252">
        <v>2.8000000000000001E-2</v>
      </c>
      <c r="DF11" s="252">
        <v>2.7E-2</v>
      </c>
      <c r="DG11" s="252">
        <v>2.5999999999999999E-2</v>
      </c>
      <c r="DH11" s="252">
        <v>2.5999999999999999E-2</v>
      </c>
      <c r="DI11" s="252">
        <v>2.5000000000000001E-2</v>
      </c>
      <c r="DJ11" s="252">
        <v>2.3E-2</v>
      </c>
      <c r="DK11" s="252">
        <v>2.5000000000000001E-2</v>
      </c>
      <c r="DL11" s="252">
        <v>2.4E-2</v>
      </c>
      <c r="DM11" s="252">
        <v>2.5000000000000001E-2</v>
      </c>
      <c r="DN11" s="253">
        <v>2.4E-2</v>
      </c>
      <c r="DO11" s="254">
        <v>2.4E-2</v>
      </c>
    </row>
    <row r="12" spans="1:119" ht="15" customHeight="1" x14ac:dyDescent="0.25">
      <c r="A12" s="251" t="s">
        <v>559</v>
      </c>
      <c r="B12" s="252">
        <v>0.21839351908142302</v>
      </c>
      <c r="C12" s="252">
        <v>0.21478881615105433</v>
      </c>
      <c r="D12" s="252">
        <v>0.22160173999621247</v>
      </c>
      <c r="E12" s="252">
        <v>0.22680213185416825</v>
      </c>
      <c r="F12" s="252">
        <v>0.24388618047955427</v>
      </c>
      <c r="G12" s="252">
        <v>0.23342260289672223</v>
      </c>
      <c r="H12" s="252">
        <v>0.23948898792125661</v>
      </c>
      <c r="I12" s="252">
        <v>0.25433916949029622</v>
      </c>
      <c r="J12" s="252">
        <v>0.24320158966380936</v>
      </c>
      <c r="K12" s="252">
        <v>0.24330920120631666</v>
      </c>
      <c r="L12" s="252">
        <v>0.23180632755562638</v>
      </c>
      <c r="M12" s="252">
        <v>0.22490309361782757</v>
      </c>
      <c r="N12" s="252">
        <v>0.22572845222361776</v>
      </c>
      <c r="O12" s="252">
        <v>0.23109198060534464</v>
      </c>
      <c r="P12" s="252">
        <v>0.22917725980539441</v>
      </c>
      <c r="Q12" s="252">
        <v>0.21557715071213104</v>
      </c>
      <c r="R12" s="252">
        <v>0.21544712227651805</v>
      </c>
      <c r="S12" s="252">
        <v>0.2181322868444108</v>
      </c>
      <c r="T12" s="252">
        <v>0.21939745588272125</v>
      </c>
      <c r="U12" s="252">
        <v>0.20639856179685878</v>
      </c>
      <c r="V12" s="252">
        <v>0.20594544559619751</v>
      </c>
      <c r="W12" s="252">
        <v>0.20260220462949011</v>
      </c>
      <c r="X12" s="252">
        <v>0.12292960864679567</v>
      </c>
      <c r="Y12" s="252">
        <v>0.18318934655644775</v>
      </c>
      <c r="Z12" s="252">
        <v>0.20818004882603755</v>
      </c>
      <c r="AA12" s="252">
        <v>0.19571401603397534</v>
      </c>
      <c r="AB12" s="252">
        <v>0.18583482674688234</v>
      </c>
      <c r="AC12" s="252">
        <v>0.22015572876491701</v>
      </c>
      <c r="AD12" s="252">
        <v>0.20300000000000001</v>
      </c>
      <c r="AE12" s="252">
        <v>0.20900000000000005</v>
      </c>
      <c r="AF12" s="252">
        <v>0.20799999999999999</v>
      </c>
      <c r="AG12" s="252">
        <v>0.21360209647756342</v>
      </c>
      <c r="AH12" s="252">
        <v>0.219</v>
      </c>
      <c r="AI12" s="252">
        <v>0.21199999999999999</v>
      </c>
      <c r="AJ12" s="252">
        <v>0.20200000000000001</v>
      </c>
      <c r="AK12" s="252">
        <v>0.193</v>
      </c>
      <c r="AL12" s="252">
        <v>0.19500000000000001</v>
      </c>
      <c r="AM12" s="252">
        <v>0.193</v>
      </c>
      <c r="AN12" s="252">
        <v>0.19600000000000001</v>
      </c>
      <c r="AO12" s="252">
        <v>0.17799999999999999</v>
      </c>
      <c r="AP12" s="252">
        <v>0.187</v>
      </c>
      <c r="AQ12" s="252">
        <v>0.17599999999999999</v>
      </c>
      <c r="AR12" s="252">
        <v>0.216</v>
      </c>
      <c r="AS12" s="252">
        <v>0.19</v>
      </c>
      <c r="AT12" s="252">
        <v>0.191</v>
      </c>
      <c r="AU12" s="252">
        <v>0.20599999999999999</v>
      </c>
      <c r="AV12" s="252">
        <v>0.188</v>
      </c>
      <c r="AW12" s="252">
        <v>0.20499999999999999</v>
      </c>
      <c r="AX12" s="252">
        <v>0.19700000000000001</v>
      </c>
      <c r="AY12" s="252">
        <v>0.18927157352636984</v>
      </c>
      <c r="AZ12" s="252">
        <v>0.189</v>
      </c>
      <c r="BA12" s="252">
        <v>0.1893958505619506</v>
      </c>
      <c r="BB12" s="252">
        <v>0.19700000000000001</v>
      </c>
      <c r="BC12" s="252">
        <v>0.191</v>
      </c>
      <c r="BD12" s="252">
        <v>0.17899999999999999</v>
      </c>
      <c r="BE12" s="252">
        <v>0.17699999999999999</v>
      </c>
      <c r="BF12" s="252">
        <v>0.18099999999999999</v>
      </c>
      <c r="BG12" s="252">
        <v>0.19400000000000001</v>
      </c>
      <c r="BH12" s="252">
        <v>0.182</v>
      </c>
      <c r="BI12" s="252">
        <v>0.16500000000000001</v>
      </c>
      <c r="BJ12" s="252">
        <v>0.16600000000000001</v>
      </c>
      <c r="BK12" s="252">
        <v>0.16300000000000001</v>
      </c>
      <c r="BL12" s="252">
        <v>0.188</v>
      </c>
      <c r="BM12" s="252">
        <v>0.17100000000000001</v>
      </c>
      <c r="BN12" s="252">
        <v>0.16999999999999998</v>
      </c>
      <c r="BO12" s="252">
        <v>0.18</v>
      </c>
      <c r="BP12" s="252">
        <v>0.185</v>
      </c>
      <c r="BQ12" s="252">
        <v>0.186</v>
      </c>
      <c r="BR12" s="252">
        <v>0.18</v>
      </c>
      <c r="BS12" s="252">
        <v>0.17399999999999999</v>
      </c>
      <c r="BT12" s="252">
        <v>0.17799999999999999</v>
      </c>
      <c r="BU12" s="252">
        <v>0.17299999999999999</v>
      </c>
      <c r="BV12" s="252">
        <v>0.183</v>
      </c>
      <c r="BW12" s="252">
        <v>0.17699999999999999</v>
      </c>
      <c r="BX12" s="252">
        <v>0.17399999999999999</v>
      </c>
      <c r="BY12" s="252">
        <v>0.17599999999999999</v>
      </c>
      <c r="BZ12" s="252">
        <v>0.17299999999999999</v>
      </c>
      <c r="CA12" s="252">
        <v>0.19</v>
      </c>
      <c r="CB12" s="252">
        <v>0.17899999999999999</v>
      </c>
      <c r="CC12" s="252">
        <v>0.17299999999999999</v>
      </c>
      <c r="CD12" s="252">
        <v>0.17299999999999999</v>
      </c>
      <c r="CE12" s="252">
        <v>0.161</v>
      </c>
      <c r="CF12" s="252">
        <v>0.17299999999999999</v>
      </c>
      <c r="CG12" s="252">
        <v>0.16899999999999998</v>
      </c>
      <c r="CH12" s="252">
        <v>0.16400000000000001</v>
      </c>
      <c r="CI12" s="252">
        <v>0.17499999999999999</v>
      </c>
      <c r="CJ12" s="252">
        <v>0.157</v>
      </c>
      <c r="CK12" s="252">
        <v>0.16899999999999998</v>
      </c>
      <c r="CL12" s="252">
        <v>0.16500000000000001</v>
      </c>
      <c r="CM12" s="252">
        <v>0.159</v>
      </c>
      <c r="CN12" s="252">
        <v>0.17200000000000001</v>
      </c>
      <c r="CO12" s="252">
        <v>0.16</v>
      </c>
      <c r="CP12" s="252">
        <v>0.183</v>
      </c>
      <c r="CQ12" s="252">
        <v>0.16700000000000001</v>
      </c>
      <c r="CR12" s="252">
        <v>0.17199999999999999</v>
      </c>
      <c r="CS12" s="252">
        <v>0.16500000000000001</v>
      </c>
      <c r="CT12" s="252">
        <v>0.18099999999999999</v>
      </c>
      <c r="CU12" s="252">
        <v>0.158</v>
      </c>
      <c r="CV12" s="252">
        <v>0.16900000000000001</v>
      </c>
      <c r="CW12" s="252">
        <v>0.14399999999999999</v>
      </c>
      <c r="CX12" s="252">
        <v>0.154</v>
      </c>
      <c r="CY12" s="252">
        <v>0.13100000000000001</v>
      </c>
      <c r="CZ12" s="252">
        <v>0.13700000000000001</v>
      </c>
      <c r="DA12" s="252">
        <v>0.14099999999999999</v>
      </c>
      <c r="DB12" s="252">
        <v>0.13900000000000001</v>
      </c>
      <c r="DC12" s="252">
        <v>0.14099999999999999</v>
      </c>
      <c r="DD12" s="252">
        <v>0.13400000000000001</v>
      </c>
      <c r="DE12" s="252">
        <v>0.14699999999999999</v>
      </c>
      <c r="DF12" s="252">
        <v>0.14099999999999999</v>
      </c>
      <c r="DG12" s="252">
        <v>0.13300000000000001</v>
      </c>
      <c r="DH12" s="252">
        <v>0.13200000000000001</v>
      </c>
      <c r="DI12" s="252">
        <v>0.128</v>
      </c>
      <c r="DJ12" s="252">
        <v>0.13400000000000001</v>
      </c>
      <c r="DK12" s="253">
        <v>0.13200000000000001</v>
      </c>
      <c r="DL12" s="253">
        <v>0.13</v>
      </c>
      <c r="DM12" s="253">
        <v>0.13200000000000001</v>
      </c>
      <c r="DN12" s="253">
        <v>0.126</v>
      </c>
      <c r="DO12" s="254">
        <v>0.129</v>
      </c>
    </row>
    <row r="13" spans="1:119" ht="15" customHeight="1" x14ac:dyDescent="0.25">
      <c r="A13" s="251" t="s">
        <v>560</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v>1.6E-2</v>
      </c>
      <c r="AP13" s="252">
        <v>-5.0000000000000001E-3</v>
      </c>
      <c r="AQ13" s="252">
        <v>-5.0000000000000001E-3</v>
      </c>
      <c r="AR13" s="252">
        <v>-1.7999999999999999E-2</v>
      </c>
      <c r="AS13" s="252">
        <v>-1E-3</v>
      </c>
      <c r="AT13" s="252">
        <v>8.9999999999999993E-3</v>
      </c>
      <c r="AU13" s="252">
        <v>2E-3</v>
      </c>
      <c r="AV13" s="252">
        <v>-4.0000000000000001E-3</v>
      </c>
      <c r="AW13" s="252">
        <v>-1.2999999999999999E-2</v>
      </c>
      <c r="AX13" s="252">
        <v>-7.0000000000000001E-3</v>
      </c>
      <c r="AY13" s="252">
        <v>-2E-3</v>
      </c>
      <c r="AZ13" s="252">
        <v>5.0000000000000001E-3</v>
      </c>
      <c r="BA13" s="252">
        <v>8.9999999999999993E-3</v>
      </c>
      <c r="BB13" s="252">
        <v>7.0000000000000001E-3</v>
      </c>
      <c r="BC13" s="252">
        <v>5.0000000000000001E-3</v>
      </c>
      <c r="BD13" s="252">
        <v>4.2000000000000003E-2</v>
      </c>
      <c r="BE13" s="252">
        <v>3.7999999999999999E-2</v>
      </c>
      <c r="BF13" s="252">
        <v>3.5999999999999997E-2</v>
      </c>
      <c r="BG13" s="252">
        <v>4.1000000000000002E-2</v>
      </c>
      <c r="BH13" s="252">
        <v>0.04</v>
      </c>
      <c r="BI13" s="252">
        <v>4.2000000000000003E-2</v>
      </c>
      <c r="BJ13" s="252">
        <v>3.2000000000000001E-2</v>
      </c>
      <c r="BK13" s="252">
        <v>3.5999999999999997E-2</v>
      </c>
      <c r="BL13" s="252">
        <v>0.04</v>
      </c>
      <c r="BM13" s="252">
        <v>3.7999999999999999E-2</v>
      </c>
      <c r="BN13" s="252">
        <v>4.4999999999999998E-2</v>
      </c>
      <c r="BO13" s="252">
        <v>4.2000000000000003E-2</v>
      </c>
      <c r="BP13" s="252">
        <v>4.7E-2</v>
      </c>
      <c r="BQ13" s="252">
        <v>4.3999999999999997E-2</v>
      </c>
      <c r="BR13" s="252">
        <v>4.4999999999999998E-2</v>
      </c>
      <c r="BS13" s="252">
        <v>4.4999999999999998E-2</v>
      </c>
      <c r="BT13" s="252">
        <v>4.2999999999999997E-2</v>
      </c>
      <c r="BU13" s="252">
        <v>4.1000000000000002E-2</v>
      </c>
      <c r="BV13" s="252">
        <v>4.1000000000000002E-2</v>
      </c>
      <c r="BW13" s="252">
        <v>4.2999999999999997E-2</v>
      </c>
      <c r="BX13" s="252">
        <v>4.1000000000000002E-2</v>
      </c>
      <c r="BY13" s="252">
        <v>4.1000000000000002E-2</v>
      </c>
      <c r="BZ13" s="252">
        <v>3.4000000000000002E-2</v>
      </c>
      <c r="CA13" s="252">
        <v>3.6999999999999998E-2</v>
      </c>
      <c r="CB13" s="252">
        <v>3.7999999999999999E-2</v>
      </c>
      <c r="CC13" s="252">
        <v>2.3E-2</v>
      </c>
      <c r="CD13" s="252">
        <v>3.2000000000000001E-2</v>
      </c>
      <c r="CE13" s="252">
        <v>2.5999999999999999E-2</v>
      </c>
      <c r="CF13" s="252">
        <v>0.02</v>
      </c>
      <c r="CG13" s="252">
        <v>2.7E-2</v>
      </c>
      <c r="CH13" s="252">
        <v>2.4E-2</v>
      </c>
      <c r="CI13" s="252">
        <v>2.5000000000000001E-2</v>
      </c>
      <c r="CJ13" s="252">
        <v>2.5000000000000001E-2</v>
      </c>
      <c r="CK13" s="252">
        <v>2.4E-2</v>
      </c>
      <c r="CL13" s="252">
        <v>2.4E-2</v>
      </c>
      <c r="CM13" s="252">
        <v>2.4E-2</v>
      </c>
      <c r="CN13" s="252">
        <v>2.9000000000000001E-2</v>
      </c>
      <c r="CO13" s="252">
        <v>1.9E-2</v>
      </c>
      <c r="CP13" s="252">
        <v>2.8000000000000001E-2</v>
      </c>
      <c r="CQ13" s="252">
        <v>2.7E-2</v>
      </c>
      <c r="CR13" s="252">
        <v>2.1000000000000001E-2</v>
      </c>
      <c r="CS13" s="252">
        <v>0.02</v>
      </c>
      <c r="CT13" s="252">
        <v>1.7999999999999999E-2</v>
      </c>
      <c r="CU13" s="252">
        <v>2.7E-2</v>
      </c>
      <c r="CV13" s="252">
        <v>2.1000000000000001E-2</v>
      </c>
      <c r="CW13" s="252">
        <v>2.4E-2</v>
      </c>
      <c r="CX13" s="252">
        <v>1.6E-2</v>
      </c>
      <c r="CY13" s="252">
        <v>1.2E-2</v>
      </c>
      <c r="CZ13" s="252">
        <v>1.0999999999999999E-2</v>
      </c>
      <c r="DA13" s="252">
        <v>1.4999999999999999E-2</v>
      </c>
      <c r="DB13" s="252">
        <v>1.2E-2</v>
      </c>
      <c r="DC13" s="252">
        <v>1.2999999999999999E-2</v>
      </c>
      <c r="DD13" s="252">
        <v>1.2999999999999999E-2</v>
      </c>
      <c r="DE13" s="252">
        <v>1.0999999999999999E-2</v>
      </c>
      <c r="DF13" s="252">
        <v>1.2E-2</v>
      </c>
      <c r="DG13" s="252">
        <v>1.2E-2</v>
      </c>
      <c r="DH13" s="252">
        <v>1.2E-2</v>
      </c>
      <c r="DI13" s="252">
        <v>1.0999999999999999E-2</v>
      </c>
      <c r="DJ13" s="252">
        <v>1.4E-2</v>
      </c>
      <c r="DK13" s="252">
        <v>1.2E-2</v>
      </c>
      <c r="DL13" s="252">
        <v>1.2E-2</v>
      </c>
      <c r="DM13" s="252">
        <v>1.6E-2</v>
      </c>
      <c r="DN13" s="253">
        <v>1.2999999999999999E-2</v>
      </c>
      <c r="DO13" s="254">
        <v>1.4E-2</v>
      </c>
    </row>
    <row r="14" spans="1:119" ht="15" customHeight="1" x14ac:dyDescent="0.25">
      <c r="A14" s="251" t="s">
        <v>217</v>
      </c>
      <c r="B14" s="252">
        <v>0.89463428844131188</v>
      </c>
      <c r="C14" s="252">
        <v>0.90928075935290842</v>
      </c>
      <c r="D14" s="252">
        <v>0.91812507854487324</v>
      </c>
      <c r="E14" s="252">
        <v>0.91266052110116813</v>
      </c>
      <c r="F14" s="252">
        <v>0.88908318215413562</v>
      </c>
      <c r="G14" s="252">
        <v>0.93319147374986244</v>
      </c>
      <c r="H14" s="252">
        <v>0.88228986133473786</v>
      </c>
      <c r="I14" s="252">
        <v>0.90368747999071153</v>
      </c>
      <c r="J14" s="252">
        <v>0.90156272421837103</v>
      </c>
      <c r="K14" s="252">
        <v>0.92820324231558948</v>
      </c>
      <c r="L14" s="252">
        <v>0.92889798498141485</v>
      </c>
      <c r="M14" s="252">
        <v>0.91118853685107726</v>
      </c>
      <c r="N14" s="252">
        <v>0.89230589092422985</v>
      </c>
      <c r="O14" s="252">
        <v>0.91417961455851438</v>
      </c>
      <c r="P14" s="252">
        <v>0.92351356871154677</v>
      </c>
      <c r="Q14" s="252">
        <v>0.91765247913092507</v>
      </c>
      <c r="R14" s="252">
        <v>0.88257499119087945</v>
      </c>
      <c r="S14" s="252">
        <v>0.84337644125193334</v>
      </c>
      <c r="T14" s="252">
        <v>0.89034713845805591</v>
      </c>
      <c r="U14" s="252">
        <v>0.84638900745099654</v>
      </c>
      <c r="V14" s="252">
        <v>0.8521049867164735</v>
      </c>
      <c r="W14" s="252">
        <v>0.8557204741940978</v>
      </c>
      <c r="X14" s="252">
        <v>0.71586594359404587</v>
      </c>
      <c r="Y14" s="252">
        <v>0.81385439590404274</v>
      </c>
      <c r="Z14" s="252">
        <v>0.85251473109305165</v>
      </c>
      <c r="AA14" s="252">
        <v>0.81698088268420588</v>
      </c>
      <c r="AB14" s="252">
        <v>0.81017350760528928</v>
      </c>
      <c r="AC14" s="252">
        <v>0.85742737694159632</v>
      </c>
      <c r="AD14" s="252">
        <v>0.83499999999999996</v>
      </c>
      <c r="AE14" s="252">
        <v>0.92100000000000004</v>
      </c>
      <c r="AF14" s="252">
        <v>0.87541070618921446</v>
      </c>
      <c r="AG14" s="252">
        <v>0.90125065344464339</v>
      </c>
      <c r="AH14" s="252">
        <v>0.89400000000000002</v>
      </c>
      <c r="AI14" s="252">
        <v>0.89800000000000002</v>
      </c>
      <c r="AJ14" s="252">
        <v>0.90300000000000002</v>
      </c>
      <c r="AK14" s="252">
        <v>0.90400000000000003</v>
      </c>
      <c r="AL14" s="252">
        <v>0.91300000000000003</v>
      </c>
      <c r="AM14" s="252">
        <v>0.88600000000000001</v>
      </c>
      <c r="AN14" s="252">
        <v>0.9</v>
      </c>
      <c r="AO14" s="252">
        <v>0.99400000000000011</v>
      </c>
      <c r="AP14" s="252">
        <v>0.94200000000000006</v>
      </c>
      <c r="AQ14" s="252">
        <v>0.93600000000000017</v>
      </c>
      <c r="AR14" s="252">
        <v>0.96899999999999997</v>
      </c>
      <c r="AS14" s="252">
        <v>0.96199999999999997</v>
      </c>
      <c r="AT14" s="252">
        <v>1.0009999999999999</v>
      </c>
      <c r="AU14" s="252">
        <v>1.0049999999999999</v>
      </c>
      <c r="AV14" s="252">
        <v>0.98699999999999999</v>
      </c>
      <c r="AW14" s="252">
        <v>0.99999999999999989</v>
      </c>
      <c r="AX14" s="252">
        <v>0.99299999999999999</v>
      </c>
      <c r="AY14" s="252">
        <v>1.006</v>
      </c>
      <c r="AZ14" s="252">
        <v>1.0069999999999999</v>
      </c>
      <c r="BA14" s="252">
        <v>0.98199999999999998</v>
      </c>
      <c r="BB14" s="252">
        <v>0.96799999999999997</v>
      </c>
      <c r="BC14" s="252">
        <v>0.99</v>
      </c>
      <c r="BD14" s="252">
        <v>0.97499999999999998</v>
      </c>
      <c r="BE14" s="252">
        <v>0.94499999999999995</v>
      </c>
      <c r="BF14" s="252">
        <v>0.95799999999999996</v>
      </c>
      <c r="BG14" s="252">
        <v>0.96099999999999997</v>
      </c>
      <c r="BH14" s="252">
        <v>0.96</v>
      </c>
      <c r="BI14" s="252">
        <v>0.98799999999999999</v>
      </c>
      <c r="BJ14" s="252">
        <v>0.95799999999999996</v>
      </c>
      <c r="BK14" s="252">
        <v>0.95299999999999996</v>
      </c>
      <c r="BL14" s="252">
        <v>0.96099999999999997</v>
      </c>
      <c r="BM14" s="252">
        <v>0.96499999999999997</v>
      </c>
      <c r="BN14" s="252">
        <v>0.97299999999999998</v>
      </c>
      <c r="BO14" s="252">
        <v>0.95300000000000007</v>
      </c>
      <c r="BP14" s="252">
        <v>0.96299999999999997</v>
      </c>
      <c r="BQ14" s="252">
        <v>0.97100000000000009</v>
      </c>
      <c r="BR14" s="252">
        <v>0.96499999999999997</v>
      </c>
      <c r="BS14" s="252">
        <v>0.98899999999999999</v>
      </c>
      <c r="BT14" s="252">
        <v>1.0009999999999999</v>
      </c>
      <c r="BU14" s="252">
        <v>0.97899999999999998</v>
      </c>
      <c r="BV14" s="252">
        <v>0.99399999999999999</v>
      </c>
      <c r="BW14" s="252">
        <v>0.99099999999999999</v>
      </c>
      <c r="BX14" s="252">
        <v>0.99099999999999999</v>
      </c>
      <c r="BY14" s="252">
        <v>0.97600000000000009</v>
      </c>
      <c r="BZ14" s="252">
        <v>0.96300000000000008</v>
      </c>
      <c r="CA14" s="252">
        <v>0.94600000000000006</v>
      </c>
      <c r="CB14" s="252">
        <v>0.96899999999999997</v>
      </c>
      <c r="CC14" s="252">
        <v>0.93200000000000005</v>
      </c>
      <c r="CD14" s="252">
        <v>0.91399999999999992</v>
      </c>
      <c r="CE14" s="252">
        <v>0.91700000000000004</v>
      </c>
      <c r="CF14" s="252">
        <v>0.92999999999999994</v>
      </c>
      <c r="CG14" s="252">
        <v>0.92200000000000004</v>
      </c>
      <c r="CH14" s="252">
        <v>0.95200000000000007</v>
      </c>
      <c r="CI14" s="252">
        <v>0.93400000000000005</v>
      </c>
      <c r="CJ14" s="252">
        <v>0.94000000000000006</v>
      </c>
      <c r="CK14" s="252">
        <v>0.95399999999999996</v>
      </c>
      <c r="CL14" s="252">
        <v>0.94300000000000006</v>
      </c>
      <c r="CM14" s="252">
        <v>0.94100000000000006</v>
      </c>
      <c r="CN14" s="252">
        <v>0.83800000000000008</v>
      </c>
      <c r="CO14" s="252">
        <v>0.87900000000000011</v>
      </c>
      <c r="CP14" s="252">
        <v>0.94199999999999995</v>
      </c>
      <c r="CQ14" s="252">
        <v>0.90100000000000002</v>
      </c>
      <c r="CR14" s="252">
        <v>0.93600000000000005</v>
      </c>
      <c r="CS14" s="252">
        <v>0.90500000000000003</v>
      </c>
      <c r="CT14" s="252">
        <v>0.97699999999999998</v>
      </c>
      <c r="CU14" s="252">
        <v>0.97299999999999998</v>
      </c>
      <c r="CV14" s="252">
        <v>0.94899999999999995</v>
      </c>
      <c r="CW14" s="252">
        <v>0.99199999999999999</v>
      </c>
      <c r="CX14" s="252">
        <v>1.016</v>
      </c>
      <c r="CY14" s="252">
        <v>1.0009999999999999</v>
      </c>
      <c r="CZ14" s="252">
        <v>0.93</v>
      </c>
      <c r="DA14" s="252">
        <v>0.98299999999999998</v>
      </c>
      <c r="DB14" s="252">
        <v>0.94699999999999995</v>
      </c>
      <c r="DC14" s="252">
        <v>0.90100000000000002</v>
      </c>
      <c r="DD14" s="252">
        <v>0.88300000000000001</v>
      </c>
      <c r="DE14" s="252">
        <v>0.92400000000000004</v>
      </c>
      <c r="DF14" s="252">
        <v>0.91400000000000003</v>
      </c>
      <c r="DG14" s="252">
        <v>0.89600000000000002</v>
      </c>
      <c r="DH14" s="252">
        <v>0.92400000000000004</v>
      </c>
      <c r="DI14" s="252">
        <v>0.90100000000000002</v>
      </c>
      <c r="DJ14" s="252">
        <v>0.90900000000000003</v>
      </c>
      <c r="DK14" s="252">
        <v>0.90800000000000003</v>
      </c>
      <c r="DL14" s="252">
        <v>0.91300000000000003</v>
      </c>
      <c r="DM14" s="252">
        <v>0.91400000000000003</v>
      </c>
      <c r="DN14" s="252">
        <v>0.91400000000000003</v>
      </c>
      <c r="DO14" s="254">
        <v>0.91400000000000003</v>
      </c>
    </row>
    <row r="15" spans="1:119" ht="15" customHeight="1" x14ac:dyDescent="0.25">
      <c r="A15" s="251" t="s">
        <v>561</v>
      </c>
      <c r="B15" s="252">
        <v>0.89463428844131188</v>
      </c>
      <c r="C15" s="252">
        <v>0.90928075935290842</v>
      </c>
      <c r="D15" s="252">
        <v>0.91812507854487324</v>
      </c>
      <c r="E15" s="252">
        <v>0.91266052110116813</v>
      </c>
      <c r="F15" s="252">
        <v>0.88908318215413562</v>
      </c>
      <c r="G15" s="252">
        <v>0.93319147374986244</v>
      </c>
      <c r="H15" s="252">
        <v>0.88228986133473786</v>
      </c>
      <c r="I15" s="252">
        <v>0.90368747999071153</v>
      </c>
      <c r="J15" s="252">
        <v>0.90156272421837103</v>
      </c>
      <c r="K15" s="252">
        <v>0.92820324231558948</v>
      </c>
      <c r="L15" s="252">
        <v>0.92889798498141485</v>
      </c>
      <c r="M15" s="252">
        <v>0.91118853685107726</v>
      </c>
      <c r="N15" s="252">
        <v>0.89230589092422985</v>
      </c>
      <c r="O15" s="252">
        <v>0.91417961455851438</v>
      </c>
      <c r="P15" s="252">
        <v>0.92351356871154677</v>
      </c>
      <c r="Q15" s="252">
        <v>0.91765247913092507</v>
      </c>
      <c r="R15" s="252">
        <v>0.88257499119087945</v>
      </c>
      <c r="S15" s="252">
        <v>0.84337644125193334</v>
      </c>
      <c r="T15" s="252">
        <v>0.89034713845805591</v>
      </c>
      <c r="U15" s="252">
        <v>0.84638900745099654</v>
      </c>
      <c r="V15" s="252">
        <v>0.8521049867164735</v>
      </c>
      <c r="W15" s="252">
        <v>0.8557204741940978</v>
      </c>
      <c r="X15" s="252">
        <v>0.71586594359404587</v>
      </c>
      <c r="Y15" s="252">
        <v>0.81385439590404274</v>
      </c>
      <c r="Z15" s="252">
        <v>0.85251473109305165</v>
      </c>
      <c r="AA15" s="252">
        <v>0.81698088268420588</v>
      </c>
      <c r="AB15" s="252">
        <v>0.81017350760528928</v>
      </c>
      <c r="AC15" s="252">
        <v>0.85742737694159632</v>
      </c>
      <c r="AD15" s="252">
        <v>0.83499999999999996</v>
      </c>
      <c r="AE15" s="252">
        <v>0.92100000000000004</v>
      </c>
      <c r="AF15" s="252">
        <v>0.87541070618921446</v>
      </c>
      <c r="AG15" s="252">
        <v>0.90125065344464339</v>
      </c>
      <c r="AH15" s="252">
        <v>0.89400000000000002</v>
      </c>
      <c r="AI15" s="252">
        <v>0.89800000000000002</v>
      </c>
      <c r="AJ15" s="252">
        <v>0.90300000000000002</v>
      </c>
      <c r="AK15" s="252">
        <v>0.90400000000000003</v>
      </c>
      <c r="AL15" s="252">
        <v>0.91300000000000003</v>
      </c>
      <c r="AM15" s="252">
        <v>0.88600000000000001</v>
      </c>
      <c r="AN15" s="252">
        <v>0.9</v>
      </c>
      <c r="AO15" s="252">
        <v>0.89200000000000002</v>
      </c>
      <c r="AP15" s="252">
        <v>0.88</v>
      </c>
      <c r="AQ15" s="252">
        <v>0.85399999999999998</v>
      </c>
      <c r="AR15" s="252">
        <v>0.91</v>
      </c>
      <c r="AS15" s="252">
        <v>0.88500000000000001</v>
      </c>
      <c r="AT15" s="252">
        <v>0.90600000000000003</v>
      </c>
      <c r="AU15" s="252">
        <v>0.92500000000000004</v>
      </c>
      <c r="AV15" s="252">
        <v>0.89300000000000002</v>
      </c>
      <c r="AW15" s="252">
        <v>0.92600000000000005</v>
      </c>
      <c r="AX15" s="252">
        <v>0.91200000000000003</v>
      </c>
      <c r="AY15" s="252">
        <v>0.91600000000000004</v>
      </c>
      <c r="AZ15" s="252">
        <v>0.91500000000000004</v>
      </c>
      <c r="BA15" s="252">
        <v>0.89500000000000002</v>
      </c>
      <c r="BB15" s="252">
        <v>0.88700000000000001</v>
      </c>
      <c r="BC15" s="252">
        <v>0.90300000000000002</v>
      </c>
      <c r="BD15" s="252">
        <v>0.94099999999999995</v>
      </c>
      <c r="BE15" s="252">
        <v>0.90600000000000003</v>
      </c>
      <c r="BF15" s="252">
        <v>0.91100000000000003</v>
      </c>
      <c r="BG15" s="252">
        <v>0.92700000000000005</v>
      </c>
      <c r="BH15" s="252">
        <v>0.92100000000000004</v>
      </c>
      <c r="BI15" s="252">
        <v>0.92300000000000004</v>
      </c>
      <c r="BJ15" s="252">
        <v>0.89700000000000002</v>
      </c>
      <c r="BK15" s="252">
        <v>0.89700000000000002</v>
      </c>
      <c r="BL15" s="252">
        <v>0.88900000000000001</v>
      </c>
      <c r="BM15" s="252">
        <v>0.90100000000000002</v>
      </c>
      <c r="BN15" s="252">
        <v>0.90400000000000003</v>
      </c>
      <c r="BO15" s="252">
        <v>0.88300000000000001</v>
      </c>
      <c r="BP15" s="252">
        <v>0.90200000000000002</v>
      </c>
      <c r="BQ15" s="252">
        <v>0.89400000000000002</v>
      </c>
      <c r="BR15" s="252">
        <v>0.89600000000000002</v>
      </c>
      <c r="BS15" s="252">
        <v>0.91</v>
      </c>
      <c r="BT15" s="252">
        <v>0.92600000000000005</v>
      </c>
      <c r="BU15" s="252">
        <v>0.91100000000000003</v>
      </c>
      <c r="BV15" s="252">
        <v>0.92700000000000005</v>
      </c>
      <c r="BW15" s="252">
        <v>0.91800000000000004</v>
      </c>
      <c r="BX15" s="252">
        <v>0.92400000000000004</v>
      </c>
      <c r="BY15" s="252">
        <v>0.93</v>
      </c>
      <c r="BZ15" s="252">
        <v>0.90400000000000003</v>
      </c>
      <c r="CA15" s="252">
        <v>0.91</v>
      </c>
      <c r="CB15" s="252">
        <v>0.91700000000000004</v>
      </c>
      <c r="CC15" s="252">
        <v>0.88700000000000001</v>
      </c>
      <c r="CD15" s="252">
        <v>0.86899999999999999</v>
      </c>
      <c r="CE15" s="252">
        <v>0.871</v>
      </c>
      <c r="CF15" s="252">
        <v>0.878</v>
      </c>
      <c r="CG15" s="252">
        <v>0.875</v>
      </c>
      <c r="CH15" s="252">
        <v>0.89600000000000002</v>
      </c>
      <c r="CI15" s="252">
        <v>0.89</v>
      </c>
      <c r="CJ15" s="252">
        <v>0.88700000000000001</v>
      </c>
      <c r="CK15" s="252">
        <v>0.90500000000000003</v>
      </c>
      <c r="CL15" s="252">
        <v>0.89500000000000002</v>
      </c>
      <c r="CM15" s="252">
        <v>0.91600000000000004</v>
      </c>
      <c r="CN15" s="252">
        <v>0.76200000000000001</v>
      </c>
      <c r="CO15" s="252">
        <v>0.85199999999999998</v>
      </c>
      <c r="CP15" s="252">
        <v>0.89700000000000002</v>
      </c>
      <c r="CQ15" s="252">
        <v>0.85599999999999998</v>
      </c>
      <c r="CR15" s="252">
        <v>0.89600000000000002</v>
      </c>
      <c r="CS15" s="252">
        <v>0.879</v>
      </c>
      <c r="CT15" s="252">
        <v>0.97799999999999998</v>
      </c>
      <c r="CU15" s="252">
        <v>0.94099999999999995</v>
      </c>
      <c r="CV15" s="252">
        <v>0.92400000000000004</v>
      </c>
      <c r="CW15" s="252">
        <v>0.97</v>
      </c>
      <c r="CX15" s="252">
        <v>0.98799999999999999</v>
      </c>
      <c r="CY15" s="252">
        <v>0.97599999999999998</v>
      </c>
      <c r="CZ15" s="252">
        <v>0.89700000000000002</v>
      </c>
      <c r="DA15" s="252">
        <v>0.95499999999999996</v>
      </c>
      <c r="DB15" s="252">
        <v>0.91100000000000003</v>
      </c>
      <c r="DC15" s="252">
        <v>0.86499999999999999</v>
      </c>
      <c r="DD15" s="252">
        <v>0.84899999999999998</v>
      </c>
      <c r="DE15" s="252">
        <v>0.88400000000000001</v>
      </c>
      <c r="DF15" s="252">
        <v>0.878</v>
      </c>
      <c r="DG15" s="252">
        <v>0.86799999999999999</v>
      </c>
      <c r="DH15" s="252">
        <v>0.91100000000000003</v>
      </c>
      <c r="DI15" s="252">
        <v>0.878</v>
      </c>
      <c r="DJ15" s="252">
        <v>0.88600000000000001</v>
      </c>
      <c r="DK15" s="252">
        <v>0.88600000000000001</v>
      </c>
      <c r="DL15" s="252">
        <v>0.878</v>
      </c>
      <c r="DM15" s="252">
        <v>0.88100000000000001</v>
      </c>
      <c r="DN15" s="252">
        <v>0.88100000000000001</v>
      </c>
      <c r="DO15" s="254">
        <v>0.88</v>
      </c>
    </row>
    <row r="16" spans="1:119" ht="15" customHeight="1" x14ac:dyDescent="0.25">
      <c r="A16" s="251"/>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O16" s="214"/>
    </row>
    <row r="17" spans="1:119" ht="15" customHeight="1" x14ac:dyDescent="0.25">
      <c r="A17" s="247" t="s">
        <v>562</v>
      </c>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row>
    <row r="18" spans="1:119" ht="15" customHeight="1" x14ac:dyDescent="0.25">
      <c r="A18" s="251" t="s">
        <v>563</v>
      </c>
      <c r="B18" s="255"/>
      <c r="C18" s="255"/>
      <c r="D18" s="255"/>
      <c r="E18" s="255"/>
      <c r="F18" s="255"/>
      <c r="G18" s="255"/>
      <c r="H18" s="255"/>
      <c r="I18" s="255"/>
      <c r="J18" s="255">
        <v>622096.5</v>
      </c>
      <c r="K18" s="255">
        <v>661624.5</v>
      </c>
      <c r="L18" s="255">
        <v>680725</v>
      </c>
      <c r="M18" s="255">
        <v>712816.5</v>
      </c>
      <c r="N18" s="255">
        <v>801958</v>
      </c>
      <c r="O18" s="255">
        <v>801958</v>
      </c>
      <c r="P18" s="255">
        <v>838874.5</v>
      </c>
      <c r="Q18" s="255">
        <v>881182.5</v>
      </c>
      <c r="R18" s="255">
        <v>936685</v>
      </c>
      <c r="S18" s="255">
        <v>1017673</v>
      </c>
      <c r="T18" s="255">
        <v>1017673</v>
      </c>
      <c r="U18" s="255">
        <v>1089962.5</v>
      </c>
      <c r="V18" s="255">
        <v>1154553</v>
      </c>
      <c r="W18" s="255">
        <v>1240752</v>
      </c>
      <c r="X18" s="255">
        <v>1312653.5</v>
      </c>
      <c r="Y18" s="255">
        <v>1312653.5</v>
      </c>
      <c r="Z18" s="255">
        <v>1415777.5</v>
      </c>
      <c r="AA18" s="255">
        <v>1518247</v>
      </c>
      <c r="AB18" s="255">
        <v>1632849</v>
      </c>
      <c r="AC18" s="255">
        <v>1672352</v>
      </c>
      <c r="AD18" s="255">
        <v>1672352</v>
      </c>
      <c r="AE18" s="255">
        <v>1745670</v>
      </c>
      <c r="AF18" s="255">
        <v>1845191</v>
      </c>
      <c r="AG18" s="255">
        <v>1944011.5</v>
      </c>
      <c r="AH18" s="255">
        <v>1889390.5</v>
      </c>
      <c r="AI18" s="255">
        <v>1889390.5</v>
      </c>
      <c r="AJ18" s="255">
        <v>1946733</v>
      </c>
      <c r="AK18" s="255">
        <v>2032203</v>
      </c>
      <c r="AL18" s="255">
        <v>2136740</v>
      </c>
      <c r="AM18" s="255">
        <v>2650123</v>
      </c>
      <c r="AN18" s="255">
        <v>2545586</v>
      </c>
      <c r="AO18" s="255">
        <v>4103569</v>
      </c>
      <c r="AP18" s="255">
        <v>4166239</v>
      </c>
      <c r="AQ18" s="255">
        <v>4338652</v>
      </c>
      <c r="AR18" s="255">
        <v>4439060.5</v>
      </c>
      <c r="AS18" s="255">
        <v>4254731.5</v>
      </c>
      <c r="AT18" s="255">
        <v>4470635</v>
      </c>
      <c r="AU18" s="255">
        <v>4508879</v>
      </c>
      <c r="AV18" s="255">
        <v>4636236</v>
      </c>
      <c r="AW18" s="255">
        <v>4696971</v>
      </c>
      <c r="AX18" s="255">
        <v>4570844.5</v>
      </c>
      <c r="AY18" s="255">
        <v>4699360</v>
      </c>
      <c r="AZ18" s="255">
        <v>4755134</v>
      </c>
      <c r="BA18" s="255">
        <v>4890166</v>
      </c>
      <c r="BB18" s="255">
        <v>5015627.5</v>
      </c>
      <c r="BC18" s="255">
        <v>4881188.5</v>
      </c>
      <c r="BD18" s="255">
        <v>5008223</v>
      </c>
      <c r="BE18" s="255">
        <v>5049905</v>
      </c>
      <c r="BF18" s="255">
        <v>5231973</v>
      </c>
      <c r="BG18" s="255">
        <v>5252802.5</v>
      </c>
      <c r="BH18" s="255">
        <v>5124935</v>
      </c>
      <c r="BI18" s="255">
        <v>5707746</v>
      </c>
      <c r="BJ18" s="255">
        <v>5822194</v>
      </c>
      <c r="BK18" s="255">
        <v>5933744</v>
      </c>
      <c r="BL18" s="255">
        <v>5988173</v>
      </c>
      <c r="BM18" s="255">
        <v>5943592</v>
      </c>
      <c r="BN18" s="255">
        <v>5995705</v>
      </c>
      <c r="BO18" s="255">
        <v>6126151</v>
      </c>
      <c r="BP18" s="255">
        <v>6352829</v>
      </c>
      <c r="BQ18" s="255">
        <v>6452968</v>
      </c>
      <c r="BR18" s="255">
        <v>6228606</v>
      </c>
      <c r="BS18" s="255">
        <v>6528244</v>
      </c>
      <c r="BT18" s="255">
        <v>6678331</v>
      </c>
      <c r="BU18" s="255">
        <v>6870476</v>
      </c>
      <c r="BV18" s="255">
        <v>6990327</v>
      </c>
      <c r="BW18" s="255">
        <v>6729129</v>
      </c>
      <c r="BX18" s="255">
        <v>7054597</v>
      </c>
      <c r="BY18" s="255">
        <v>7107279</v>
      </c>
      <c r="BZ18" s="255">
        <v>7207928</v>
      </c>
      <c r="CA18" s="255">
        <v>7511132</v>
      </c>
      <c r="CB18" s="255">
        <v>7293622</v>
      </c>
      <c r="CC18" s="255">
        <v>7759215</v>
      </c>
      <c r="CD18" s="255">
        <v>7572424.2999999998</v>
      </c>
      <c r="CE18" s="255">
        <v>7492780</v>
      </c>
      <c r="CF18" s="255">
        <v>7644011</v>
      </c>
      <c r="CG18" s="255">
        <v>7678804</v>
      </c>
      <c r="CH18" s="255">
        <v>7591515</v>
      </c>
      <c r="CI18" s="255">
        <v>7632942</v>
      </c>
      <c r="CJ18" s="255">
        <v>7883483.5</v>
      </c>
      <c r="CK18" s="255">
        <v>8155257.5</v>
      </c>
      <c r="CL18" s="255">
        <v>7956444</v>
      </c>
      <c r="CM18" s="255">
        <v>8169248</v>
      </c>
      <c r="CN18" s="255">
        <v>8383091.5</v>
      </c>
      <c r="CO18" s="255">
        <v>8571920.5</v>
      </c>
      <c r="CP18" s="255">
        <v>8618323.5</v>
      </c>
      <c r="CQ18" s="255">
        <v>8618324</v>
      </c>
      <c r="CR18" s="255">
        <v>8824801</v>
      </c>
      <c r="CS18" s="255">
        <v>9150096.5999999996</v>
      </c>
      <c r="CT18" s="255">
        <v>9018075</v>
      </c>
      <c r="CU18" s="255">
        <v>9165781</v>
      </c>
      <c r="CV18" s="255">
        <v>9165781</v>
      </c>
      <c r="CW18" s="255">
        <v>9330601</v>
      </c>
      <c r="CX18" s="255">
        <v>9387254</v>
      </c>
      <c r="CY18" s="255">
        <v>9659166.0999999996</v>
      </c>
      <c r="CZ18" s="255">
        <v>9973833</v>
      </c>
      <c r="DA18" s="255">
        <v>9973833</v>
      </c>
      <c r="DB18" s="255">
        <v>10729875</v>
      </c>
      <c r="DC18" s="255">
        <v>10921718</v>
      </c>
      <c r="DD18" s="255">
        <v>11220526.699999999</v>
      </c>
      <c r="DE18" s="255">
        <v>11294693</v>
      </c>
      <c r="DF18" s="255">
        <v>11294693</v>
      </c>
      <c r="DG18" s="255">
        <v>12279790</v>
      </c>
      <c r="DH18" s="255">
        <v>12464316</v>
      </c>
      <c r="DI18" s="255">
        <v>12727525</v>
      </c>
      <c r="DJ18" s="255">
        <v>13016658</v>
      </c>
      <c r="DK18" s="255">
        <v>13016658</v>
      </c>
      <c r="DL18" s="255">
        <v>13700933</v>
      </c>
      <c r="DM18" s="255">
        <v>14011514</v>
      </c>
      <c r="DN18" s="244">
        <v>14236185</v>
      </c>
      <c r="DO18" s="244">
        <v>14236185</v>
      </c>
    </row>
    <row r="19" spans="1:119" ht="15" customHeight="1" x14ac:dyDescent="0.25">
      <c r="A19" s="251" t="s">
        <v>564</v>
      </c>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20"/>
      <c r="AN19" s="220"/>
      <c r="AO19" s="257">
        <v>0.16400000000000001</v>
      </c>
      <c r="AP19" s="257">
        <v>0.16700000000000001</v>
      </c>
      <c r="AQ19" s="257">
        <v>0.24099999999999999</v>
      </c>
      <c r="AR19" s="257">
        <v>0.22500000000000001</v>
      </c>
      <c r="AS19" s="257">
        <v>0.19600000000000001</v>
      </c>
      <c r="AT19" s="257">
        <v>0.16900000000000001</v>
      </c>
      <c r="AU19" s="257">
        <v>0.112</v>
      </c>
      <c r="AV19" s="257">
        <v>0.16800000000000001</v>
      </c>
      <c r="AW19" s="257">
        <v>0.20799999999999999</v>
      </c>
      <c r="AX19" s="257">
        <v>0.16600000000000001</v>
      </c>
      <c r="AY19" s="257">
        <v>0.152</v>
      </c>
      <c r="AZ19" s="257">
        <v>0.14499999999999999</v>
      </c>
      <c r="BA19" s="257">
        <v>0.155</v>
      </c>
      <c r="BB19" s="257">
        <v>0.24199999999999999</v>
      </c>
      <c r="BC19" s="257">
        <v>0.17299999999999999</v>
      </c>
      <c r="BD19" s="257">
        <v>0.10299999999999999</v>
      </c>
      <c r="BE19" s="257">
        <v>0.182</v>
      </c>
      <c r="BF19" s="257">
        <v>0.16</v>
      </c>
      <c r="BG19" s="257">
        <v>0.20899999999999999</v>
      </c>
      <c r="BH19" s="257">
        <v>0.16500000000000001</v>
      </c>
      <c r="BI19" s="257">
        <v>0.125</v>
      </c>
      <c r="BJ19" s="257">
        <v>0.18099999999999999</v>
      </c>
      <c r="BK19" s="257">
        <v>0.185</v>
      </c>
      <c r="BL19" s="257">
        <v>0.214</v>
      </c>
      <c r="BM19" s="257">
        <v>0.17199999999999999</v>
      </c>
      <c r="BN19" s="257">
        <v>0.17799999999999999</v>
      </c>
      <c r="BO19" s="257">
        <v>0.20599999999999999</v>
      </c>
      <c r="BP19" s="257">
        <v>0.15</v>
      </c>
      <c r="BQ19" s="257">
        <v>0.20799999999999999</v>
      </c>
      <c r="BR19" s="257">
        <v>0.186</v>
      </c>
      <c r="BS19" s="257">
        <v>0.16800000000000001</v>
      </c>
      <c r="BT19" s="257">
        <v>0.11899999999999999</v>
      </c>
      <c r="BU19" s="257">
        <v>0.13500000000000001</v>
      </c>
      <c r="BV19" s="257">
        <v>0.19600000000000001</v>
      </c>
      <c r="BW19" s="257">
        <v>0.155</v>
      </c>
      <c r="BX19" s="257">
        <v>0.13800000000000001</v>
      </c>
      <c r="BY19" s="257">
        <v>0.15</v>
      </c>
      <c r="BZ19" s="257">
        <v>0.23499999999999999</v>
      </c>
      <c r="CA19" s="257">
        <v>0.157</v>
      </c>
      <c r="CB19" s="257">
        <v>0.16900000000000001</v>
      </c>
      <c r="CC19" s="257">
        <v>0.159</v>
      </c>
      <c r="CD19" s="257">
        <v>0.19700000000000001</v>
      </c>
      <c r="CE19" s="257">
        <v>0.189</v>
      </c>
      <c r="CF19" s="257">
        <v>0.22500000000000001</v>
      </c>
      <c r="CG19" s="257">
        <v>0.191</v>
      </c>
      <c r="CH19" s="257">
        <v>0.17599999999999999</v>
      </c>
      <c r="CI19" s="257">
        <v>0.222</v>
      </c>
      <c r="CJ19" s="257">
        <v>0.188</v>
      </c>
      <c r="CK19" s="257">
        <v>0.20100000000000001</v>
      </c>
      <c r="CL19" s="257">
        <v>0.193</v>
      </c>
      <c r="CM19" s="257">
        <v>0.123</v>
      </c>
      <c r="CN19" s="257">
        <v>0.34899999999999998</v>
      </c>
      <c r="CO19" s="257">
        <v>0.20300000000000001</v>
      </c>
      <c r="CP19" s="257">
        <v>0.2</v>
      </c>
      <c r="CQ19" s="257">
        <v>0.216</v>
      </c>
      <c r="CR19" s="257">
        <v>0.14699999999999999</v>
      </c>
      <c r="CS19" s="257">
        <v>0.31900000000000001</v>
      </c>
      <c r="CT19" s="257">
        <v>2.9000000000000001E-2</v>
      </c>
      <c r="CU19" s="257">
        <v>0.252</v>
      </c>
      <c r="CV19" s="257">
        <v>0.184</v>
      </c>
      <c r="CW19" s="257">
        <v>7.4999999999999997E-2</v>
      </c>
      <c r="CX19" s="257">
        <v>6.2E-2</v>
      </c>
      <c r="CY19" s="257">
        <v>0.127</v>
      </c>
      <c r="CZ19" s="257">
        <v>0.251</v>
      </c>
      <c r="DA19" s="257">
        <v>0.128</v>
      </c>
      <c r="DB19" s="257">
        <v>0.14299999999999999</v>
      </c>
      <c r="DC19" s="257">
        <v>0.30499999999999999</v>
      </c>
      <c r="DD19" s="257">
        <v>0.24</v>
      </c>
      <c r="DE19" s="257">
        <v>0.26200000000000001</v>
      </c>
      <c r="DF19" s="257">
        <v>0.31090000000000001</v>
      </c>
      <c r="DG19" s="257">
        <v>0</v>
      </c>
      <c r="DH19" s="257">
        <v>0</v>
      </c>
      <c r="DI19" s="257">
        <v>0</v>
      </c>
      <c r="DJ19" s="257">
        <v>0</v>
      </c>
      <c r="DK19" s="257">
        <v>0</v>
      </c>
      <c r="DL19" s="257">
        <v>0</v>
      </c>
      <c r="DM19" s="257">
        <v>0</v>
      </c>
      <c r="DN19" s="257">
        <v>0</v>
      </c>
      <c r="DO19" s="257">
        <v>0</v>
      </c>
    </row>
    <row r="20" spans="1:119" ht="15" customHeight="1" x14ac:dyDescent="0.25">
      <c r="A20" s="251" t="s">
        <v>565</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v>0.1186</v>
      </c>
      <c r="AP20" s="252">
        <v>0.1221</v>
      </c>
      <c r="AQ20" s="252">
        <v>0.17899999999999999</v>
      </c>
      <c r="AR20" s="252">
        <v>0.16300000000000001</v>
      </c>
      <c r="AS20" s="252">
        <v>0.14699999999999999</v>
      </c>
      <c r="AT20" s="252">
        <v>0.128</v>
      </c>
      <c r="AU20" s="252">
        <v>8.3699999999999997E-2</v>
      </c>
      <c r="AV20" s="252">
        <v>0.13100000000000001</v>
      </c>
      <c r="AW20" s="252">
        <v>0.16800000000000001</v>
      </c>
      <c r="AX20" s="252">
        <v>0.127</v>
      </c>
      <c r="AY20" s="252">
        <v>0.11799999999999999</v>
      </c>
      <c r="AZ20" s="252">
        <v>0.115</v>
      </c>
      <c r="BA20" s="252">
        <v>0.128</v>
      </c>
      <c r="BB20" s="252">
        <v>0.20100000000000001</v>
      </c>
      <c r="BC20" s="252">
        <v>0.14000000000000001</v>
      </c>
      <c r="BD20" s="252">
        <v>8.5000000000000006E-2</v>
      </c>
      <c r="BE20" s="252">
        <v>0.151</v>
      </c>
      <c r="BF20" s="252">
        <v>0.13400000000000001</v>
      </c>
      <c r="BG20" s="252">
        <v>0.17599999999999999</v>
      </c>
      <c r="BH20" s="252">
        <v>0.13700000000000001</v>
      </c>
      <c r="BI20" s="252">
        <v>0.106</v>
      </c>
      <c r="BJ20" s="252">
        <v>0.154</v>
      </c>
      <c r="BK20" s="252">
        <v>0.158</v>
      </c>
      <c r="BL20" s="252">
        <v>0.184</v>
      </c>
      <c r="BM20" s="252">
        <v>0.14699999999999999</v>
      </c>
      <c r="BN20" s="252">
        <v>0.153</v>
      </c>
      <c r="BO20" s="252">
        <v>0.17799999999999999</v>
      </c>
      <c r="BP20" s="252">
        <v>0.13100000000000001</v>
      </c>
      <c r="BQ20" s="252">
        <v>0.18099999999999999</v>
      </c>
      <c r="BR20" s="252">
        <v>0.161</v>
      </c>
      <c r="BS20" s="252">
        <v>0.14599999999999999</v>
      </c>
      <c r="BT20" s="252">
        <v>0.104</v>
      </c>
      <c r="BU20" s="252">
        <v>0.11799999999999999</v>
      </c>
      <c r="BV20" s="252">
        <v>0.17299999999999999</v>
      </c>
      <c r="BW20" s="252">
        <v>0.13600000000000001</v>
      </c>
      <c r="BX20" s="252">
        <v>0.122</v>
      </c>
      <c r="BY20" s="252">
        <v>0.13300000000000001</v>
      </c>
      <c r="BZ20" s="252">
        <v>0.20899999999999999</v>
      </c>
      <c r="CA20" s="252">
        <v>0.14000000000000001</v>
      </c>
      <c r="CB20" s="252">
        <v>0.15</v>
      </c>
      <c r="CC20" s="252">
        <v>0.14199999999999999</v>
      </c>
      <c r="CD20" s="252">
        <v>0.17599999999999999</v>
      </c>
      <c r="CE20" s="252">
        <v>0.16900000000000001</v>
      </c>
      <c r="CF20" s="252">
        <v>0.20200000000000001</v>
      </c>
      <c r="CG20" s="252">
        <v>0.17100000000000001</v>
      </c>
      <c r="CH20" s="252">
        <v>0.157</v>
      </c>
      <c r="CI20" s="252">
        <v>0.19900000000000001</v>
      </c>
      <c r="CJ20" s="252">
        <v>0.16900000000000001</v>
      </c>
      <c r="CK20" s="252">
        <v>0.18099999999999999</v>
      </c>
      <c r="CL20" s="252">
        <v>0.17299999999999999</v>
      </c>
      <c r="CM20" s="252">
        <v>0.111</v>
      </c>
      <c r="CN20" s="252">
        <v>0.316</v>
      </c>
      <c r="CO20" s="252">
        <v>0.184</v>
      </c>
      <c r="CP20" s="252">
        <v>0.183</v>
      </c>
      <c r="CQ20" s="252">
        <v>0.19600000000000001</v>
      </c>
      <c r="CR20" s="252">
        <v>0.13400000000000001</v>
      </c>
      <c r="CS20" s="252">
        <v>0.29199999999999998</v>
      </c>
      <c r="CT20" s="252">
        <v>2.5999999999999999E-2</v>
      </c>
      <c r="CU20" s="252">
        <v>0.23100000000000001</v>
      </c>
      <c r="CV20" s="252">
        <v>0.16900000000000001</v>
      </c>
      <c r="CW20" s="252">
        <v>8.2000000000000003E-2</v>
      </c>
      <c r="CX20" s="252">
        <v>5.6000000000000001E-2</v>
      </c>
      <c r="CY20" s="252">
        <v>0.113</v>
      </c>
      <c r="CZ20" s="252">
        <v>0.216</v>
      </c>
      <c r="DA20" s="252">
        <v>0.114</v>
      </c>
      <c r="DB20" s="252">
        <v>0.124</v>
      </c>
      <c r="DC20" s="252">
        <v>0.25800000000000001</v>
      </c>
      <c r="DD20" s="252">
        <v>0.20649999999999999</v>
      </c>
      <c r="DE20" s="252">
        <v>0.23</v>
      </c>
      <c r="DF20" s="252">
        <v>0.2006</v>
      </c>
      <c r="DG20" s="252">
        <v>0.214</v>
      </c>
      <c r="DH20" s="252">
        <v>0.188</v>
      </c>
      <c r="DI20" s="252">
        <v>0.23400000000000001</v>
      </c>
      <c r="DJ20" s="252">
        <v>0.20499999999999999</v>
      </c>
      <c r="DK20" s="252">
        <v>0.20399999999999999</v>
      </c>
      <c r="DL20" s="252">
        <v>0.23899999999999999</v>
      </c>
      <c r="DM20" s="252">
        <v>0.24099999999999999</v>
      </c>
      <c r="DN20" s="253">
        <v>0.23649999999999999</v>
      </c>
      <c r="DO20" s="258">
        <v>0.23649999999999999</v>
      </c>
    </row>
    <row r="21" spans="1:119" ht="15" customHeight="1" x14ac:dyDescent="0.25">
      <c r="A21" s="251" t="s">
        <v>566</v>
      </c>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7">
        <v>0.4</v>
      </c>
      <c r="AP21" s="257">
        <v>0.42</v>
      </c>
      <c r="AQ21" s="257">
        <v>0.59</v>
      </c>
      <c r="AR21" s="257">
        <v>0.57999999999999996</v>
      </c>
      <c r="AS21" s="257">
        <v>0.48</v>
      </c>
      <c r="AT21" s="257">
        <v>0.47</v>
      </c>
      <c r="AU21" s="257">
        <v>0.32</v>
      </c>
      <c r="AV21" s="257">
        <v>0.49</v>
      </c>
      <c r="AW21" s="257">
        <v>0.62</v>
      </c>
      <c r="AX21" s="257">
        <v>1.89</v>
      </c>
      <c r="AY21" s="257">
        <v>0.45</v>
      </c>
      <c r="AZ21" s="257">
        <v>0.44</v>
      </c>
      <c r="BA21" s="257">
        <v>0.49</v>
      </c>
      <c r="BB21" s="257">
        <v>0.78</v>
      </c>
      <c r="BC21" s="257">
        <v>2.16</v>
      </c>
      <c r="BD21" s="257">
        <v>0.34</v>
      </c>
      <c r="BE21" s="257">
        <v>0.6</v>
      </c>
      <c r="BF21" s="257">
        <v>0.55000000000000004</v>
      </c>
      <c r="BG21" s="257">
        <v>0.72</v>
      </c>
      <c r="BH21" s="257">
        <v>2.2000000000000002</v>
      </c>
      <c r="BI21" s="257">
        <v>0.47000000000000003</v>
      </c>
      <c r="BJ21" s="257">
        <v>0.67</v>
      </c>
      <c r="BK21" s="257">
        <v>0.73</v>
      </c>
      <c r="BL21" s="257">
        <v>0.86</v>
      </c>
      <c r="BM21" s="257">
        <v>2.73</v>
      </c>
      <c r="BN21" s="257">
        <v>0.71</v>
      </c>
      <c r="BO21" s="257">
        <v>0.85</v>
      </c>
      <c r="BP21" s="257">
        <v>0.65</v>
      </c>
      <c r="BQ21" s="257">
        <v>0.91</v>
      </c>
      <c r="BR21" s="257">
        <v>3.12</v>
      </c>
      <c r="BS21" s="257">
        <v>0.74</v>
      </c>
      <c r="BT21" s="257">
        <v>0.54</v>
      </c>
      <c r="BU21" s="257">
        <v>0.63</v>
      </c>
      <c r="BV21" s="257">
        <v>0.94</v>
      </c>
      <c r="BW21" s="257">
        <v>2.86</v>
      </c>
      <c r="BX21" s="257">
        <v>0.66</v>
      </c>
      <c r="BY21" s="257">
        <v>0.73</v>
      </c>
      <c r="BZ21" s="257">
        <v>1.19</v>
      </c>
      <c r="CA21" s="257">
        <v>0.83</v>
      </c>
      <c r="CB21" s="257">
        <v>3.41</v>
      </c>
      <c r="CC21" s="257">
        <v>0.86</v>
      </c>
      <c r="CD21" s="257">
        <v>1.04</v>
      </c>
      <c r="CE21" s="257">
        <v>0.98</v>
      </c>
      <c r="CF21" s="257">
        <v>1.2</v>
      </c>
      <c r="CG21" s="257">
        <v>4.08</v>
      </c>
      <c r="CH21" s="257">
        <v>0.93</v>
      </c>
      <c r="CI21" s="257">
        <v>1.18</v>
      </c>
      <c r="CJ21" s="257">
        <v>1.04</v>
      </c>
      <c r="CK21" s="257">
        <v>1.1499999999999999</v>
      </c>
      <c r="CL21" s="257">
        <v>4.29</v>
      </c>
      <c r="CM21" s="257">
        <v>0.71</v>
      </c>
      <c r="CN21" s="257">
        <v>2.0348653815763789</v>
      </c>
      <c r="CO21" s="257">
        <v>1.24</v>
      </c>
      <c r="CP21" s="257">
        <v>1.27</v>
      </c>
      <c r="CQ21" s="257">
        <v>5.26</v>
      </c>
      <c r="CR21" s="257">
        <v>0.92</v>
      </c>
      <c r="CS21" s="257">
        <v>2.04</v>
      </c>
      <c r="CT21" s="257">
        <v>0.19</v>
      </c>
      <c r="CU21" s="257">
        <v>0.83</v>
      </c>
      <c r="CV21" s="257">
        <v>2.41</v>
      </c>
      <c r="CW21" s="257">
        <v>0.27</v>
      </c>
      <c r="CX21" s="257">
        <v>0.21</v>
      </c>
      <c r="CY21" s="257">
        <v>0.43</v>
      </c>
      <c r="CZ21" s="257">
        <v>0.87</v>
      </c>
      <c r="DA21" s="257">
        <v>1.77</v>
      </c>
      <c r="DB21" s="257">
        <v>0.52</v>
      </c>
      <c r="DC21" s="257">
        <v>1.1299999999999999</v>
      </c>
      <c r="DD21" s="257">
        <v>0.91010151762614944</v>
      </c>
      <c r="DE21" s="257">
        <v>1</v>
      </c>
      <c r="DF21" s="257">
        <v>3.56</v>
      </c>
      <c r="DG21" s="257">
        <v>0</v>
      </c>
      <c r="DH21" s="257">
        <v>0</v>
      </c>
      <c r="DI21" s="257">
        <v>0</v>
      </c>
      <c r="DJ21" s="257">
        <v>0</v>
      </c>
      <c r="DK21" s="257">
        <v>0</v>
      </c>
      <c r="DL21" s="257">
        <v>0</v>
      </c>
      <c r="DM21" s="257"/>
      <c r="DN21" s="257"/>
      <c r="DO21" s="257"/>
    </row>
    <row r="22" spans="1:119" ht="15" customHeight="1" x14ac:dyDescent="0.25">
      <c r="A22" s="251" t="s">
        <v>567</v>
      </c>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7">
        <v>0.37</v>
      </c>
      <c r="AP22" s="257">
        <v>0.39</v>
      </c>
      <c r="AQ22" s="257">
        <v>0.59</v>
      </c>
      <c r="AR22" s="257">
        <v>0.47</v>
      </c>
      <c r="AS22" s="257">
        <v>1.9</v>
      </c>
      <c r="AT22" s="257">
        <v>0.44</v>
      </c>
      <c r="AU22" s="257">
        <v>0.28999999999999998</v>
      </c>
      <c r="AV22" s="257">
        <v>0.46</v>
      </c>
      <c r="AW22" s="257">
        <v>0.59</v>
      </c>
      <c r="AX22" s="257">
        <v>1.78</v>
      </c>
      <c r="AY22" s="257">
        <v>0.42</v>
      </c>
      <c r="AZ22" s="257">
        <v>0.42</v>
      </c>
      <c r="BA22" s="257">
        <v>0.48</v>
      </c>
      <c r="BB22" s="257">
        <v>0.78</v>
      </c>
      <c r="BC22" s="257">
        <v>2.1</v>
      </c>
      <c r="BD22" s="257">
        <v>0.33</v>
      </c>
      <c r="BE22" s="257">
        <v>0.59</v>
      </c>
      <c r="BF22" s="257">
        <v>0.54</v>
      </c>
      <c r="BG22" s="257">
        <v>0.71</v>
      </c>
      <c r="BH22" s="257">
        <v>2.1800000000000002</v>
      </c>
      <c r="BI22" s="257">
        <v>0.47000000000000003</v>
      </c>
      <c r="BJ22" s="257">
        <v>0.67</v>
      </c>
      <c r="BK22" s="257">
        <v>0.72</v>
      </c>
      <c r="BL22" s="257">
        <v>0.85</v>
      </c>
      <c r="BM22" s="257">
        <v>2.71</v>
      </c>
      <c r="BN22" s="257">
        <v>0.71</v>
      </c>
      <c r="BO22" s="257">
        <v>0.84</v>
      </c>
      <c r="BP22" s="257">
        <v>0.64</v>
      </c>
      <c r="BQ22" s="257">
        <v>0.91</v>
      </c>
      <c r="BR22" s="257">
        <v>3.1</v>
      </c>
      <c r="BS22" s="257">
        <v>0.74</v>
      </c>
      <c r="BT22" s="257">
        <v>0.53</v>
      </c>
      <c r="BU22" s="257">
        <v>0.63</v>
      </c>
      <c r="BV22" s="257">
        <v>0.93</v>
      </c>
      <c r="BW22" s="257">
        <v>2.83</v>
      </c>
      <c r="BX22" s="257">
        <v>0.67</v>
      </c>
      <c r="BY22" s="257">
        <v>0.74</v>
      </c>
      <c r="BZ22" s="257">
        <v>1.19</v>
      </c>
      <c r="CA22" s="257">
        <v>0.83</v>
      </c>
      <c r="CB22" s="257">
        <v>3.43</v>
      </c>
      <c r="CC22" s="257">
        <v>0.85</v>
      </c>
      <c r="CD22" s="257">
        <v>1.03</v>
      </c>
      <c r="CE22" s="257">
        <v>0.98</v>
      </c>
      <c r="CF22" s="257">
        <v>1.19</v>
      </c>
      <c r="CG22" s="257">
        <v>4.05</v>
      </c>
      <c r="CH22" s="257">
        <v>0.92</v>
      </c>
      <c r="CI22" s="257">
        <v>1.17</v>
      </c>
      <c r="CJ22" s="257">
        <v>1.03</v>
      </c>
      <c r="CK22" s="257">
        <v>1.1399999999999999</v>
      </c>
      <c r="CL22" s="257">
        <v>4.2699999999999996</v>
      </c>
      <c r="CM22" s="257">
        <v>0.7</v>
      </c>
      <c r="CN22" s="257">
        <v>2.0289997428166839</v>
      </c>
      <c r="CO22" s="257">
        <v>1.24</v>
      </c>
      <c r="CP22" s="257">
        <v>1.26</v>
      </c>
      <c r="CQ22" s="257">
        <v>5.24</v>
      </c>
      <c r="CR22" s="257">
        <v>0.91</v>
      </c>
      <c r="CS22" s="257">
        <v>2.04</v>
      </c>
      <c r="CT22" s="257">
        <v>0.19</v>
      </c>
      <c r="CU22" s="257">
        <v>0.83</v>
      </c>
      <c r="CV22" s="257">
        <v>2.4</v>
      </c>
      <c r="CW22" s="257">
        <v>0.27</v>
      </c>
      <c r="CX22" s="257">
        <v>0.2</v>
      </c>
      <c r="CY22" s="257">
        <v>0.42</v>
      </c>
      <c r="CZ22" s="257">
        <v>0.86</v>
      </c>
      <c r="DA22" s="257">
        <v>1.76</v>
      </c>
      <c r="DB22" s="257">
        <v>0.52</v>
      </c>
      <c r="DC22" s="257">
        <v>1.0900000000000001</v>
      </c>
      <c r="DD22" s="257">
        <v>0.89524176953867551</v>
      </c>
      <c r="DE22" s="257">
        <v>1</v>
      </c>
      <c r="DF22" s="257">
        <v>3.5</v>
      </c>
      <c r="DG22" s="257">
        <v>1.03</v>
      </c>
      <c r="DH22" s="257">
        <v>0.9</v>
      </c>
      <c r="DI22" s="257">
        <v>1.2</v>
      </c>
      <c r="DJ22" s="257">
        <v>1.03</v>
      </c>
      <c r="DK22" s="257">
        <v>4.09</v>
      </c>
      <c r="DL22" s="257">
        <v>1.26</v>
      </c>
      <c r="DM22" s="257">
        <v>1.34</v>
      </c>
      <c r="DN22" s="256">
        <v>1.2882647399699159</v>
      </c>
      <c r="DO22" s="256">
        <v>3.8914846003994774</v>
      </c>
    </row>
    <row r="23" spans="1:119" ht="15" customHeight="1" x14ac:dyDescent="0.25">
      <c r="A23" s="251" t="s">
        <v>695</v>
      </c>
      <c r="B23" s="244"/>
      <c r="C23" s="244"/>
      <c r="D23" s="244"/>
      <c r="E23" s="244"/>
      <c r="F23" s="244">
        <v>230643</v>
      </c>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v>229349.21100000001</v>
      </c>
      <c r="AM23" s="244">
        <v>327642</v>
      </c>
      <c r="AN23" s="244">
        <v>327642</v>
      </c>
      <c r="AO23" s="244">
        <v>327642</v>
      </c>
      <c r="AP23" s="244">
        <v>327642</v>
      </c>
      <c r="AQ23" s="244">
        <v>327642</v>
      </c>
      <c r="AR23" s="244">
        <v>327642</v>
      </c>
      <c r="AS23" s="244">
        <v>327642</v>
      </c>
      <c r="AT23" s="244">
        <v>327642</v>
      </c>
      <c r="AU23" s="244">
        <v>327197</v>
      </c>
      <c r="AV23" s="244">
        <v>326667</v>
      </c>
      <c r="AW23" s="244">
        <v>326582</v>
      </c>
      <c r="AX23" s="244">
        <v>326582</v>
      </c>
      <c r="AY23" s="244">
        <v>324669</v>
      </c>
      <c r="AZ23" s="244">
        <v>324669</v>
      </c>
      <c r="BA23" s="244">
        <v>323293</v>
      </c>
      <c r="BB23" s="244">
        <v>324684</v>
      </c>
      <c r="BC23" s="244">
        <v>324684</v>
      </c>
      <c r="BD23" s="244">
        <v>323323</v>
      </c>
      <c r="BE23" s="244">
        <v>323293</v>
      </c>
      <c r="BF23" s="244">
        <v>323293</v>
      </c>
      <c r="BG23" s="244">
        <v>323293</v>
      </c>
      <c r="BH23" s="244">
        <v>323293</v>
      </c>
      <c r="BI23" s="244">
        <v>323293</v>
      </c>
      <c r="BJ23" s="244">
        <v>323293</v>
      </c>
      <c r="BK23" s="244">
        <v>323293</v>
      </c>
      <c r="BL23" s="244">
        <v>323293</v>
      </c>
      <c r="BM23" s="244">
        <v>323293</v>
      </c>
      <c r="BN23" s="244">
        <v>323293</v>
      </c>
      <c r="BO23" s="244">
        <v>323293</v>
      </c>
      <c r="BP23" s="244">
        <v>323293</v>
      </c>
      <c r="BQ23" s="244">
        <v>323293</v>
      </c>
      <c r="BR23" s="244">
        <v>323293</v>
      </c>
      <c r="BS23" s="244">
        <v>323293</v>
      </c>
      <c r="BT23" s="244">
        <v>323293</v>
      </c>
      <c r="BU23" s="244">
        <v>323293</v>
      </c>
      <c r="BV23" s="244">
        <v>323293</v>
      </c>
      <c r="BW23" s="244">
        <v>323293</v>
      </c>
      <c r="BX23" s="244">
        <v>323151</v>
      </c>
      <c r="BY23" s="244">
        <v>323151</v>
      </c>
      <c r="BZ23" s="244">
        <v>323293</v>
      </c>
      <c r="CA23" s="244">
        <v>323293</v>
      </c>
      <c r="CB23" s="244">
        <v>323293</v>
      </c>
      <c r="CC23" s="244">
        <v>323293</v>
      </c>
      <c r="CD23" s="244">
        <v>323293</v>
      </c>
      <c r="CE23" s="244">
        <v>323293</v>
      </c>
      <c r="CF23" s="244">
        <v>323293</v>
      </c>
      <c r="CG23" s="244">
        <v>323293</v>
      </c>
      <c r="CH23" s="244">
        <v>323263</v>
      </c>
      <c r="CI23" s="244">
        <v>323206</v>
      </c>
      <c r="CJ23" s="244">
        <v>323135</v>
      </c>
      <c r="CK23" s="244">
        <v>323083</v>
      </c>
      <c r="CL23" s="244">
        <v>323083</v>
      </c>
      <c r="CM23" s="244">
        <v>323033</v>
      </c>
      <c r="CN23" s="244">
        <v>322727</v>
      </c>
      <c r="CO23" s="244">
        <v>322726</v>
      </c>
      <c r="CP23" s="244">
        <v>322179</v>
      </c>
      <c r="CQ23" s="244">
        <v>322179</v>
      </c>
      <c r="CR23" s="244">
        <v>322179</v>
      </c>
      <c r="CS23" s="244">
        <v>322179</v>
      </c>
      <c r="CT23" s="244">
        <v>322179</v>
      </c>
      <c r="CU23" s="244">
        <v>644025</v>
      </c>
      <c r="CV23" s="244">
        <v>644025</v>
      </c>
      <c r="CW23" s="244">
        <v>644138</v>
      </c>
      <c r="CX23" s="244">
        <v>644151</v>
      </c>
      <c r="CY23" s="244">
        <v>644166</v>
      </c>
      <c r="CZ23" s="244">
        <v>644166</v>
      </c>
      <c r="DA23" s="244">
        <v>644166</v>
      </c>
      <c r="DB23" s="244">
        <v>646085</v>
      </c>
      <c r="DC23" s="244">
        <v>647050</v>
      </c>
      <c r="DD23" s="244">
        <v>647050</v>
      </c>
      <c r="DE23" s="244">
        <v>647050</v>
      </c>
      <c r="DF23" s="244">
        <v>647050</v>
      </c>
      <c r="DG23" s="244">
        <v>647367</v>
      </c>
      <c r="DH23" s="244">
        <v>648777</v>
      </c>
      <c r="DI23" s="244">
        <v>648777</v>
      </c>
      <c r="DJ23" s="244">
        <v>648563</v>
      </c>
      <c r="DK23" s="244">
        <v>648563</v>
      </c>
      <c r="DL23" s="244">
        <v>648848</v>
      </c>
      <c r="DM23" s="244">
        <v>648848</v>
      </c>
      <c r="DN23" s="244">
        <v>648848</v>
      </c>
      <c r="DO23" s="244">
        <v>648848</v>
      </c>
    </row>
    <row r="24" spans="1:119" ht="15" customHeight="1" x14ac:dyDescent="0.25">
      <c r="A24" s="251"/>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O24" s="214"/>
    </row>
    <row r="25" spans="1:119" ht="15" customHeight="1" x14ac:dyDescent="0.25">
      <c r="A25" s="247" t="s">
        <v>299</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row>
    <row r="26" spans="1:119" ht="15" customHeight="1" x14ac:dyDescent="0.25">
      <c r="A26" s="251" t="s">
        <v>554</v>
      </c>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20">
        <v>0</v>
      </c>
      <c r="AP26" s="220">
        <v>0</v>
      </c>
      <c r="AQ26" s="220">
        <v>0</v>
      </c>
      <c r="AR26" s="220">
        <v>0</v>
      </c>
      <c r="AS26" s="220">
        <v>177000</v>
      </c>
      <c r="AT26" s="220">
        <v>0</v>
      </c>
      <c r="AU26" s="220">
        <v>0</v>
      </c>
      <c r="AV26" s="220">
        <v>0</v>
      </c>
      <c r="AW26" s="220">
        <v>0</v>
      </c>
      <c r="AX26" s="220">
        <v>255000</v>
      </c>
      <c r="AY26" s="220">
        <v>0</v>
      </c>
      <c r="AZ26" s="220">
        <v>0</v>
      </c>
      <c r="BA26" s="220">
        <v>0</v>
      </c>
      <c r="BB26" s="220">
        <v>0</v>
      </c>
      <c r="BC26" s="220">
        <v>257600</v>
      </c>
      <c r="BD26" s="220">
        <v>0</v>
      </c>
      <c r="BE26" s="220">
        <v>0</v>
      </c>
      <c r="BF26" s="220">
        <v>0</v>
      </c>
      <c r="BG26" s="220">
        <v>0</v>
      </c>
      <c r="BH26" s="220">
        <v>239600</v>
      </c>
      <c r="BI26" s="220">
        <v>0</v>
      </c>
      <c r="BJ26" s="220">
        <v>0</v>
      </c>
      <c r="BK26" s="220">
        <v>0</v>
      </c>
      <c r="BL26" s="220">
        <v>0</v>
      </c>
      <c r="BM26" s="220">
        <v>268400</v>
      </c>
      <c r="BN26" s="220">
        <v>0</v>
      </c>
      <c r="BO26" s="220">
        <v>0</v>
      </c>
      <c r="BP26" s="220">
        <v>0</v>
      </c>
      <c r="BQ26" s="220">
        <v>0</v>
      </c>
      <c r="BR26" s="220">
        <v>358030</v>
      </c>
      <c r="BS26" s="220">
        <v>0</v>
      </c>
      <c r="BT26" s="220">
        <v>0</v>
      </c>
      <c r="BU26" s="220">
        <v>0</v>
      </c>
      <c r="BV26" s="220">
        <v>0</v>
      </c>
      <c r="BW26" s="220">
        <v>383590</v>
      </c>
      <c r="BX26" s="220">
        <v>0</v>
      </c>
      <c r="BY26" s="220">
        <v>0</v>
      </c>
      <c r="BZ26" s="220">
        <v>0</v>
      </c>
      <c r="CA26" s="220">
        <v>0</v>
      </c>
      <c r="CB26" s="220">
        <v>485260</v>
      </c>
      <c r="CC26" s="220">
        <v>0</v>
      </c>
      <c r="CD26" s="220">
        <v>0</v>
      </c>
      <c r="CE26" s="220">
        <v>0</v>
      </c>
      <c r="CF26" s="220">
        <v>0</v>
      </c>
      <c r="CG26" s="220">
        <v>477703</v>
      </c>
      <c r="CH26" s="220">
        <v>0</v>
      </c>
      <c r="CI26" s="220">
        <v>0</v>
      </c>
      <c r="CJ26" s="220">
        <v>0</v>
      </c>
      <c r="CK26" s="220">
        <v>0</v>
      </c>
      <c r="CL26" s="220">
        <v>436637.96299999999</v>
      </c>
      <c r="CM26" s="220">
        <v>0</v>
      </c>
      <c r="CN26" s="220">
        <v>0</v>
      </c>
      <c r="CO26" s="220">
        <v>0</v>
      </c>
      <c r="CP26" s="220">
        <v>0</v>
      </c>
      <c r="CQ26" s="220">
        <v>372382</v>
      </c>
      <c r="CR26" s="220">
        <v>0</v>
      </c>
      <c r="CS26" s="220">
        <v>0</v>
      </c>
      <c r="CT26" s="220">
        <v>0</v>
      </c>
      <c r="CU26" s="220">
        <v>0</v>
      </c>
      <c r="CV26" s="220">
        <v>398662</v>
      </c>
      <c r="CW26" s="220">
        <v>0</v>
      </c>
      <c r="CX26" s="220">
        <v>0</v>
      </c>
      <c r="CY26" s="220">
        <v>0</v>
      </c>
      <c r="CZ26" s="220">
        <v>0</v>
      </c>
      <c r="DA26" s="220">
        <v>453575</v>
      </c>
      <c r="DB26" s="220">
        <v>0</v>
      </c>
      <c r="DC26" s="220">
        <v>0</v>
      </c>
      <c r="DD26" s="220">
        <v>0</v>
      </c>
      <c r="DE26" s="220">
        <v>0</v>
      </c>
      <c r="DF26" s="220">
        <v>904785</v>
      </c>
      <c r="DG26" s="220">
        <v>0</v>
      </c>
      <c r="DH26" s="220">
        <v>0</v>
      </c>
      <c r="DI26" s="220">
        <v>0</v>
      </c>
      <c r="DJ26" s="220">
        <v>0</v>
      </c>
      <c r="DK26" s="220">
        <v>929605</v>
      </c>
      <c r="DL26" s="220">
        <v>0</v>
      </c>
      <c r="DM26" s="220">
        <v>0</v>
      </c>
      <c r="DN26" s="220">
        <v>0</v>
      </c>
      <c r="DO26" s="220">
        <v>0</v>
      </c>
    </row>
    <row r="27" spans="1:119" ht="15" customHeight="1" x14ac:dyDescent="0.25">
      <c r="A27" s="251" t="s">
        <v>555</v>
      </c>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20">
        <v>0</v>
      </c>
      <c r="AP27" s="220">
        <v>0</v>
      </c>
      <c r="AQ27" s="220">
        <v>0</v>
      </c>
      <c r="AR27" s="220">
        <v>0</v>
      </c>
      <c r="AS27" s="220">
        <v>23992.756079999999</v>
      </c>
      <c r="AT27" s="220">
        <v>0</v>
      </c>
      <c r="AU27" s="220">
        <v>0</v>
      </c>
      <c r="AV27" s="220">
        <v>0</v>
      </c>
      <c r="AW27" s="220">
        <v>0</v>
      </c>
      <c r="AX27" s="220">
        <v>34269.128389999998</v>
      </c>
      <c r="AY27" s="220">
        <v>0</v>
      </c>
      <c r="AZ27" s="220">
        <v>0</v>
      </c>
      <c r="BA27" s="220">
        <v>0</v>
      </c>
      <c r="BB27" s="220">
        <v>0</v>
      </c>
      <c r="BC27" s="220">
        <v>35498</v>
      </c>
      <c r="BD27" s="220">
        <v>0</v>
      </c>
      <c r="BE27" s="220">
        <v>0</v>
      </c>
      <c r="BF27" s="220">
        <v>0</v>
      </c>
      <c r="BG27" s="220">
        <v>0</v>
      </c>
      <c r="BH27" s="220">
        <v>34708</v>
      </c>
      <c r="BI27" s="220">
        <v>0</v>
      </c>
      <c r="BJ27" s="220">
        <v>0</v>
      </c>
      <c r="BK27" s="220">
        <v>0</v>
      </c>
      <c r="BL27" s="220">
        <v>0</v>
      </c>
      <c r="BM27" s="220">
        <v>40151</v>
      </c>
      <c r="BN27" s="220">
        <v>0</v>
      </c>
      <c r="BO27" s="220">
        <v>0</v>
      </c>
      <c r="BP27" s="220">
        <v>0</v>
      </c>
      <c r="BQ27" s="220">
        <v>0</v>
      </c>
      <c r="BR27" s="220">
        <v>53263</v>
      </c>
      <c r="BS27" s="220">
        <v>0</v>
      </c>
      <c r="BT27" s="220">
        <v>0</v>
      </c>
      <c r="BU27" s="220">
        <v>0</v>
      </c>
      <c r="BV27" s="220">
        <v>0</v>
      </c>
      <c r="BW27" s="220">
        <v>57155.135999999999</v>
      </c>
      <c r="BX27" s="220">
        <v>0</v>
      </c>
      <c r="BY27" s="220">
        <v>0</v>
      </c>
      <c r="BZ27" s="220">
        <v>0</v>
      </c>
      <c r="CA27" s="220">
        <v>0</v>
      </c>
      <c r="CB27" s="220">
        <v>72789</v>
      </c>
      <c r="CC27" s="220">
        <v>0</v>
      </c>
      <c r="CD27" s="220">
        <v>0</v>
      </c>
      <c r="CE27" s="220">
        <v>0</v>
      </c>
      <c r="CF27" s="220">
        <v>0</v>
      </c>
      <c r="CG27" s="220">
        <v>71655</v>
      </c>
      <c r="CH27" s="220">
        <v>0</v>
      </c>
      <c r="CI27" s="220">
        <v>0</v>
      </c>
      <c r="CJ27" s="220">
        <v>0</v>
      </c>
      <c r="CK27" s="220">
        <v>0</v>
      </c>
      <c r="CL27" s="220">
        <v>64840.962999999989</v>
      </c>
      <c r="CM27" s="220">
        <v>0</v>
      </c>
      <c r="CN27" s="220">
        <v>0</v>
      </c>
      <c r="CO27" s="220">
        <v>0</v>
      </c>
      <c r="CP27" s="220">
        <v>0</v>
      </c>
      <c r="CQ27" s="220">
        <v>54000</v>
      </c>
      <c r="CR27" s="220">
        <v>0</v>
      </c>
      <c r="CS27" s="220">
        <v>0</v>
      </c>
      <c r="CT27" s="220">
        <v>0</v>
      </c>
      <c r="CU27" s="220">
        <v>0</v>
      </c>
      <c r="CV27" s="220">
        <v>54600</v>
      </c>
      <c r="CW27" s="220">
        <v>0</v>
      </c>
      <c r="CX27" s="220">
        <v>0</v>
      </c>
      <c r="CY27" s="220">
        <v>0</v>
      </c>
      <c r="CZ27" s="220">
        <v>0</v>
      </c>
      <c r="DA27" s="220">
        <v>62274</v>
      </c>
      <c r="DB27" s="220">
        <v>0</v>
      </c>
      <c r="DC27" s="220">
        <v>0</v>
      </c>
      <c r="DD27" s="220">
        <v>0</v>
      </c>
      <c r="DE27" s="220">
        <v>0</v>
      </c>
      <c r="DF27" s="220">
        <v>126378</v>
      </c>
      <c r="DG27" s="220">
        <v>0</v>
      </c>
      <c r="DH27" s="220">
        <v>0</v>
      </c>
      <c r="DI27" s="220">
        <v>0</v>
      </c>
      <c r="DJ27" s="220">
        <v>0</v>
      </c>
      <c r="DK27" s="220">
        <v>128342</v>
      </c>
      <c r="DL27" s="220">
        <v>0</v>
      </c>
      <c r="DM27" s="220">
        <v>0</v>
      </c>
      <c r="DN27" s="220">
        <v>0</v>
      </c>
      <c r="DO27" s="220">
        <v>0</v>
      </c>
    </row>
    <row r="28" spans="1:119" ht="15" customHeight="1" x14ac:dyDescent="0.25">
      <c r="A28" s="251" t="s">
        <v>556</v>
      </c>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20">
        <v>0</v>
      </c>
      <c r="AP28" s="220">
        <v>0</v>
      </c>
      <c r="AQ28" s="220">
        <v>0</v>
      </c>
      <c r="AR28" s="220">
        <v>0</v>
      </c>
      <c r="AS28" s="220">
        <v>153007.218747926</v>
      </c>
      <c r="AT28" s="220">
        <v>0</v>
      </c>
      <c r="AU28" s="220">
        <v>0</v>
      </c>
      <c r="AV28" s="220">
        <v>0</v>
      </c>
      <c r="AW28" s="220">
        <v>0</v>
      </c>
      <c r="AX28" s="220">
        <v>220730.87161</v>
      </c>
      <c r="AY28" s="220">
        <v>0</v>
      </c>
      <c r="AZ28" s="220">
        <v>0</v>
      </c>
      <c r="BA28" s="220">
        <v>0</v>
      </c>
      <c r="BB28" s="220">
        <v>0</v>
      </c>
      <c r="BC28" s="220">
        <v>222102</v>
      </c>
      <c r="BD28" s="220">
        <v>0</v>
      </c>
      <c r="BE28" s="220">
        <v>0</v>
      </c>
      <c r="BF28" s="220">
        <v>0</v>
      </c>
      <c r="BG28" s="220">
        <v>0</v>
      </c>
      <c r="BH28" s="220">
        <v>204892</v>
      </c>
      <c r="BI28" s="220">
        <v>0</v>
      </c>
      <c r="BJ28" s="220">
        <v>0</v>
      </c>
      <c r="BK28" s="220">
        <v>0</v>
      </c>
      <c r="BL28" s="220">
        <v>0</v>
      </c>
      <c r="BM28" s="220">
        <v>228249</v>
      </c>
      <c r="BN28" s="220">
        <v>0</v>
      </c>
      <c r="BO28" s="220">
        <v>0</v>
      </c>
      <c r="BP28" s="220">
        <v>0</v>
      </c>
      <c r="BQ28" s="220">
        <v>0</v>
      </c>
      <c r="BR28" s="220">
        <v>304767</v>
      </c>
      <c r="BS28" s="220">
        <v>0</v>
      </c>
      <c r="BT28" s="220">
        <v>0</v>
      </c>
      <c r="BU28" s="220">
        <v>0</v>
      </c>
      <c r="BV28" s="220">
        <v>0</v>
      </c>
      <c r="BW28" s="220">
        <v>326434.864</v>
      </c>
      <c r="BX28" s="220">
        <v>0</v>
      </c>
      <c r="BY28" s="220">
        <v>0</v>
      </c>
      <c r="BZ28" s="220">
        <v>0</v>
      </c>
      <c r="CA28" s="220">
        <v>0</v>
      </c>
      <c r="CB28" s="220">
        <v>412821</v>
      </c>
      <c r="CC28" s="220">
        <v>0</v>
      </c>
      <c r="CD28" s="220">
        <v>0</v>
      </c>
      <c r="CE28" s="220">
        <v>0</v>
      </c>
      <c r="CF28" s="220">
        <v>0</v>
      </c>
      <c r="CG28" s="220">
        <v>406587</v>
      </c>
      <c r="CH28" s="220">
        <v>0</v>
      </c>
      <c r="CI28" s="220">
        <v>0</v>
      </c>
      <c r="CJ28" s="220">
        <v>0</v>
      </c>
      <c r="CK28" s="220">
        <v>0</v>
      </c>
      <c r="CL28" s="220">
        <v>371797</v>
      </c>
      <c r="CM28" s="220">
        <v>0</v>
      </c>
      <c r="CN28" s="220">
        <v>0</v>
      </c>
      <c r="CO28" s="220">
        <v>0</v>
      </c>
      <c r="CP28" s="220">
        <v>0</v>
      </c>
      <c r="CQ28" s="220">
        <v>318382</v>
      </c>
      <c r="CR28" s="220">
        <v>0</v>
      </c>
      <c r="CS28" s="220">
        <v>0</v>
      </c>
      <c r="CT28" s="220">
        <v>0</v>
      </c>
      <c r="CU28" s="220">
        <v>0</v>
      </c>
      <c r="CV28" s="220">
        <v>344062</v>
      </c>
      <c r="CW28" s="220">
        <v>0</v>
      </c>
      <c r="CX28" s="220">
        <v>0</v>
      </c>
      <c r="CY28" s="220">
        <v>0</v>
      </c>
      <c r="CZ28" s="220">
        <v>0</v>
      </c>
      <c r="DA28" s="220">
        <v>391301</v>
      </c>
      <c r="DB28" s="220">
        <v>0</v>
      </c>
      <c r="DC28" s="220">
        <v>0</v>
      </c>
      <c r="DD28" s="220">
        <v>0</v>
      </c>
      <c r="DE28" s="220">
        <v>0</v>
      </c>
      <c r="DF28" s="220">
        <v>778407</v>
      </c>
      <c r="DG28" s="220">
        <v>0</v>
      </c>
      <c r="DH28" s="220">
        <v>0</v>
      </c>
      <c r="DI28" s="220">
        <v>0</v>
      </c>
      <c r="DJ28" s="220">
        <v>0</v>
      </c>
      <c r="DK28" s="220">
        <v>801263</v>
      </c>
      <c r="DL28" s="220">
        <v>0</v>
      </c>
      <c r="DM28" s="220">
        <v>0</v>
      </c>
      <c r="DN28" s="220">
        <v>0</v>
      </c>
      <c r="DO28" s="220">
        <v>0</v>
      </c>
    </row>
    <row r="29" spans="1:119" ht="15" customHeight="1" x14ac:dyDescent="0.25">
      <c r="A29" s="251" t="s">
        <v>557</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20">
        <v>0</v>
      </c>
      <c r="AP29" s="220">
        <v>0</v>
      </c>
      <c r="AQ29" s="220">
        <v>0</v>
      </c>
      <c r="AR29" s="220">
        <v>0</v>
      </c>
      <c r="AS29" s="220">
        <v>87098.582410000003</v>
      </c>
      <c r="AT29" s="220">
        <v>0</v>
      </c>
      <c r="AU29" s="220">
        <v>0</v>
      </c>
      <c r="AV29" s="220">
        <v>0</v>
      </c>
      <c r="AW29" s="220">
        <v>0</v>
      </c>
      <c r="AX29" s="220">
        <v>59323.829560000006</v>
      </c>
      <c r="AY29" s="220">
        <v>0</v>
      </c>
      <c r="AZ29" s="220">
        <v>0</v>
      </c>
      <c r="BA29" s="220">
        <v>0</v>
      </c>
      <c r="BB29" s="220">
        <v>0</v>
      </c>
      <c r="BC29" s="220">
        <v>119188</v>
      </c>
      <c r="BD29" s="220">
        <v>0</v>
      </c>
      <c r="BE29" s="220">
        <v>0</v>
      </c>
      <c r="BF29" s="220">
        <v>0</v>
      </c>
      <c r="BG29" s="220">
        <v>0</v>
      </c>
      <c r="BH29" s="220">
        <v>638055</v>
      </c>
      <c r="BI29" s="220">
        <v>0</v>
      </c>
      <c r="BJ29" s="220">
        <v>0</v>
      </c>
      <c r="BK29" s="220">
        <v>0</v>
      </c>
      <c r="BL29" s="220">
        <v>0</v>
      </c>
      <c r="BM29" s="220">
        <v>205690</v>
      </c>
      <c r="BN29" s="220">
        <v>0</v>
      </c>
      <c r="BO29" s="220">
        <v>0</v>
      </c>
      <c r="BP29" s="220">
        <v>0</v>
      </c>
      <c r="BQ29" s="220">
        <v>0</v>
      </c>
      <c r="BR29" s="220">
        <v>45764</v>
      </c>
      <c r="BS29" s="220">
        <v>0</v>
      </c>
      <c r="BT29" s="220">
        <v>0</v>
      </c>
      <c r="BU29" s="220">
        <v>0</v>
      </c>
      <c r="BV29" s="220">
        <v>0</v>
      </c>
      <c r="BW29" s="220">
        <v>0</v>
      </c>
      <c r="BX29" s="220">
        <v>0</v>
      </c>
      <c r="BY29" s="220">
        <v>0</v>
      </c>
      <c r="BZ29" s="220">
        <v>0</v>
      </c>
      <c r="CA29" s="220">
        <v>0</v>
      </c>
      <c r="CB29" s="220">
        <v>27525.504000000001</v>
      </c>
      <c r="CC29" s="220">
        <v>0</v>
      </c>
      <c r="CD29" s="220">
        <v>0</v>
      </c>
      <c r="CE29" s="220">
        <v>0</v>
      </c>
      <c r="CF29" s="220">
        <v>0</v>
      </c>
      <c r="CG29" s="220">
        <v>1048723</v>
      </c>
      <c r="CH29" s="220">
        <v>0</v>
      </c>
      <c r="CI29" s="220">
        <v>0</v>
      </c>
      <c r="CJ29" s="220">
        <v>0</v>
      </c>
      <c r="CK29" s="220">
        <v>0</v>
      </c>
      <c r="CL29" s="220">
        <v>317745</v>
      </c>
      <c r="CM29" s="220">
        <v>0</v>
      </c>
      <c r="CN29" s="220">
        <v>0</v>
      </c>
      <c r="CO29" s="220">
        <v>0</v>
      </c>
      <c r="CP29" s="220">
        <v>0</v>
      </c>
      <c r="CQ29" s="220">
        <v>525713</v>
      </c>
      <c r="CR29" s="220">
        <v>0</v>
      </c>
      <c r="CS29" s="220">
        <v>0</v>
      </c>
      <c r="CT29" s="220">
        <v>0</v>
      </c>
      <c r="CU29" s="220">
        <v>0</v>
      </c>
      <c r="CV29" s="220">
        <v>285438</v>
      </c>
      <c r="CW29" s="220">
        <v>0</v>
      </c>
      <c r="CX29" s="220">
        <v>0</v>
      </c>
      <c r="CY29" s="220">
        <v>0</v>
      </c>
      <c r="CZ29" s="220">
        <v>0</v>
      </c>
      <c r="DA29" s="220">
        <v>0</v>
      </c>
      <c r="DB29" s="220">
        <v>0</v>
      </c>
      <c r="DC29" s="220">
        <v>0</v>
      </c>
      <c r="DD29" s="220">
        <v>0</v>
      </c>
      <c r="DE29" s="220">
        <v>0</v>
      </c>
      <c r="DF29" s="220">
        <v>60068</v>
      </c>
      <c r="DG29" s="220">
        <v>0</v>
      </c>
      <c r="DH29" s="220">
        <v>0</v>
      </c>
      <c r="DI29" s="220">
        <v>0</v>
      </c>
      <c r="DJ29" s="220">
        <v>0</v>
      </c>
      <c r="DK29" s="220">
        <v>388917</v>
      </c>
      <c r="DL29" s="220">
        <v>0</v>
      </c>
      <c r="DM29" s="220">
        <v>0</v>
      </c>
      <c r="DN29" s="220">
        <v>0</v>
      </c>
      <c r="DO29" s="220">
        <v>0</v>
      </c>
    </row>
    <row r="30" spans="1:119" ht="15" customHeight="1" x14ac:dyDescent="0.25">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O30" s="214"/>
    </row>
    <row r="31" spans="1:119" ht="15" customHeight="1" x14ac:dyDescent="0.25">
      <c r="A31" s="214"/>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O31" s="214"/>
    </row>
    <row r="32" spans="1:119" ht="15" customHeight="1" x14ac:dyDescent="0.25">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O32" s="214"/>
    </row>
    <row r="33" spans="111:119" ht="15" customHeight="1" x14ac:dyDescent="0.25">
      <c r="DG33" s="214"/>
      <c r="DH33" s="214"/>
      <c r="DI33" s="214"/>
      <c r="DJ33" s="214"/>
      <c r="DK33" s="214"/>
      <c r="DL33" s="214"/>
      <c r="DM33" s="214"/>
      <c r="DO33" s="214"/>
    </row>
    <row r="34" spans="111:119" ht="15" customHeight="1" x14ac:dyDescent="0.25">
      <c r="DG34" s="214"/>
      <c r="DH34" s="214"/>
      <c r="DI34" s="214"/>
      <c r="DJ34" s="214"/>
      <c r="DK34" s="214"/>
      <c r="DL34" s="214"/>
      <c r="DM34" s="214"/>
      <c r="DO34" s="214"/>
    </row>
  </sheetData>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7FC3-C928-441C-8C4A-B797CD7652A0}">
  <sheetPr>
    <tabColor theme="1"/>
  </sheetPr>
  <dimension ref="A1:EA153"/>
  <sheetViews>
    <sheetView showGridLines="0" zoomScale="80" zoomScaleNormal="80" workbookViewId="0">
      <pane xSplit="1" ySplit="4" topLeftCell="DH5" activePane="bottomRight" state="frozen"/>
      <selection activeCell="CB4" sqref="CB4"/>
      <selection pane="topRight" activeCell="CB4" sqref="CB4"/>
      <selection pane="bottomLeft" activeCell="CB4" sqref="CB4"/>
      <selection pane="bottomRight"/>
    </sheetView>
  </sheetViews>
  <sheetFormatPr defaultColWidth="13.33203125" defaultRowHeight="13.2" x14ac:dyDescent="0.25"/>
  <cols>
    <col min="1" max="1" width="92" style="192" customWidth="1"/>
    <col min="2" max="36" width="13.33203125" style="192" customWidth="1"/>
    <col min="37" max="37" width="13.77734375" style="192" bestFit="1" customWidth="1"/>
    <col min="38" max="109" width="13.33203125" style="192" customWidth="1"/>
    <col min="110" max="116" width="13.33203125" style="192"/>
    <col min="117" max="117" width="13.77734375" style="192" bestFit="1" customWidth="1"/>
    <col min="118" max="123" width="13.88671875" style="192" bestFit="1" customWidth="1"/>
    <col min="124" max="16384" width="13.33203125" style="192"/>
  </cols>
  <sheetData>
    <row r="1" spans="1:117" ht="13.05" customHeight="1" x14ac:dyDescent="0.25">
      <c r="A1" s="218"/>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M1" s="214"/>
    </row>
    <row r="2" spans="1:117" ht="13.05" customHeight="1" x14ac:dyDescent="0.25"/>
    <row r="3" spans="1:117" ht="58.05" customHeight="1" x14ac:dyDescent="0.25"/>
    <row r="4" spans="1:117" ht="15.45" customHeight="1" x14ac:dyDescent="0.25">
      <c r="A4" s="294" t="s">
        <v>710</v>
      </c>
      <c r="B4" s="216">
        <v>2001</v>
      </c>
      <c r="C4" s="216">
        <v>2002</v>
      </c>
      <c r="D4" s="216" t="s">
        <v>524</v>
      </c>
      <c r="E4" s="216" t="s">
        <v>525</v>
      </c>
      <c r="F4" s="216" t="s">
        <v>526</v>
      </c>
      <c r="G4" s="216" t="s">
        <v>527</v>
      </c>
      <c r="H4" s="216">
        <v>2003</v>
      </c>
      <c r="I4" s="216" t="s">
        <v>528</v>
      </c>
      <c r="J4" s="216" t="s">
        <v>529</v>
      </c>
      <c r="K4" s="216" t="s">
        <v>530</v>
      </c>
      <c r="L4" s="216" t="s">
        <v>531</v>
      </c>
      <c r="M4" s="216">
        <v>2004</v>
      </c>
      <c r="N4" s="216" t="s">
        <v>532</v>
      </c>
      <c r="O4" s="216" t="s">
        <v>533</v>
      </c>
      <c r="P4" s="216" t="s">
        <v>534</v>
      </c>
      <c r="Q4" s="216" t="s">
        <v>535</v>
      </c>
      <c r="R4" s="216">
        <v>2005</v>
      </c>
      <c r="S4" s="216" t="s">
        <v>536</v>
      </c>
      <c r="T4" s="216" t="s">
        <v>537</v>
      </c>
      <c r="U4" s="216" t="s">
        <v>538</v>
      </c>
      <c r="V4" s="216" t="s">
        <v>539</v>
      </c>
      <c r="W4" s="216">
        <v>2006</v>
      </c>
      <c r="X4" s="216" t="s">
        <v>540</v>
      </c>
      <c r="Y4" s="216" t="s">
        <v>541</v>
      </c>
      <c r="Z4" s="216" t="s">
        <v>542</v>
      </c>
      <c r="AA4" s="216" t="s">
        <v>543</v>
      </c>
      <c r="AB4" s="216">
        <v>2007</v>
      </c>
      <c r="AC4" s="216" t="s">
        <v>544</v>
      </c>
      <c r="AD4" s="216" t="s">
        <v>545</v>
      </c>
      <c r="AE4" s="216" t="s">
        <v>546</v>
      </c>
      <c r="AF4" s="216" t="s">
        <v>547</v>
      </c>
      <c r="AG4" s="216">
        <v>2008</v>
      </c>
      <c r="AH4" s="216" t="s">
        <v>548</v>
      </c>
      <c r="AI4" s="216" t="s">
        <v>549</v>
      </c>
      <c r="AJ4" s="216" t="s">
        <v>550</v>
      </c>
      <c r="AK4" s="216" t="s">
        <v>551</v>
      </c>
      <c r="AL4" s="216">
        <v>2009</v>
      </c>
      <c r="AM4" s="216" t="s">
        <v>475</v>
      </c>
      <c r="AN4" s="216" t="s">
        <v>476</v>
      </c>
      <c r="AO4" s="216" t="s">
        <v>477</v>
      </c>
      <c r="AP4" s="216" t="s">
        <v>478</v>
      </c>
      <c r="AQ4" s="216">
        <v>2010</v>
      </c>
      <c r="AR4" s="216" t="s">
        <v>479</v>
      </c>
      <c r="AS4" s="216" t="s">
        <v>480</v>
      </c>
      <c r="AT4" s="216" t="s">
        <v>481</v>
      </c>
      <c r="AU4" s="216" t="s">
        <v>482</v>
      </c>
      <c r="AV4" s="216">
        <v>2011</v>
      </c>
      <c r="AW4" s="216" t="s">
        <v>381</v>
      </c>
      <c r="AX4" s="216" t="s">
        <v>382</v>
      </c>
      <c r="AY4" s="216" t="s">
        <v>383</v>
      </c>
      <c r="AZ4" s="216" t="s">
        <v>384</v>
      </c>
      <c r="BA4" s="216">
        <v>2012</v>
      </c>
      <c r="BB4" s="216" t="s">
        <v>385</v>
      </c>
      <c r="BC4" s="216" t="s">
        <v>386</v>
      </c>
      <c r="BD4" s="216" t="s">
        <v>387</v>
      </c>
      <c r="BE4" s="216" t="s">
        <v>388</v>
      </c>
      <c r="BF4" s="216">
        <v>2013</v>
      </c>
      <c r="BG4" s="216" t="s">
        <v>389</v>
      </c>
      <c r="BH4" s="216" t="s">
        <v>390</v>
      </c>
      <c r="BI4" s="216" t="s">
        <v>391</v>
      </c>
      <c r="BJ4" s="216" t="s">
        <v>392</v>
      </c>
      <c r="BK4" s="216">
        <v>2014</v>
      </c>
      <c r="BL4" s="216" t="s">
        <v>393</v>
      </c>
      <c r="BM4" s="216" t="s">
        <v>394</v>
      </c>
      <c r="BN4" s="216" t="s">
        <v>395</v>
      </c>
      <c r="BO4" s="216" t="s">
        <v>396</v>
      </c>
      <c r="BP4" s="216">
        <v>2015</v>
      </c>
      <c r="BQ4" s="216" t="s">
        <v>397</v>
      </c>
      <c r="BR4" s="216" t="s">
        <v>398</v>
      </c>
      <c r="BS4" s="216" t="s">
        <v>399</v>
      </c>
      <c r="BT4" s="216" t="s">
        <v>400</v>
      </c>
      <c r="BU4" s="216">
        <v>2016</v>
      </c>
      <c r="BV4" s="216" t="s">
        <v>401</v>
      </c>
      <c r="BW4" s="216" t="s">
        <v>402</v>
      </c>
      <c r="BX4" s="216" t="s">
        <v>403</v>
      </c>
      <c r="BY4" s="216" t="s">
        <v>404</v>
      </c>
      <c r="BZ4" s="216">
        <v>2017</v>
      </c>
      <c r="CA4" s="216" t="s">
        <v>405</v>
      </c>
      <c r="CB4" s="216" t="s">
        <v>406</v>
      </c>
      <c r="CC4" s="216" t="s">
        <v>407</v>
      </c>
      <c r="CD4" s="216" t="s">
        <v>408</v>
      </c>
      <c r="CE4" s="216">
        <v>2018</v>
      </c>
      <c r="CF4" s="216" t="s">
        <v>409</v>
      </c>
      <c r="CG4" s="216" t="s">
        <v>410</v>
      </c>
      <c r="CH4" s="216" t="s">
        <v>411</v>
      </c>
      <c r="CI4" s="216" t="s">
        <v>412</v>
      </c>
      <c r="CJ4" s="216">
        <v>2019</v>
      </c>
      <c r="CK4" s="216" t="s">
        <v>413</v>
      </c>
      <c r="CL4" s="216" t="s">
        <v>414</v>
      </c>
      <c r="CM4" s="216" t="s">
        <v>415</v>
      </c>
      <c r="CN4" s="216" t="s">
        <v>416</v>
      </c>
      <c r="CO4" s="216">
        <v>2020</v>
      </c>
      <c r="CP4" s="216" t="s">
        <v>163</v>
      </c>
      <c r="CQ4" s="216" t="s">
        <v>164</v>
      </c>
      <c r="CR4" s="216" t="s">
        <v>165</v>
      </c>
      <c r="CS4" s="216" t="s">
        <v>166</v>
      </c>
      <c r="CT4" s="216">
        <v>2021</v>
      </c>
      <c r="CU4" s="216" t="s">
        <v>167</v>
      </c>
      <c r="CV4" s="216" t="s">
        <v>168</v>
      </c>
      <c r="CW4" s="216" t="s">
        <v>169</v>
      </c>
      <c r="CX4" s="216" t="s">
        <v>170</v>
      </c>
      <c r="CY4" s="216">
        <v>2022</v>
      </c>
      <c r="CZ4" s="216" t="s">
        <v>116</v>
      </c>
      <c r="DA4" s="216" t="s">
        <v>117</v>
      </c>
      <c r="DB4" s="216" t="s">
        <v>118</v>
      </c>
      <c r="DC4" s="216" t="s">
        <v>119</v>
      </c>
      <c r="DD4" s="216">
        <v>2023</v>
      </c>
      <c r="DE4" s="216" t="s">
        <v>120</v>
      </c>
      <c r="DF4" s="216" t="s">
        <v>121</v>
      </c>
      <c r="DG4" s="216" t="s">
        <v>122</v>
      </c>
      <c r="DH4" s="216" t="s">
        <v>123</v>
      </c>
      <c r="DI4" s="216">
        <v>2024</v>
      </c>
      <c r="DJ4" s="216" t="s">
        <v>124</v>
      </c>
      <c r="DK4" s="216" t="s">
        <v>125</v>
      </c>
      <c r="DL4" s="216" t="s">
        <v>127</v>
      </c>
      <c r="DM4" s="248">
        <v>2025</v>
      </c>
    </row>
    <row r="5" spans="1:117" ht="15.45" customHeight="1" x14ac:dyDescent="0.25">
      <c r="A5" s="260" t="s">
        <v>377</v>
      </c>
      <c r="B5" s="261">
        <v>1982296.16243</v>
      </c>
      <c r="C5" s="261">
        <v>2148248.1407300001</v>
      </c>
      <c r="D5" s="261">
        <v>550216</v>
      </c>
      <c r="E5" s="261">
        <v>580914</v>
      </c>
      <c r="F5" s="261">
        <v>631614</v>
      </c>
      <c r="G5" s="261">
        <v>628777</v>
      </c>
      <c r="H5" s="261">
        <v>2391521</v>
      </c>
      <c r="I5" s="261">
        <v>639833</v>
      </c>
      <c r="J5" s="261">
        <v>690930</v>
      </c>
      <c r="K5" s="261">
        <v>749608</v>
      </c>
      <c r="L5" s="261">
        <v>828692</v>
      </c>
      <c r="M5" s="261">
        <v>2909063</v>
      </c>
      <c r="N5" s="261">
        <v>791880</v>
      </c>
      <c r="O5" s="261">
        <v>841472.42</v>
      </c>
      <c r="P5" s="261">
        <v>838596</v>
      </c>
      <c r="Q5" s="261">
        <v>886355</v>
      </c>
      <c r="R5" s="261">
        <v>3358303.42</v>
      </c>
      <c r="S5" s="261">
        <v>976136</v>
      </c>
      <c r="T5" s="261">
        <v>963865</v>
      </c>
      <c r="U5" s="261">
        <v>990676</v>
      </c>
      <c r="V5" s="261">
        <v>1014181</v>
      </c>
      <c r="W5" s="261">
        <v>3944858</v>
      </c>
      <c r="X5" s="261">
        <v>1060693</v>
      </c>
      <c r="Y5" s="261">
        <v>1039643</v>
      </c>
      <c r="Z5" s="261">
        <v>1135820</v>
      </c>
      <c r="AA5" s="261">
        <v>1203484</v>
      </c>
      <c r="AB5" s="261">
        <v>4439640</v>
      </c>
      <c r="AC5" s="261">
        <v>1180264</v>
      </c>
      <c r="AD5" s="261">
        <v>1244363</v>
      </c>
      <c r="AE5" s="261">
        <v>1345428</v>
      </c>
      <c r="AF5" s="261">
        <v>1317300</v>
      </c>
      <c r="AG5" s="261">
        <v>5085609</v>
      </c>
      <c r="AH5" s="261">
        <v>1260969</v>
      </c>
      <c r="AI5" s="261">
        <v>1273920</v>
      </c>
      <c r="AJ5" s="261">
        <v>1411284</v>
      </c>
      <c r="AK5" s="261">
        <v>1833272</v>
      </c>
      <c r="AL5" s="261">
        <v>5779445</v>
      </c>
      <c r="AM5" s="261">
        <v>1796563</v>
      </c>
      <c r="AN5" s="261">
        <v>1858219</v>
      </c>
      <c r="AO5" s="261">
        <v>2059350</v>
      </c>
      <c r="AP5" s="261">
        <v>2165656</v>
      </c>
      <c r="AQ5" s="261">
        <v>7879788</v>
      </c>
      <c r="AR5" s="261">
        <v>2010423</v>
      </c>
      <c r="AS5" s="261">
        <v>2032936</v>
      </c>
      <c r="AT5" s="261">
        <v>2258245</v>
      </c>
      <c r="AU5" s="261">
        <v>2261033</v>
      </c>
      <c r="AV5" s="261">
        <v>8562637</v>
      </c>
      <c r="AW5" s="261">
        <v>2195287</v>
      </c>
      <c r="AX5" s="261">
        <v>2237675</v>
      </c>
      <c r="AY5" s="261">
        <v>2527220</v>
      </c>
      <c r="AZ5" s="261">
        <v>2669487</v>
      </c>
      <c r="BA5" s="261">
        <v>9629669</v>
      </c>
      <c r="BB5" s="261">
        <v>2529761</v>
      </c>
      <c r="BC5" s="261">
        <v>2655501</v>
      </c>
      <c r="BD5" s="261">
        <v>2974802</v>
      </c>
      <c r="BE5" s="261">
        <v>3107244</v>
      </c>
      <c r="BF5" s="261">
        <v>11267308</v>
      </c>
      <c r="BG5" s="261">
        <v>2906349</v>
      </c>
      <c r="BH5" s="261">
        <v>2951384</v>
      </c>
      <c r="BI5" s="261">
        <v>3279655</v>
      </c>
      <c r="BJ5" s="261">
        <v>3538027</v>
      </c>
      <c r="BK5" s="261">
        <v>12675415</v>
      </c>
      <c r="BL5" s="261">
        <v>3318902</v>
      </c>
      <c r="BM5" s="261">
        <v>3168571</v>
      </c>
      <c r="BN5" s="261">
        <v>3425229</v>
      </c>
      <c r="BO5" s="261">
        <v>3654930</v>
      </c>
      <c r="BP5" s="261">
        <v>13567632</v>
      </c>
      <c r="BQ5" s="261">
        <v>3495736</v>
      </c>
      <c r="BR5" s="261">
        <v>3406060</v>
      </c>
      <c r="BS5" s="261">
        <v>3604110</v>
      </c>
      <c r="BT5" s="261">
        <v>3593199</v>
      </c>
      <c r="BU5" s="261">
        <v>14099105</v>
      </c>
      <c r="BV5" s="261">
        <v>3463476</v>
      </c>
      <c r="BW5" s="261">
        <v>3540202</v>
      </c>
      <c r="BX5" s="261">
        <v>3708623</v>
      </c>
      <c r="BY5" s="261">
        <v>3868708</v>
      </c>
      <c r="BZ5" s="261">
        <v>14581009</v>
      </c>
      <c r="CA5" s="261">
        <v>3706316</v>
      </c>
      <c r="CB5" s="261">
        <v>3777032</v>
      </c>
      <c r="CC5" s="261">
        <v>3824704</v>
      </c>
      <c r="CD5" s="261">
        <v>3963275</v>
      </c>
      <c r="CE5" s="261">
        <v>15271327</v>
      </c>
      <c r="CF5" s="261">
        <v>3709622</v>
      </c>
      <c r="CG5" s="261">
        <v>3690368</v>
      </c>
      <c r="CH5" s="261">
        <v>3928403</v>
      </c>
      <c r="CI5" s="261">
        <v>4141970</v>
      </c>
      <c r="CJ5" s="261">
        <v>15470363</v>
      </c>
      <c r="CK5" s="261">
        <v>3743940</v>
      </c>
      <c r="CL5" s="261">
        <v>3488562</v>
      </c>
      <c r="CM5" s="261">
        <v>4095327</v>
      </c>
      <c r="CN5" s="261">
        <v>4477122</v>
      </c>
      <c r="CO5" s="261">
        <v>15804951</v>
      </c>
      <c r="CP5" s="261">
        <v>4035714</v>
      </c>
      <c r="CQ5" s="261">
        <v>4042972.2510000002</v>
      </c>
      <c r="CR5" s="261">
        <v>4632150</v>
      </c>
      <c r="CS5" s="261">
        <v>5001233.0813899999</v>
      </c>
      <c r="CT5" s="261">
        <v>17712069.332389999</v>
      </c>
      <c r="CU5" s="261">
        <v>4797062</v>
      </c>
      <c r="CV5" s="261">
        <v>5425250</v>
      </c>
      <c r="CW5" s="261">
        <v>6200792</v>
      </c>
      <c r="CX5" s="261">
        <v>6305747</v>
      </c>
      <c r="CY5" s="261">
        <v>22728851</v>
      </c>
      <c r="CZ5" s="261">
        <v>5971611</v>
      </c>
      <c r="DA5" s="261">
        <v>6271501</v>
      </c>
      <c r="DB5" s="261">
        <v>6953781</v>
      </c>
      <c r="DC5" s="261">
        <v>6988887</v>
      </c>
      <c r="DD5" s="261">
        <v>26185780</v>
      </c>
      <c r="DE5" s="261">
        <v>6840832</v>
      </c>
      <c r="DF5" s="261">
        <v>7044385</v>
      </c>
      <c r="DG5" s="261">
        <v>7494214</v>
      </c>
      <c r="DH5" s="261">
        <v>7769235</v>
      </c>
      <c r="DI5" s="261">
        <v>29148666</v>
      </c>
      <c r="DJ5" s="261">
        <v>7696547</v>
      </c>
      <c r="DK5" s="261">
        <v>7795691</v>
      </c>
      <c r="DL5" s="261">
        <v>8199246</v>
      </c>
      <c r="DM5" s="261">
        <v>23691484</v>
      </c>
    </row>
    <row r="6" spans="1:117" ht="15.45" customHeight="1" x14ac:dyDescent="0.25">
      <c r="A6" s="262" t="s">
        <v>581</v>
      </c>
      <c r="B6" s="220">
        <v>1160887.5655499999</v>
      </c>
      <c r="C6" s="220">
        <v>1272675.56749</v>
      </c>
      <c r="D6" s="220">
        <v>323421</v>
      </c>
      <c r="E6" s="220">
        <v>352576</v>
      </c>
      <c r="F6" s="220">
        <v>356186</v>
      </c>
      <c r="G6" s="220">
        <v>340652</v>
      </c>
      <c r="H6" s="220">
        <v>1372835</v>
      </c>
      <c r="I6" s="220">
        <v>355243</v>
      </c>
      <c r="J6" s="220">
        <v>401598</v>
      </c>
      <c r="K6" s="220">
        <v>428456</v>
      </c>
      <c r="L6" s="220">
        <v>481744</v>
      </c>
      <c r="M6" s="220">
        <v>1667041</v>
      </c>
      <c r="N6" s="220">
        <v>438876</v>
      </c>
      <c r="O6" s="220">
        <v>481457</v>
      </c>
      <c r="P6" s="220">
        <v>454831</v>
      </c>
      <c r="Q6" s="220">
        <v>491556</v>
      </c>
      <c r="R6" s="220">
        <v>1866720</v>
      </c>
      <c r="S6" s="220">
        <v>519072</v>
      </c>
      <c r="T6" s="220">
        <v>538296</v>
      </c>
      <c r="U6" s="220">
        <v>544138</v>
      </c>
      <c r="V6" s="220">
        <v>559391</v>
      </c>
      <c r="W6" s="220">
        <v>2160897</v>
      </c>
      <c r="X6" s="220">
        <v>564640</v>
      </c>
      <c r="Y6" s="220">
        <v>595840</v>
      </c>
      <c r="Z6" s="220">
        <v>613445</v>
      </c>
      <c r="AA6" s="220">
        <v>636229</v>
      </c>
      <c r="AB6" s="220">
        <v>2410154</v>
      </c>
      <c r="AC6" s="220">
        <v>592499</v>
      </c>
      <c r="AD6" s="220">
        <v>626873</v>
      </c>
      <c r="AE6" s="220">
        <v>655012</v>
      </c>
      <c r="AF6" s="220">
        <v>664450</v>
      </c>
      <c r="AG6" s="220">
        <v>2538833</v>
      </c>
      <c r="AH6" s="220">
        <v>641910</v>
      </c>
      <c r="AI6" s="220">
        <v>645225</v>
      </c>
      <c r="AJ6" s="220">
        <v>743875</v>
      </c>
      <c r="AK6" s="220">
        <v>751953</v>
      </c>
      <c r="AL6" s="220">
        <v>2782963</v>
      </c>
      <c r="AM6" s="220">
        <v>720737</v>
      </c>
      <c r="AN6" s="220">
        <v>724241</v>
      </c>
      <c r="AO6" s="220">
        <v>760753</v>
      </c>
      <c r="AP6" s="220">
        <v>849284</v>
      </c>
      <c r="AQ6" s="220">
        <v>3055015</v>
      </c>
      <c r="AR6" s="220">
        <v>778926</v>
      </c>
      <c r="AS6" s="220">
        <v>779131</v>
      </c>
      <c r="AT6" s="220">
        <v>860249</v>
      </c>
      <c r="AU6" s="220">
        <v>849377</v>
      </c>
      <c r="AV6" s="220">
        <v>3267683</v>
      </c>
      <c r="AW6" s="220">
        <v>762172</v>
      </c>
      <c r="AX6" s="220">
        <v>821675</v>
      </c>
      <c r="AY6" s="220">
        <v>914984</v>
      </c>
      <c r="AZ6" s="220">
        <v>989869</v>
      </c>
      <c r="BA6" s="220">
        <v>3488700</v>
      </c>
      <c r="BB6" s="220">
        <v>891281</v>
      </c>
      <c r="BC6" s="220">
        <v>920246</v>
      </c>
      <c r="BD6" s="220">
        <v>1046615</v>
      </c>
      <c r="BE6" s="220">
        <v>1178409</v>
      </c>
      <c r="BF6" s="220">
        <v>4036551</v>
      </c>
      <c r="BG6" s="220">
        <v>1026547</v>
      </c>
      <c r="BH6" s="220">
        <v>1043496</v>
      </c>
      <c r="BI6" s="220">
        <v>1078733</v>
      </c>
      <c r="BJ6" s="220">
        <v>1295624</v>
      </c>
      <c r="BK6" s="220">
        <v>4444400</v>
      </c>
      <c r="BL6" s="220">
        <v>1177145</v>
      </c>
      <c r="BM6" s="220">
        <v>1102135</v>
      </c>
      <c r="BN6" s="220">
        <v>1134132</v>
      </c>
      <c r="BO6" s="220">
        <v>1242189</v>
      </c>
      <c r="BP6" s="220">
        <v>4655601</v>
      </c>
      <c r="BQ6" s="220">
        <v>1126383</v>
      </c>
      <c r="BR6" s="220">
        <v>1138638</v>
      </c>
      <c r="BS6" s="220">
        <v>1222399</v>
      </c>
      <c r="BT6" s="220">
        <v>1218871</v>
      </c>
      <c r="BU6" s="220">
        <v>4706291</v>
      </c>
      <c r="BV6" s="220">
        <v>1068441</v>
      </c>
      <c r="BW6" s="220">
        <v>1116652</v>
      </c>
      <c r="BX6" s="220">
        <v>1182849</v>
      </c>
      <c r="BY6" s="220">
        <v>1238571</v>
      </c>
      <c r="BZ6" s="220">
        <v>4606513</v>
      </c>
      <c r="CA6" s="220">
        <v>1059504</v>
      </c>
      <c r="CB6" s="220">
        <v>1112068</v>
      </c>
      <c r="CC6" s="220">
        <v>1099951</v>
      </c>
      <c r="CD6" s="220">
        <v>1227447</v>
      </c>
      <c r="CE6" s="220">
        <v>4498970</v>
      </c>
      <c r="CF6" s="220">
        <v>1009753</v>
      </c>
      <c r="CG6" s="220">
        <v>1296360</v>
      </c>
      <c r="CH6" s="220">
        <v>1460674.0240000002</v>
      </c>
      <c r="CI6" s="220">
        <v>1736026.8779999996</v>
      </c>
      <c r="CJ6" s="220">
        <v>5502813.9019999998</v>
      </c>
      <c r="CK6" s="220">
        <v>1494026</v>
      </c>
      <c r="CL6" s="220">
        <v>1472803</v>
      </c>
      <c r="CM6" s="220">
        <v>1655103</v>
      </c>
      <c r="CN6" s="220">
        <v>1816137</v>
      </c>
      <c r="CO6" s="220">
        <v>6438069</v>
      </c>
      <c r="CP6" s="220">
        <v>1552327</v>
      </c>
      <c r="CQ6" s="220">
        <v>1652400</v>
      </c>
      <c r="CR6" s="220">
        <v>1897000</v>
      </c>
      <c r="CS6" s="220">
        <v>2029258.8468300002</v>
      </c>
      <c r="CT6" s="220">
        <v>7130985.8468300002</v>
      </c>
      <c r="CU6" s="220">
        <v>1858168</v>
      </c>
      <c r="CV6" s="220">
        <v>2284645</v>
      </c>
      <c r="CW6" s="220">
        <v>2718054</v>
      </c>
      <c r="CX6" s="220">
        <v>2785117</v>
      </c>
      <c r="CY6" s="220">
        <v>9645984</v>
      </c>
      <c r="CZ6" s="220">
        <v>2446948</v>
      </c>
      <c r="DA6" s="220">
        <v>2616538</v>
      </c>
      <c r="DB6" s="220">
        <v>2880409</v>
      </c>
      <c r="DC6" s="220">
        <v>2820418</v>
      </c>
      <c r="DD6" s="220">
        <v>10764313</v>
      </c>
      <c r="DE6" s="220">
        <v>2515336</v>
      </c>
      <c r="DF6" s="220">
        <v>2608550</v>
      </c>
      <c r="DG6" s="220">
        <v>2802795</v>
      </c>
      <c r="DH6" s="220">
        <v>3070283</v>
      </c>
      <c r="DI6" s="220">
        <v>10996964</v>
      </c>
      <c r="DJ6" s="220">
        <v>3519169</v>
      </c>
      <c r="DK6" s="220">
        <v>3907648</v>
      </c>
      <c r="DL6" s="220">
        <v>4040879</v>
      </c>
      <c r="DM6" s="220">
        <v>11467696</v>
      </c>
    </row>
    <row r="7" spans="1:117" ht="15.45" customHeight="1" x14ac:dyDescent="0.25">
      <c r="A7" s="262" t="s">
        <v>582</v>
      </c>
      <c r="B7" s="220">
        <v>0</v>
      </c>
      <c r="C7" s="220">
        <v>0</v>
      </c>
      <c r="D7" s="220">
        <v>0</v>
      </c>
      <c r="E7" s="220">
        <v>0</v>
      </c>
      <c r="F7" s="220">
        <v>20212</v>
      </c>
      <c r="G7" s="220">
        <v>21896</v>
      </c>
      <c r="H7" s="220">
        <v>42108</v>
      </c>
      <c r="I7" s="220">
        <v>22050</v>
      </c>
      <c r="J7" s="220">
        <v>24439</v>
      </c>
      <c r="K7" s="220">
        <v>26982</v>
      </c>
      <c r="L7" s="220">
        <v>30411</v>
      </c>
      <c r="M7" s="220">
        <v>103882</v>
      </c>
      <c r="N7" s="220">
        <v>38068</v>
      </c>
      <c r="O7" s="220">
        <v>38495</v>
      </c>
      <c r="P7" s="220">
        <v>49151</v>
      </c>
      <c r="Q7" s="220">
        <v>56808</v>
      </c>
      <c r="R7" s="220">
        <v>182522</v>
      </c>
      <c r="S7" s="220">
        <v>67648</v>
      </c>
      <c r="T7" s="220">
        <v>64697</v>
      </c>
      <c r="U7" s="220">
        <v>64901</v>
      </c>
      <c r="V7" s="220">
        <v>71812</v>
      </c>
      <c r="W7" s="220">
        <v>269058</v>
      </c>
      <c r="X7" s="220">
        <v>92580</v>
      </c>
      <c r="Y7" s="220">
        <v>80712</v>
      </c>
      <c r="Z7" s="220">
        <v>85125</v>
      </c>
      <c r="AA7" s="220">
        <v>91112</v>
      </c>
      <c r="AB7" s="220">
        <v>349529</v>
      </c>
      <c r="AC7" s="220">
        <v>133103</v>
      </c>
      <c r="AD7" s="220">
        <v>135937</v>
      </c>
      <c r="AE7" s="220">
        <v>154656</v>
      </c>
      <c r="AF7" s="220">
        <v>142443</v>
      </c>
      <c r="AG7" s="220">
        <v>566138</v>
      </c>
      <c r="AH7" s="220">
        <v>152437</v>
      </c>
      <c r="AI7" s="220">
        <v>169712</v>
      </c>
      <c r="AJ7" s="220">
        <v>200491</v>
      </c>
      <c r="AK7" s="220">
        <v>192022</v>
      </c>
      <c r="AL7" s="220">
        <v>714662</v>
      </c>
      <c r="AM7" s="220">
        <v>201385</v>
      </c>
      <c r="AN7" s="220">
        <v>215277</v>
      </c>
      <c r="AO7" s="220">
        <v>243743</v>
      </c>
      <c r="AP7" s="220">
        <v>283941</v>
      </c>
      <c r="AQ7" s="220">
        <v>944346</v>
      </c>
      <c r="AR7" s="220">
        <v>258194</v>
      </c>
      <c r="AS7" s="220">
        <v>231478</v>
      </c>
      <c r="AT7" s="220">
        <v>261036</v>
      </c>
      <c r="AU7" s="220">
        <v>269619</v>
      </c>
      <c r="AV7" s="220">
        <v>1020327</v>
      </c>
      <c r="AW7" s="220">
        <v>284161</v>
      </c>
      <c r="AX7" s="220">
        <v>268680</v>
      </c>
      <c r="AY7" s="220">
        <v>373432</v>
      </c>
      <c r="AZ7" s="220">
        <v>385907</v>
      </c>
      <c r="BA7" s="220">
        <v>1312180</v>
      </c>
      <c r="BB7" s="220">
        <v>385682</v>
      </c>
      <c r="BC7" s="220">
        <v>390999</v>
      </c>
      <c r="BD7" s="220">
        <v>487497</v>
      </c>
      <c r="BE7" s="220">
        <v>503558</v>
      </c>
      <c r="BF7" s="220">
        <v>1767736</v>
      </c>
      <c r="BG7" s="220">
        <v>467086</v>
      </c>
      <c r="BH7" s="220">
        <v>467738</v>
      </c>
      <c r="BI7" s="220">
        <v>546692</v>
      </c>
      <c r="BJ7" s="220">
        <v>676404</v>
      </c>
      <c r="BK7" s="220">
        <v>2157920</v>
      </c>
      <c r="BL7" s="220">
        <v>591471</v>
      </c>
      <c r="BM7" s="220">
        <v>527966</v>
      </c>
      <c r="BN7" s="220">
        <v>583451</v>
      </c>
      <c r="BO7" s="220">
        <v>721259</v>
      </c>
      <c r="BP7" s="220">
        <v>2424147</v>
      </c>
      <c r="BQ7" s="220">
        <v>679006</v>
      </c>
      <c r="BR7" s="220">
        <v>590450</v>
      </c>
      <c r="BS7" s="220">
        <v>606954</v>
      </c>
      <c r="BT7" s="220">
        <v>691058</v>
      </c>
      <c r="BU7" s="220">
        <v>2567468</v>
      </c>
      <c r="BV7" s="220">
        <v>653240</v>
      </c>
      <c r="BW7" s="220">
        <v>650477</v>
      </c>
      <c r="BX7" s="220">
        <v>666860</v>
      </c>
      <c r="BY7" s="220">
        <v>772003</v>
      </c>
      <c r="BZ7" s="220">
        <v>2742580</v>
      </c>
      <c r="CA7" s="220">
        <v>769338</v>
      </c>
      <c r="CB7" s="220">
        <v>707733</v>
      </c>
      <c r="CC7" s="220">
        <v>769802</v>
      </c>
      <c r="CD7" s="220">
        <v>780183</v>
      </c>
      <c r="CE7" s="220">
        <v>3027056</v>
      </c>
      <c r="CF7" s="220">
        <v>778296</v>
      </c>
      <c r="CG7" s="220">
        <v>704635</v>
      </c>
      <c r="CH7" s="220">
        <v>861601</v>
      </c>
      <c r="CI7" s="220">
        <v>921200</v>
      </c>
      <c r="CJ7" s="220">
        <v>3265732</v>
      </c>
      <c r="CK7" s="220">
        <v>801345</v>
      </c>
      <c r="CL7" s="220">
        <v>618220</v>
      </c>
      <c r="CM7" s="220">
        <v>863533</v>
      </c>
      <c r="CN7" s="220">
        <v>994881</v>
      </c>
      <c r="CO7" s="220">
        <v>3277979</v>
      </c>
      <c r="CP7" s="220">
        <v>896043</v>
      </c>
      <c r="CQ7" s="220">
        <v>828817</v>
      </c>
      <c r="CR7" s="220">
        <v>937518</v>
      </c>
      <c r="CS7" s="220">
        <v>1048019.8765599998</v>
      </c>
      <c r="CT7" s="220">
        <v>3710397.8765599998</v>
      </c>
      <c r="CU7" s="220">
        <v>994232</v>
      </c>
      <c r="CV7" s="220">
        <v>1084970</v>
      </c>
      <c r="CW7" s="220">
        <v>1237536</v>
      </c>
      <c r="CX7" s="220">
        <v>1237295</v>
      </c>
      <c r="CY7" s="220">
        <v>4554033</v>
      </c>
      <c r="CZ7" s="220">
        <v>1169791</v>
      </c>
      <c r="DA7" s="220">
        <v>1152802</v>
      </c>
      <c r="DB7" s="220">
        <v>1348781</v>
      </c>
      <c r="DC7" s="220">
        <v>1281834</v>
      </c>
      <c r="DD7" s="220">
        <v>4953208</v>
      </c>
      <c r="DE7" s="220">
        <v>1297944</v>
      </c>
      <c r="DF7" s="220">
        <v>1188425</v>
      </c>
      <c r="DG7" s="220">
        <v>1230012</v>
      </c>
      <c r="DH7" s="220">
        <v>1056774</v>
      </c>
      <c r="DI7" s="220">
        <v>4773155</v>
      </c>
      <c r="DJ7" s="220">
        <v>464959</v>
      </c>
      <c r="DK7" s="220">
        <v>2015</v>
      </c>
      <c r="DL7" s="220">
        <v>30108</v>
      </c>
      <c r="DM7" s="220">
        <v>497082</v>
      </c>
    </row>
    <row r="8" spans="1:117" ht="15.45" customHeight="1" x14ac:dyDescent="0.25">
      <c r="A8" s="219" t="s">
        <v>378</v>
      </c>
      <c r="B8" s="220">
        <v>0</v>
      </c>
      <c r="C8" s="220">
        <v>0</v>
      </c>
      <c r="D8" s="220">
        <v>0</v>
      </c>
      <c r="E8" s="220">
        <v>0</v>
      </c>
      <c r="F8" s="220">
        <v>0</v>
      </c>
      <c r="G8" s="220">
        <v>0</v>
      </c>
      <c r="H8" s="220">
        <v>0</v>
      </c>
      <c r="I8" s="220">
        <v>0</v>
      </c>
      <c r="J8" s="220">
        <v>0</v>
      </c>
      <c r="K8" s="220">
        <v>0</v>
      </c>
      <c r="L8" s="220">
        <v>0</v>
      </c>
      <c r="M8" s="220">
        <v>0</v>
      </c>
      <c r="N8" s="220">
        <v>0</v>
      </c>
      <c r="O8" s="220">
        <v>0</v>
      </c>
      <c r="P8" s="220">
        <v>0</v>
      </c>
      <c r="Q8" s="220">
        <v>0</v>
      </c>
      <c r="R8" s="220">
        <v>0</v>
      </c>
      <c r="S8" s="220">
        <v>0</v>
      </c>
      <c r="T8" s="220">
        <v>0</v>
      </c>
      <c r="U8" s="220">
        <v>0</v>
      </c>
      <c r="V8" s="220">
        <v>0</v>
      </c>
      <c r="W8" s="220">
        <v>0</v>
      </c>
      <c r="X8" s="220">
        <v>0</v>
      </c>
      <c r="Y8" s="220">
        <v>0</v>
      </c>
      <c r="Z8" s="220">
        <v>0</v>
      </c>
      <c r="AA8" s="220">
        <v>0</v>
      </c>
      <c r="AB8" s="220">
        <v>0</v>
      </c>
      <c r="AC8" s="220">
        <v>0</v>
      </c>
      <c r="AD8" s="220">
        <v>0</v>
      </c>
      <c r="AE8" s="220">
        <v>0</v>
      </c>
      <c r="AF8" s="220">
        <v>0</v>
      </c>
      <c r="AG8" s="220">
        <v>0</v>
      </c>
      <c r="AH8" s="220">
        <v>0</v>
      </c>
      <c r="AI8" s="220">
        <v>0</v>
      </c>
      <c r="AJ8" s="220">
        <v>0</v>
      </c>
      <c r="AK8" s="220">
        <v>367423</v>
      </c>
      <c r="AL8" s="220">
        <v>367423</v>
      </c>
      <c r="AM8" s="220">
        <v>327667</v>
      </c>
      <c r="AN8" s="220">
        <v>332052</v>
      </c>
      <c r="AO8" s="220">
        <v>396363</v>
      </c>
      <c r="AP8" s="220">
        <v>379325</v>
      </c>
      <c r="AQ8" s="220">
        <v>1435407</v>
      </c>
      <c r="AR8" s="220">
        <v>321127</v>
      </c>
      <c r="AS8" s="220">
        <v>330040</v>
      </c>
      <c r="AT8" s="220">
        <v>384775</v>
      </c>
      <c r="AU8" s="220">
        <v>423469</v>
      </c>
      <c r="AV8" s="220">
        <v>1459411</v>
      </c>
      <c r="AW8" s="220">
        <v>388474</v>
      </c>
      <c r="AX8" s="220">
        <v>370796</v>
      </c>
      <c r="AY8" s="220">
        <v>431972</v>
      </c>
      <c r="AZ8" s="220">
        <v>463698</v>
      </c>
      <c r="BA8" s="220">
        <v>1654940</v>
      </c>
      <c r="BB8" s="220">
        <v>411083</v>
      </c>
      <c r="BC8" s="220">
        <v>459535</v>
      </c>
      <c r="BD8" s="220">
        <v>528944</v>
      </c>
      <c r="BE8" s="220">
        <v>527742</v>
      </c>
      <c r="BF8" s="220">
        <v>1927304</v>
      </c>
      <c r="BG8" s="220">
        <v>447656</v>
      </c>
      <c r="BH8" s="220">
        <v>473016</v>
      </c>
      <c r="BI8" s="220">
        <v>598915</v>
      </c>
      <c r="BJ8" s="220">
        <v>512424</v>
      </c>
      <c r="BK8" s="220">
        <v>2032011</v>
      </c>
      <c r="BL8" s="220">
        <v>428139</v>
      </c>
      <c r="BM8" s="220">
        <v>463040</v>
      </c>
      <c r="BN8" s="220">
        <v>582508</v>
      </c>
      <c r="BO8" s="220">
        <v>565331</v>
      </c>
      <c r="BP8" s="220">
        <v>2039018</v>
      </c>
      <c r="BQ8" s="220">
        <v>494615</v>
      </c>
      <c r="BR8" s="220">
        <v>506387</v>
      </c>
      <c r="BS8" s="220">
        <v>544690</v>
      </c>
      <c r="BT8" s="220">
        <v>533340</v>
      </c>
      <c r="BU8" s="220">
        <v>2079032</v>
      </c>
      <c r="BV8" s="220">
        <v>511599</v>
      </c>
      <c r="BW8" s="220">
        <v>561079</v>
      </c>
      <c r="BX8" s="220">
        <v>591747</v>
      </c>
      <c r="BY8" s="220">
        <v>562152</v>
      </c>
      <c r="BZ8" s="220">
        <v>2226577</v>
      </c>
      <c r="CA8" s="220">
        <v>576365</v>
      </c>
      <c r="CB8" s="220">
        <v>613018</v>
      </c>
      <c r="CC8" s="220">
        <v>654396</v>
      </c>
      <c r="CD8" s="220">
        <v>592206</v>
      </c>
      <c r="CE8" s="220">
        <v>2435985</v>
      </c>
      <c r="CF8" s="220">
        <v>573063</v>
      </c>
      <c r="CG8" s="220">
        <v>319503</v>
      </c>
      <c r="CH8" s="220">
        <v>175230</v>
      </c>
      <c r="CI8" s="220">
        <v>-105</v>
      </c>
      <c r="CJ8" s="220">
        <v>1067691</v>
      </c>
      <c r="CK8" s="220">
        <v>0</v>
      </c>
      <c r="CL8" s="220">
        <v>0</v>
      </c>
      <c r="CM8" s="220">
        <v>0</v>
      </c>
      <c r="CN8" s="220">
        <v>0</v>
      </c>
      <c r="CO8" s="220">
        <v>0</v>
      </c>
      <c r="CP8" s="220">
        <v>0</v>
      </c>
      <c r="CQ8" s="220">
        <v>0</v>
      </c>
      <c r="CR8" s="220">
        <v>0</v>
      </c>
      <c r="CS8" s="220">
        <v>0</v>
      </c>
      <c r="CT8" s="220">
        <v>0</v>
      </c>
      <c r="CU8" s="220">
        <v>0</v>
      </c>
      <c r="CV8" s="220">
        <v>0</v>
      </c>
      <c r="CW8" s="220">
        <v>0</v>
      </c>
      <c r="CX8" s="220">
        <v>0</v>
      </c>
      <c r="CY8" s="220">
        <v>0</v>
      </c>
      <c r="CZ8" s="220">
        <v>0</v>
      </c>
      <c r="DA8" s="220">
        <v>0</v>
      </c>
      <c r="DB8" s="220">
        <v>0</v>
      </c>
      <c r="DC8" s="220">
        <v>0</v>
      </c>
      <c r="DD8" s="220">
        <v>0</v>
      </c>
      <c r="DE8" s="220">
        <v>0</v>
      </c>
      <c r="DF8" s="220">
        <v>0</v>
      </c>
      <c r="DG8" s="220">
        <v>0</v>
      </c>
      <c r="DH8" s="220">
        <v>0</v>
      </c>
      <c r="DI8" s="220">
        <v>0</v>
      </c>
      <c r="DJ8" s="220">
        <v>0</v>
      </c>
      <c r="DK8" s="220">
        <v>0</v>
      </c>
      <c r="DL8" s="220">
        <v>0</v>
      </c>
      <c r="DM8" s="220">
        <v>0</v>
      </c>
    </row>
    <row r="9" spans="1:117" ht="15.45" customHeight="1" x14ac:dyDescent="0.25">
      <c r="A9" s="262" t="s">
        <v>583</v>
      </c>
      <c r="B9" s="220">
        <v>1160887.5655499999</v>
      </c>
      <c r="C9" s="220">
        <v>1272675.56749</v>
      </c>
      <c r="D9" s="220">
        <v>323421</v>
      </c>
      <c r="E9" s="220">
        <v>352576</v>
      </c>
      <c r="F9" s="220">
        <v>376398</v>
      </c>
      <c r="G9" s="220">
        <v>362548</v>
      </c>
      <c r="H9" s="220">
        <v>1414943</v>
      </c>
      <c r="I9" s="220">
        <v>377293</v>
      </c>
      <c r="J9" s="220">
        <v>426037</v>
      </c>
      <c r="K9" s="220">
        <v>455438</v>
      </c>
      <c r="L9" s="220">
        <v>512155</v>
      </c>
      <c r="M9" s="220">
        <v>1770923</v>
      </c>
      <c r="N9" s="220">
        <v>476944</v>
      </c>
      <c r="O9" s="220">
        <v>519952</v>
      </c>
      <c r="P9" s="220">
        <v>503982</v>
      </c>
      <c r="Q9" s="220">
        <v>548364</v>
      </c>
      <c r="R9" s="220">
        <v>2049242</v>
      </c>
      <c r="S9" s="220">
        <v>586720</v>
      </c>
      <c r="T9" s="220">
        <v>602993</v>
      </c>
      <c r="U9" s="220">
        <v>609039</v>
      </c>
      <c r="V9" s="220">
        <v>631203</v>
      </c>
      <c r="W9" s="220">
        <v>2429955</v>
      </c>
      <c r="X9" s="220">
        <v>657220</v>
      </c>
      <c r="Y9" s="220">
        <v>676552</v>
      </c>
      <c r="Z9" s="220">
        <v>698570</v>
      </c>
      <c r="AA9" s="220">
        <v>727341</v>
      </c>
      <c r="AB9" s="220">
        <v>2759683</v>
      </c>
      <c r="AC9" s="220">
        <v>725602</v>
      </c>
      <c r="AD9" s="220">
        <v>762810</v>
      </c>
      <c r="AE9" s="220">
        <v>809668</v>
      </c>
      <c r="AF9" s="220">
        <v>806893</v>
      </c>
      <c r="AG9" s="220">
        <v>3104971</v>
      </c>
      <c r="AH9" s="220">
        <v>794347</v>
      </c>
      <c r="AI9" s="220">
        <v>814937</v>
      </c>
      <c r="AJ9" s="220">
        <v>944366</v>
      </c>
      <c r="AK9" s="220">
        <v>1311398</v>
      </c>
      <c r="AL9" s="220">
        <v>3865048</v>
      </c>
      <c r="AM9" s="220">
        <v>1249789</v>
      </c>
      <c r="AN9" s="220">
        <v>1271570</v>
      </c>
      <c r="AO9" s="220">
        <v>1400859</v>
      </c>
      <c r="AP9" s="220">
        <v>1512550</v>
      </c>
      <c r="AQ9" s="220">
        <v>5434768</v>
      </c>
      <c r="AR9" s="220">
        <v>1358247</v>
      </c>
      <c r="AS9" s="220">
        <v>1340649</v>
      </c>
      <c r="AT9" s="220">
        <v>1506060</v>
      </c>
      <c r="AU9" s="220">
        <v>1542465</v>
      </c>
      <c r="AV9" s="220">
        <v>5747421</v>
      </c>
      <c r="AW9" s="220">
        <v>1434807</v>
      </c>
      <c r="AX9" s="220">
        <v>1461151</v>
      </c>
      <c r="AY9" s="220">
        <v>1720388</v>
      </c>
      <c r="AZ9" s="220">
        <v>1839474</v>
      </c>
      <c r="BA9" s="220">
        <v>6455820</v>
      </c>
      <c r="BB9" s="220">
        <v>1688046</v>
      </c>
      <c r="BC9" s="220">
        <v>1770780</v>
      </c>
      <c r="BD9" s="220">
        <v>2063056</v>
      </c>
      <c r="BE9" s="220">
        <v>2209709</v>
      </c>
      <c r="BF9" s="220">
        <v>7731591</v>
      </c>
      <c r="BG9" s="220">
        <v>1941289</v>
      </c>
      <c r="BH9" s="220">
        <v>1984250</v>
      </c>
      <c r="BI9" s="220">
        <v>2224340</v>
      </c>
      <c r="BJ9" s="220">
        <v>2484452</v>
      </c>
      <c r="BK9" s="220">
        <v>8634331</v>
      </c>
      <c r="BL9" s="220">
        <v>2196755</v>
      </c>
      <c r="BM9" s="220">
        <v>2093141</v>
      </c>
      <c r="BN9" s="220">
        <v>2300091</v>
      </c>
      <c r="BO9" s="220">
        <v>2528779</v>
      </c>
      <c r="BP9" s="220">
        <v>9118766</v>
      </c>
      <c r="BQ9" s="220">
        <v>2300004</v>
      </c>
      <c r="BR9" s="220">
        <v>2235475</v>
      </c>
      <c r="BS9" s="220">
        <v>2374043</v>
      </c>
      <c r="BT9" s="220">
        <v>2443269</v>
      </c>
      <c r="BU9" s="220">
        <v>9352791</v>
      </c>
      <c r="BV9" s="220">
        <v>2233280</v>
      </c>
      <c r="BW9" s="220">
        <v>2328208</v>
      </c>
      <c r="BX9" s="220">
        <v>2441456</v>
      </c>
      <c r="BY9" s="220">
        <v>2572726</v>
      </c>
      <c r="BZ9" s="220">
        <v>9575670</v>
      </c>
      <c r="CA9" s="220">
        <v>2405207</v>
      </c>
      <c r="CB9" s="220">
        <v>2432819</v>
      </c>
      <c r="CC9" s="220">
        <v>2524149</v>
      </c>
      <c r="CD9" s="220">
        <v>2599836</v>
      </c>
      <c r="CE9" s="220">
        <v>9962011</v>
      </c>
      <c r="CF9" s="220">
        <v>2361112</v>
      </c>
      <c r="CG9" s="220">
        <v>2320498</v>
      </c>
      <c r="CH9" s="220">
        <v>2497505</v>
      </c>
      <c r="CI9" s="220">
        <v>2657121.8779999986</v>
      </c>
      <c r="CJ9" s="220">
        <v>9836236.8779999986</v>
      </c>
      <c r="CK9" s="220">
        <v>2295371</v>
      </c>
      <c r="CL9" s="220">
        <v>2091023</v>
      </c>
      <c r="CM9" s="220">
        <v>2518636</v>
      </c>
      <c r="CN9" s="220">
        <v>2811018</v>
      </c>
      <c r="CO9" s="220">
        <v>9716048</v>
      </c>
      <c r="CP9" s="220">
        <v>2448370</v>
      </c>
      <c r="CQ9" s="220">
        <v>2481217</v>
      </c>
      <c r="CR9" s="220">
        <v>2834518</v>
      </c>
      <c r="CS9" s="220">
        <v>3077278.7233899999</v>
      </c>
      <c r="CT9" s="220">
        <v>10841383.72339</v>
      </c>
      <c r="CU9" s="220">
        <v>2852400</v>
      </c>
      <c r="CV9" s="220">
        <v>3369615</v>
      </c>
      <c r="CW9" s="220">
        <v>3955590</v>
      </c>
      <c r="CX9" s="220">
        <v>4022412</v>
      </c>
      <c r="CY9" s="220">
        <v>14200017</v>
      </c>
      <c r="CZ9" s="220">
        <v>3616739</v>
      </c>
      <c r="DA9" s="220">
        <v>3769340</v>
      </c>
      <c r="DB9" s="220">
        <v>4229190</v>
      </c>
      <c r="DC9" s="220">
        <v>4102252</v>
      </c>
      <c r="DD9" s="220">
        <v>15717521</v>
      </c>
      <c r="DE9" s="220">
        <v>3813280</v>
      </c>
      <c r="DF9" s="220">
        <v>3796975</v>
      </c>
      <c r="DG9" s="220">
        <v>4032807</v>
      </c>
      <c r="DH9" s="220">
        <v>4127057</v>
      </c>
      <c r="DI9" s="220">
        <v>15770119</v>
      </c>
      <c r="DJ9" s="220">
        <v>3984128</v>
      </c>
      <c r="DK9" s="220">
        <v>3909664</v>
      </c>
      <c r="DL9" s="220">
        <v>4070986</v>
      </c>
      <c r="DM9" s="220">
        <v>11964778</v>
      </c>
    </row>
    <row r="10" spans="1:117" ht="15.45" customHeight="1" x14ac:dyDescent="0.25">
      <c r="A10" s="262" t="s">
        <v>584</v>
      </c>
      <c r="B10" s="220">
        <v>297886.90603000001</v>
      </c>
      <c r="C10" s="220">
        <v>311165.74158999999</v>
      </c>
      <c r="D10" s="220">
        <v>85760</v>
      </c>
      <c r="E10" s="220">
        <v>88807</v>
      </c>
      <c r="F10" s="220">
        <v>96472</v>
      </c>
      <c r="G10" s="220">
        <v>102012</v>
      </c>
      <c r="H10" s="220">
        <v>373051</v>
      </c>
      <c r="I10" s="220">
        <v>103873</v>
      </c>
      <c r="J10" s="220">
        <v>106968</v>
      </c>
      <c r="K10" s="220">
        <v>116344</v>
      </c>
      <c r="L10" s="220">
        <v>123198</v>
      </c>
      <c r="M10" s="220">
        <v>450383</v>
      </c>
      <c r="N10" s="220">
        <v>126565</v>
      </c>
      <c r="O10" s="220">
        <v>132447.42000000001</v>
      </c>
      <c r="P10" s="220">
        <v>140806</v>
      </c>
      <c r="Q10" s="220">
        <v>136932</v>
      </c>
      <c r="R10" s="220">
        <v>536750.42000000004</v>
      </c>
      <c r="S10" s="220">
        <v>147962</v>
      </c>
      <c r="T10" s="220">
        <v>147278</v>
      </c>
      <c r="U10" s="220">
        <v>155866</v>
      </c>
      <c r="V10" s="220">
        <v>144031</v>
      </c>
      <c r="W10" s="220">
        <v>595137</v>
      </c>
      <c r="X10" s="220">
        <v>119680</v>
      </c>
      <c r="Y10" s="220">
        <v>121200</v>
      </c>
      <c r="Z10" s="220">
        <v>135079</v>
      </c>
      <c r="AA10" s="220">
        <v>140518</v>
      </c>
      <c r="AB10" s="220">
        <v>516477</v>
      </c>
      <c r="AC10" s="220">
        <v>146840</v>
      </c>
      <c r="AD10" s="220">
        <v>152559</v>
      </c>
      <c r="AE10" s="220">
        <v>168630</v>
      </c>
      <c r="AF10" s="220">
        <v>180342</v>
      </c>
      <c r="AG10" s="220">
        <v>648371</v>
      </c>
      <c r="AH10" s="220">
        <v>173465</v>
      </c>
      <c r="AI10" s="220">
        <v>163780</v>
      </c>
      <c r="AJ10" s="220">
        <v>163471</v>
      </c>
      <c r="AK10" s="220">
        <v>161669</v>
      </c>
      <c r="AL10" s="220">
        <v>662385</v>
      </c>
      <c r="AM10" s="220">
        <v>156192</v>
      </c>
      <c r="AN10" s="220">
        <v>178019</v>
      </c>
      <c r="AO10" s="220">
        <v>186092</v>
      </c>
      <c r="AP10" s="220">
        <v>194811</v>
      </c>
      <c r="AQ10" s="220">
        <v>715114</v>
      </c>
      <c r="AR10" s="220">
        <v>196608</v>
      </c>
      <c r="AS10" s="220">
        <v>205077</v>
      </c>
      <c r="AT10" s="220">
        <v>221089</v>
      </c>
      <c r="AU10" s="220">
        <v>229280</v>
      </c>
      <c r="AV10" s="220">
        <v>852054</v>
      </c>
      <c r="AW10" s="220">
        <v>236259</v>
      </c>
      <c r="AX10" s="220">
        <v>242863</v>
      </c>
      <c r="AY10" s="220">
        <v>247486</v>
      </c>
      <c r="AZ10" s="220">
        <v>240861</v>
      </c>
      <c r="BA10" s="220">
        <v>967469</v>
      </c>
      <c r="BB10" s="220">
        <v>233477</v>
      </c>
      <c r="BC10" s="220">
        <v>237427</v>
      </c>
      <c r="BD10" s="220">
        <v>244085</v>
      </c>
      <c r="BE10" s="220">
        <v>249511</v>
      </c>
      <c r="BF10" s="220">
        <v>964500</v>
      </c>
      <c r="BG10" s="220">
        <v>252732</v>
      </c>
      <c r="BH10" s="220">
        <v>249725</v>
      </c>
      <c r="BI10" s="220">
        <v>251396</v>
      </c>
      <c r="BJ10" s="220">
        <v>255237</v>
      </c>
      <c r="BK10" s="220">
        <v>1009090</v>
      </c>
      <c r="BL10" s="220">
        <v>255110</v>
      </c>
      <c r="BM10" s="220">
        <v>251742</v>
      </c>
      <c r="BN10" s="220">
        <v>238381</v>
      </c>
      <c r="BO10" s="220">
        <v>245477</v>
      </c>
      <c r="BP10" s="220">
        <v>990710</v>
      </c>
      <c r="BQ10" s="220">
        <v>251676</v>
      </c>
      <c r="BR10" s="220">
        <v>249757</v>
      </c>
      <c r="BS10" s="220">
        <v>249972</v>
      </c>
      <c r="BT10" s="220">
        <v>264317</v>
      </c>
      <c r="BU10" s="220">
        <v>1015722</v>
      </c>
      <c r="BV10" s="220">
        <v>269536</v>
      </c>
      <c r="BW10" s="220">
        <v>279106</v>
      </c>
      <c r="BX10" s="220">
        <v>291767</v>
      </c>
      <c r="BY10" s="220">
        <v>309547</v>
      </c>
      <c r="BZ10" s="220">
        <v>1149956</v>
      </c>
      <c r="CA10" s="220">
        <v>323076</v>
      </c>
      <c r="CB10" s="220">
        <v>336383</v>
      </c>
      <c r="CC10" s="220">
        <v>346881</v>
      </c>
      <c r="CD10" s="220">
        <v>358171</v>
      </c>
      <c r="CE10" s="220">
        <v>1364511</v>
      </c>
      <c r="CF10" s="220">
        <v>361873</v>
      </c>
      <c r="CG10" s="220">
        <v>370062</v>
      </c>
      <c r="CH10" s="220">
        <v>386626</v>
      </c>
      <c r="CI10" s="220">
        <v>421531.93299999996</v>
      </c>
      <c r="CJ10" s="220">
        <v>1540092.933</v>
      </c>
      <c r="CK10" s="220">
        <v>433556</v>
      </c>
      <c r="CL10" s="220">
        <v>431727</v>
      </c>
      <c r="CM10" s="220">
        <v>432086</v>
      </c>
      <c r="CN10" s="220">
        <v>447865</v>
      </c>
      <c r="CO10" s="220">
        <v>1745234</v>
      </c>
      <c r="CP10" s="220">
        <v>454038</v>
      </c>
      <c r="CQ10" s="220">
        <v>476616.28399999999</v>
      </c>
      <c r="CR10" s="220">
        <v>520916</v>
      </c>
      <c r="CS10" s="220">
        <v>597118</v>
      </c>
      <c r="CT10" s="220">
        <v>2048688.284</v>
      </c>
      <c r="CU10" s="220">
        <v>650258</v>
      </c>
      <c r="CV10" s="220">
        <v>717564</v>
      </c>
      <c r="CW10" s="220">
        <v>784663</v>
      </c>
      <c r="CX10" s="220">
        <v>827567</v>
      </c>
      <c r="CY10" s="220">
        <v>2980052</v>
      </c>
      <c r="CZ10" s="220">
        <v>877284</v>
      </c>
      <c r="DA10" s="220">
        <v>944935</v>
      </c>
      <c r="DB10" s="220">
        <v>1079886</v>
      </c>
      <c r="DC10" s="220">
        <v>1237520</v>
      </c>
      <c r="DD10" s="220">
        <v>4139625</v>
      </c>
      <c r="DE10" s="220">
        <v>1346056</v>
      </c>
      <c r="DF10" s="220">
        <v>1462795</v>
      </c>
      <c r="DG10" s="220">
        <v>1604807</v>
      </c>
      <c r="DH10" s="220">
        <v>1745762</v>
      </c>
      <c r="DI10" s="220">
        <v>6159419</v>
      </c>
      <c r="DJ10" s="220">
        <v>1815944</v>
      </c>
      <c r="DK10" s="220">
        <v>1938625</v>
      </c>
      <c r="DL10" s="220">
        <v>2067193</v>
      </c>
      <c r="DM10" s="220">
        <v>5821762</v>
      </c>
    </row>
    <row r="11" spans="1:117" ht="15.45" customHeight="1" x14ac:dyDescent="0.25">
      <c r="A11" s="262" t="s">
        <v>585</v>
      </c>
      <c r="B11" s="220">
        <v>0</v>
      </c>
      <c r="C11" s="220">
        <v>0</v>
      </c>
      <c r="D11" s="220">
        <v>0</v>
      </c>
      <c r="E11" s="220">
        <v>0</v>
      </c>
      <c r="F11" s="220">
        <v>0</v>
      </c>
      <c r="G11" s="220">
        <v>0</v>
      </c>
      <c r="H11" s="220">
        <v>0</v>
      </c>
      <c r="I11" s="220">
        <v>0</v>
      </c>
      <c r="J11" s="220">
        <v>0</v>
      </c>
      <c r="K11" s="220">
        <v>0</v>
      </c>
      <c r="L11" s="220">
        <v>0</v>
      </c>
      <c r="M11" s="220">
        <v>0</v>
      </c>
      <c r="N11" s="220">
        <v>0</v>
      </c>
      <c r="O11" s="220">
        <v>0</v>
      </c>
      <c r="P11" s="220">
        <v>0</v>
      </c>
      <c r="Q11" s="220">
        <v>0</v>
      </c>
      <c r="R11" s="220">
        <v>0</v>
      </c>
      <c r="S11" s="220">
        <v>0</v>
      </c>
      <c r="T11" s="220">
        <v>0</v>
      </c>
      <c r="U11" s="220">
        <v>0</v>
      </c>
      <c r="V11" s="220">
        <v>0</v>
      </c>
      <c r="W11" s="220">
        <v>0</v>
      </c>
      <c r="X11" s="220">
        <v>0</v>
      </c>
      <c r="Y11" s="220">
        <v>0</v>
      </c>
      <c r="Z11" s="220">
        <v>0</v>
      </c>
      <c r="AA11" s="220">
        <v>0</v>
      </c>
      <c r="AB11" s="220">
        <v>0</v>
      </c>
      <c r="AC11" s="220">
        <v>0</v>
      </c>
      <c r="AD11" s="220">
        <v>0</v>
      </c>
      <c r="AE11" s="220">
        <v>0</v>
      </c>
      <c r="AF11" s="220">
        <v>0</v>
      </c>
      <c r="AG11" s="220">
        <v>0</v>
      </c>
      <c r="AH11" s="220">
        <v>0</v>
      </c>
      <c r="AI11" s="220">
        <v>0</v>
      </c>
      <c r="AJ11" s="220">
        <v>0</v>
      </c>
      <c r="AK11" s="220">
        <v>0</v>
      </c>
      <c r="AL11" s="220">
        <v>0</v>
      </c>
      <c r="AM11" s="220">
        <v>0</v>
      </c>
      <c r="AN11" s="220">
        <v>0</v>
      </c>
      <c r="AO11" s="220">
        <v>0</v>
      </c>
      <c r="AP11" s="220">
        <v>0</v>
      </c>
      <c r="AQ11" s="220">
        <v>0</v>
      </c>
      <c r="AR11" s="220">
        <v>0</v>
      </c>
      <c r="AS11" s="220">
        <v>0</v>
      </c>
      <c r="AT11" s="220">
        <v>0</v>
      </c>
      <c r="AU11" s="220">
        <v>0</v>
      </c>
      <c r="AV11" s="220">
        <v>0</v>
      </c>
      <c r="AW11" s="220">
        <v>0</v>
      </c>
      <c r="AX11" s="220">
        <v>0</v>
      </c>
      <c r="AY11" s="220">
        <v>0</v>
      </c>
      <c r="AZ11" s="220">
        <v>0</v>
      </c>
      <c r="BA11" s="220">
        <v>0</v>
      </c>
      <c r="BB11" s="220">
        <v>9627</v>
      </c>
      <c r="BC11" s="220">
        <v>10102</v>
      </c>
      <c r="BD11" s="220">
        <v>10887</v>
      </c>
      <c r="BE11" s="220">
        <v>11943</v>
      </c>
      <c r="BF11" s="220">
        <v>42559</v>
      </c>
      <c r="BG11" s="220">
        <v>12769</v>
      </c>
      <c r="BH11" s="220">
        <v>13663</v>
      </c>
      <c r="BI11" s="220">
        <v>15075</v>
      </c>
      <c r="BJ11" s="220">
        <v>16266</v>
      </c>
      <c r="BK11" s="220">
        <v>57773</v>
      </c>
      <c r="BL11" s="220">
        <v>17749</v>
      </c>
      <c r="BM11" s="220">
        <v>18918</v>
      </c>
      <c r="BN11" s="220">
        <v>21207</v>
      </c>
      <c r="BO11" s="220">
        <v>22233</v>
      </c>
      <c r="BP11" s="220">
        <v>80107</v>
      </c>
      <c r="BQ11" s="220">
        <v>23064</v>
      </c>
      <c r="BR11" s="220">
        <v>23664</v>
      </c>
      <c r="BS11" s="220">
        <v>25032</v>
      </c>
      <c r="BT11" s="220">
        <v>26651</v>
      </c>
      <c r="BU11" s="220">
        <v>98411</v>
      </c>
      <c r="BV11" s="220">
        <v>26870</v>
      </c>
      <c r="BW11" s="220">
        <v>27620</v>
      </c>
      <c r="BX11" s="220">
        <v>27922</v>
      </c>
      <c r="BY11" s="220">
        <v>27586</v>
      </c>
      <c r="BZ11" s="220">
        <v>109998</v>
      </c>
      <c r="CA11" s="220">
        <v>28454</v>
      </c>
      <c r="CB11" s="220">
        <v>29136</v>
      </c>
      <c r="CC11" s="220">
        <v>29561</v>
      </c>
      <c r="CD11" s="220">
        <v>30409</v>
      </c>
      <c r="CE11" s="220">
        <v>117560</v>
      </c>
      <c r="CF11" s="220">
        <v>30537</v>
      </c>
      <c r="CG11" s="220">
        <v>30970</v>
      </c>
      <c r="CH11" s="220">
        <v>32222</v>
      </c>
      <c r="CI11" s="220">
        <v>35349</v>
      </c>
      <c r="CJ11" s="220">
        <v>129078</v>
      </c>
      <c r="CK11" s="220">
        <v>35851</v>
      </c>
      <c r="CL11" s="220">
        <v>33824</v>
      </c>
      <c r="CM11" s="220">
        <v>34023</v>
      </c>
      <c r="CN11" s="220">
        <v>35657</v>
      </c>
      <c r="CO11" s="220">
        <v>139355</v>
      </c>
      <c r="CP11" s="220">
        <v>37608</v>
      </c>
      <c r="CQ11" s="220">
        <v>33998.967000000004</v>
      </c>
      <c r="CR11" s="220">
        <v>38116</v>
      </c>
      <c r="CS11" s="220">
        <v>37183.58272999998</v>
      </c>
      <c r="CT11" s="220">
        <v>146906.54972999997</v>
      </c>
      <c r="CU11" s="220">
        <v>37283</v>
      </c>
      <c r="CV11" s="220">
        <v>37779</v>
      </c>
      <c r="CW11" s="220">
        <v>38528</v>
      </c>
      <c r="CX11" s="220">
        <v>39576</v>
      </c>
      <c r="CY11" s="220">
        <v>153166</v>
      </c>
      <c r="CZ11" s="220">
        <v>41098</v>
      </c>
      <c r="DA11" s="220">
        <v>41645</v>
      </c>
      <c r="DB11" s="220">
        <v>41623</v>
      </c>
      <c r="DC11" s="220">
        <v>45432</v>
      </c>
      <c r="DD11" s="220">
        <v>169798</v>
      </c>
      <c r="DE11" s="220">
        <v>48046</v>
      </c>
      <c r="DF11" s="220">
        <v>48458</v>
      </c>
      <c r="DG11" s="220">
        <v>50225</v>
      </c>
      <c r="DH11" s="220">
        <v>52824</v>
      </c>
      <c r="DI11" s="220">
        <v>199553</v>
      </c>
      <c r="DJ11" s="220">
        <v>54420</v>
      </c>
      <c r="DK11" s="220">
        <v>55596</v>
      </c>
      <c r="DL11" s="220">
        <v>59518</v>
      </c>
      <c r="DM11" s="220">
        <v>169534</v>
      </c>
    </row>
    <row r="12" spans="1:117" ht="15.45" customHeight="1" x14ac:dyDescent="0.25">
      <c r="A12" s="262" t="s">
        <v>379</v>
      </c>
      <c r="B12" s="220">
        <v>0</v>
      </c>
      <c r="C12" s="220">
        <v>0</v>
      </c>
      <c r="D12" s="220">
        <v>0</v>
      </c>
      <c r="E12" s="220">
        <v>0</v>
      </c>
      <c r="F12" s="220">
        <v>0</v>
      </c>
      <c r="G12" s="220">
        <v>0</v>
      </c>
      <c r="H12" s="220">
        <v>0</v>
      </c>
      <c r="I12" s="220">
        <v>0</v>
      </c>
      <c r="J12" s="220">
        <v>0</v>
      </c>
      <c r="K12" s="220">
        <v>0</v>
      </c>
      <c r="L12" s="220">
        <v>0</v>
      </c>
      <c r="M12" s="220">
        <v>0</v>
      </c>
      <c r="N12" s="220">
        <v>0</v>
      </c>
      <c r="O12" s="220">
        <v>0</v>
      </c>
      <c r="P12" s="220">
        <v>0</v>
      </c>
      <c r="Q12" s="220">
        <v>0</v>
      </c>
      <c r="R12" s="220">
        <v>0</v>
      </c>
      <c r="S12" s="220">
        <v>0</v>
      </c>
      <c r="T12" s="220">
        <v>0</v>
      </c>
      <c r="U12" s="220">
        <v>0</v>
      </c>
      <c r="V12" s="220">
        <v>0</v>
      </c>
      <c r="W12" s="220">
        <v>0</v>
      </c>
      <c r="X12" s="220">
        <v>0</v>
      </c>
      <c r="Y12" s="220">
        <v>0</v>
      </c>
      <c r="Z12" s="220">
        <v>0</v>
      </c>
      <c r="AA12" s="220">
        <v>0</v>
      </c>
      <c r="AB12" s="220">
        <v>0</v>
      </c>
      <c r="AC12" s="220">
        <v>0</v>
      </c>
      <c r="AD12" s="220">
        <v>0</v>
      </c>
      <c r="AE12" s="220">
        <v>0</v>
      </c>
      <c r="AF12" s="220">
        <v>0</v>
      </c>
      <c r="AG12" s="220">
        <v>0</v>
      </c>
      <c r="AH12" s="220">
        <v>0</v>
      </c>
      <c r="AI12" s="220">
        <v>0</v>
      </c>
      <c r="AJ12" s="220">
        <v>0</v>
      </c>
      <c r="AK12" s="220">
        <v>0</v>
      </c>
      <c r="AL12" s="220">
        <v>0</v>
      </c>
      <c r="AM12" s="220">
        <v>0</v>
      </c>
      <c r="AN12" s="220">
        <v>0</v>
      </c>
      <c r="AO12" s="220">
        <v>0</v>
      </c>
      <c r="AP12" s="220">
        <v>0</v>
      </c>
      <c r="AQ12" s="220">
        <v>0</v>
      </c>
      <c r="AR12" s="220">
        <v>0</v>
      </c>
      <c r="AS12" s="220">
        <v>0</v>
      </c>
      <c r="AT12" s="220">
        <v>0</v>
      </c>
      <c r="AU12" s="220">
        <v>0</v>
      </c>
      <c r="AV12" s="220">
        <v>0</v>
      </c>
      <c r="AW12" s="220">
        <v>0</v>
      </c>
      <c r="AX12" s="220">
        <v>0</v>
      </c>
      <c r="AY12" s="220">
        <v>0</v>
      </c>
      <c r="AZ12" s="220">
        <v>0</v>
      </c>
      <c r="BA12" s="220">
        <v>0</v>
      </c>
      <c r="BB12" s="220">
        <v>1283</v>
      </c>
      <c r="BC12" s="220">
        <v>2362</v>
      </c>
      <c r="BD12" s="220">
        <v>4177</v>
      </c>
      <c r="BE12" s="220">
        <v>6934</v>
      </c>
      <c r="BF12" s="220">
        <v>14756</v>
      </c>
      <c r="BG12" s="220">
        <v>8346</v>
      </c>
      <c r="BH12" s="220">
        <v>11231</v>
      </c>
      <c r="BI12" s="220">
        <v>14501</v>
      </c>
      <c r="BJ12" s="220">
        <v>14917</v>
      </c>
      <c r="BK12" s="220">
        <v>48995</v>
      </c>
      <c r="BL12" s="220">
        <v>16238</v>
      </c>
      <c r="BM12" s="220">
        <v>18931</v>
      </c>
      <c r="BN12" s="220">
        <v>21476</v>
      </c>
      <c r="BO12" s="220">
        <v>25906</v>
      </c>
      <c r="BP12" s="220">
        <v>82551</v>
      </c>
      <c r="BQ12" s="220">
        <v>30117</v>
      </c>
      <c r="BR12" s="220">
        <v>32036</v>
      </c>
      <c r="BS12" s="220">
        <v>31112</v>
      </c>
      <c r="BT12" s="220">
        <v>25775</v>
      </c>
      <c r="BU12" s="220">
        <v>119040</v>
      </c>
      <c r="BV12" s="220">
        <v>23365</v>
      </c>
      <c r="BW12" s="220">
        <v>20304</v>
      </c>
      <c r="BX12" s="220">
        <v>17912</v>
      </c>
      <c r="BY12" s="220">
        <v>13402</v>
      </c>
      <c r="BZ12" s="220">
        <v>74983</v>
      </c>
      <c r="CA12" s="220">
        <v>10670</v>
      </c>
      <c r="CB12" s="220">
        <v>8746</v>
      </c>
      <c r="CC12" s="220">
        <v>-4371</v>
      </c>
      <c r="CD12" s="220">
        <v>3410</v>
      </c>
      <c r="CE12" s="220">
        <v>18455</v>
      </c>
      <c r="CF12" s="220">
        <v>2511</v>
      </c>
      <c r="CG12" s="220">
        <v>2072</v>
      </c>
      <c r="CH12" s="220">
        <v>1310</v>
      </c>
      <c r="CI12" s="220">
        <v>1284</v>
      </c>
      <c r="CJ12" s="220">
        <v>7177</v>
      </c>
      <c r="CK12" s="220">
        <v>1389</v>
      </c>
      <c r="CL12" s="220">
        <v>1057</v>
      </c>
      <c r="CM12" s="220">
        <v>867</v>
      </c>
      <c r="CN12" s="220">
        <v>864</v>
      </c>
      <c r="CO12" s="220">
        <v>4177</v>
      </c>
      <c r="CP12" s="220">
        <v>768</v>
      </c>
      <c r="CQ12" s="220">
        <v>575</v>
      </c>
      <c r="CR12" s="220">
        <v>658</v>
      </c>
      <c r="CS12" s="220">
        <v>762</v>
      </c>
      <c r="CT12" s="220">
        <v>2763</v>
      </c>
      <c r="CU12" s="220">
        <v>144</v>
      </c>
      <c r="CV12" s="220">
        <v>135</v>
      </c>
      <c r="CW12" s="220">
        <v>1466</v>
      </c>
      <c r="CX12" s="220">
        <v>284</v>
      </c>
      <c r="CY12" s="220">
        <v>2029</v>
      </c>
      <c r="CZ12" s="220">
        <v>217</v>
      </c>
      <c r="DA12" s="220">
        <v>321</v>
      </c>
      <c r="DB12" s="220">
        <v>165</v>
      </c>
      <c r="DC12" s="220">
        <v>202</v>
      </c>
      <c r="DD12" s="220">
        <v>905</v>
      </c>
      <c r="DE12" s="220">
        <v>98</v>
      </c>
      <c r="DF12" s="220">
        <v>1</v>
      </c>
      <c r="DG12" s="220">
        <v>148</v>
      </c>
      <c r="DH12" s="220">
        <v>907</v>
      </c>
      <c r="DI12" s="220">
        <v>1154</v>
      </c>
      <c r="DJ12" s="220">
        <v>2115</v>
      </c>
      <c r="DK12" s="220">
        <v>3918</v>
      </c>
      <c r="DL12" s="220">
        <v>6999</v>
      </c>
      <c r="DM12" s="220">
        <v>13032</v>
      </c>
    </row>
    <row r="13" spans="1:117" ht="15.45" customHeight="1" x14ac:dyDescent="0.25">
      <c r="A13" s="262" t="s">
        <v>586</v>
      </c>
      <c r="B13" s="220">
        <v>114961.40829000001</v>
      </c>
      <c r="C13" s="220">
        <v>126352.8983</v>
      </c>
      <c r="D13" s="220">
        <v>31367</v>
      </c>
      <c r="E13" s="220">
        <v>33644</v>
      </c>
      <c r="F13" s="220">
        <v>37329</v>
      </c>
      <c r="G13" s="220">
        <v>39388</v>
      </c>
      <c r="H13" s="220">
        <v>141728</v>
      </c>
      <c r="I13" s="220">
        <v>37922</v>
      </c>
      <c r="J13" s="220">
        <v>37888</v>
      </c>
      <c r="K13" s="220">
        <v>39838</v>
      </c>
      <c r="L13" s="220">
        <v>47108</v>
      </c>
      <c r="M13" s="220">
        <v>162756</v>
      </c>
      <c r="N13" s="220">
        <v>39896</v>
      </c>
      <c r="O13" s="220">
        <v>41609</v>
      </c>
      <c r="P13" s="220">
        <v>42817</v>
      </c>
      <c r="Q13" s="220">
        <v>45039</v>
      </c>
      <c r="R13" s="220">
        <v>169361</v>
      </c>
      <c r="S13" s="220">
        <v>45902</v>
      </c>
      <c r="T13" s="220">
        <v>44760</v>
      </c>
      <c r="U13" s="220">
        <v>54175</v>
      </c>
      <c r="V13" s="220">
        <v>55139</v>
      </c>
      <c r="W13" s="220">
        <v>199976</v>
      </c>
      <c r="X13" s="220">
        <v>50526</v>
      </c>
      <c r="Y13" s="220">
        <v>52299</v>
      </c>
      <c r="Z13" s="220">
        <v>62853</v>
      </c>
      <c r="AA13" s="220">
        <v>45948</v>
      </c>
      <c r="AB13" s="220">
        <v>211626</v>
      </c>
      <c r="AC13" s="220">
        <v>57675</v>
      </c>
      <c r="AD13" s="220">
        <v>67577</v>
      </c>
      <c r="AE13" s="220">
        <v>77928</v>
      </c>
      <c r="AF13" s="220">
        <v>63886</v>
      </c>
      <c r="AG13" s="220">
        <v>267068</v>
      </c>
      <c r="AH13" s="220">
        <v>66321</v>
      </c>
      <c r="AI13" s="220">
        <v>75587</v>
      </c>
      <c r="AJ13" s="220">
        <v>70446</v>
      </c>
      <c r="AK13" s="220">
        <v>64494</v>
      </c>
      <c r="AL13" s="220">
        <v>276848</v>
      </c>
      <c r="AM13" s="220">
        <v>66675</v>
      </c>
      <c r="AN13" s="220">
        <v>78866</v>
      </c>
      <c r="AO13" s="220">
        <v>85640</v>
      </c>
      <c r="AP13" s="220">
        <v>88915</v>
      </c>
      <c r="AQ13" s="220">
        <v>320096</v>
      </c>
      <c r="AR13" s="220">
        <v>74370</v>
      </c>
      <c r="AS13" s="220">
        <v>89816</v>
      </c>
      <c r="AT13" s="220">
        <v>97623</v>
      </c>
      <c r="AU13" s="220">
        <v>89707</v>
      </c>
      <c r="AV13" s="220">
        <v>351516</v>
      </c>
      <c r="AW13" s="220">
        <v>87464</v>
      </c>
      <c r="AX13" s="220">
        <v>94966</v>
      </c>
      <c r="AY13" s="220">
        <v>105231</v>
      </c>
      <c r="AZ13" s="220">
        <v>120991</v>
      </c>
      <c r="BA13" s="220">
        <v>408652</v>
      </c>
      <c r="BB13" s="220">
        <v>94809</v>
      </c>
      <c r="BC13" s="220">
        <v>140627</v>
      </c>
      <c r="BD13" s="220">
        <v>125817</v>
      </c>
      <c r="BE13" s="220">
        <v>99376</v>
      </c>
      <c r="BF13" s="220">
        <v>460629</v>
      </c>
      <c r="BG13" s="220">
        <v>109297</v>
      </c>
      <c r="BH13" s="220">
        <v>121826</v>
      </c>
      <c r="BI13" s="220">
        <v>139070</v>
      </c>
      <c r="BJ13" s="220">
        <v>129455</v>
      </c>
      <c r="BK13" s="220">
        <v>499648</v>
      </c>
      <c r="BL13" s="220">
        <v>122460</v>
      </c>
      <c r="BM13" s="220">
        <v>136794</v>
      </c>
      <c r="BN13" s="220">
        <v>153817</v>
      </c>
      <c r="BO13" s="220">
        <v>140020</v>
      </c>
      <c r="BP13" s="220">
        <v>553091</v>
      </c>
      <c r="BQ13" s="220">
        <v>143258</v>
      </c>
      <c r="BR13" s="220">
        <v>166122</v>
      </c>
      <c r="BS13" s="220">
        <v>189993</v>
      </c>
      <c r="BT13" s="220">
        <v>172460</v>
      </c>
      <c r="BU13" s="220">
        <v>671833</v>
      </c>
      <c r="BV13" s="220">
        <v>172534</v>
      </c>
      <c r="BW13" s="220">
        <v>195736</v>
      </c>
      <c r="BX13" s="220">
        <v>213672</v>
      </c>
      <c r="BY13" s="220">
        <v>198516</v>
      </c>
      <c r="BZ13" s="220">
        <v>780458</v>
      </c>
      <c r="CA13" s="220">
        <v>194567</v>
      </c>
      <c r="CB13" s="220">
        <v>213052</v>
      </c>
      <c r="CC13" s="220">
        <v>187783</v>
      </c>
      <c r="CD13" s="220">
        <v>202789</v>
      </c>
      <c r="CE13" s="220">
        <v>798191</v>
      </c>
      <c r="CF13" s="220">
        <v>208194</v>
      </c>
      <c r="CG13" s="220">
        <v>234029</v>
      </c>
      <c r="CH13" s="220">
        <v>239523</v>
      </c>
      <c r="CI13" s="220">
        <v>222578</v>
      </c>
      <c r="CJ13" s="220">
        <v>904324</v>
      </c>
      <c r="CK13" s="220">
        <v>233839</v>
      </c>
      <c r="CL13" s="220">
        <v>230851</v>
      </c>
      <c r="CM13" s="220">
        <v>240745</v>
      </c>
      <c r="CN13" s="220">
        <v>223085</v>
      </c>
      <c r="CO13" s="220">
        <v>928520</v>
      </c>
      <c r="CP13" s="220">
        <v>239881</v>
      </c>
      <c r="CQ13" s="220">
        <v>268562</v>
      </c>
      <c r="CR13" s="220">
        <v>276570</v>
      </c>
      <c r="CS13" s="220">
        <v>262444</v>
      </c>
      <c r="CT13" s="220">
        <v>1047457</v>
      </c>
      <c r="CU13" s="220">
        <v>289460</v>
      </c>
      <c r="CV13" s="220">
        <v>314183</v>
      </c>
      <c r="CW13" s="220">
        <v>348247</v>
      </c>
      <c r="CX13" s="220">
        <v>344978</v>
      </c>
      <c r="CY13" s="220">
        <v>1296868</v>
      </c>
      <c r="CZ13" s="220">
        <v>337125</v>
      </c>
      <c r="DA13" s="220">
        <v>395335</v>
      </c>
      <c r="DB13" s="220">
        <v>390780</v>
      </c>
      <c r="DC13" s="220">
        <v>375627</v>
      </c>
      <c r="DD13" s="220">
        <v>1498867</v>
      </c>
      <c r="DE13" s="220">
        <v>380446</v>
      </c>
      <c r="DF13" s="220">
        <v>423192</v>
      </c>
      <c r="DG13" s="220">
        <v>434787</v>
      </c>
      <c r="DH13" s="220">
        <v>416404</v>
      </c>
      <c r="DI13" s="220">
        <v>1654829</v>
      </c>
      <c r="DJ13" s="220">
        <v>436291</v>
      </c>
      <c r="DK13" s="220">
        <v>485666</v>
      </c>
      <c r="DL13" s="220">
        <v>487631</v>
      </c>
      <c r="DM13" s="220">
        <v>1409588</v>
      </c>
    </row>
    <row r="14" spans="1:117" ht="15.45" customHeight="1" x14ac:dyDescent="0.25">
      <c r="A14" s="262" t="s">
        <v>587</v>
      </c>
      <c r="B14" s="220">
        <v>108088.16243000001</v>
      </c>
      <c r="C14" s="220">
        <v>116147.14073</v>
      </c>
      <c r="D14" s="220">
        <v>29931</v>
      </c>
      <c r="E14" s="220">
        <v>31429</v>
      </c>
      <c r="F14" s="220">
        <v>36576</v>
      </c>
      <c r="G14" s="220">
        <v>37462</v>
      </c>
      <c r="H14" s="220">
        <v>135398</v>
      </c>
      <c r="I14" s="220">
        <v>32132</v>
      </c>
      <c r="J14" s="220">
        <v>33421</v>
      </c>
      <c r="K14" s="220">
        <v>39118</v>
      </c>
      <c r="L14" s="220">
        <v>40064</v>
      </c>
      <c r="M14" s="220">
        <v>144735</v>
      </c>
      <c r="N14" s="220">
        <v>32840</v>
      </c>
      <c r="O14" s="220">
        <v>35367</v>
      </c>
      <c r="P14" s="220">
        <v>38920</v>
      </c>
      <c r="Q14" s="220">
        <v>41301</v>
      </c>
      <c r="R14" s="220">
        <v>148428</v>
      </c>
      <c r="S14" s="220">
        <v>40038</v>
      </c>
      <c r="T14" s="220">
        <v>37519</v>
      </c>
      <c r="U14" s="220">
        <v>40599</v>
      </c>
      <c r="V14" s="220">
        <v>44724</v>
      </c>
      <c r="W14" s="220">
        <v>162880</v>
      </c>
      <c r="X14" s="220">
        <v>45975</v>
      </c>
      <c r="Y14" s="220">
        <v>48475</v>
      </c>
      <c r="Z14" s="220">
        <v>53792</v>
      </c>
      <c r="AA14" s="220">
        <v>59018</v>
      </c>
      <c r="AB14" s="220">
        <v>207260</v>
      </c>
      <c r="AC14" s="220">
        <v>57111</v>
      </c>
      <c r="AD14" s="220">
        <v>65200</v>
      </c>
      <c r="AE14" s="220">
        <v>72613</v>
      </c>
      <c r="AF14" s="220">
        <v>67419</v>
      </c>
      <c r="AG14" s="220">
        <v>260596</v>
      </c>
      <c r="AH14" s="220">
        <v>63493</v>
      </c>
      <c r="AI14" s="220">
        <v>69854</v>
      </c>
      <c r="AJ14" s="220">
        <v>63519</v>
      </c>
      <c r="AK14" s="220">
        <v>72769</v>
      </c>
      <c r="AL14" s="220">
        <v>269635</v>
      </c>
      <c r="AM14" s="220">
        <v>72887</v>
      </c>
      <c r="AN14" s="220">
        <v>76884</v>
      </c>
      <c r="AO14" s="220">
        <v>94502</v>
      </c>
      <c r="AP14" s="220">
        <v>99974</v>
      </c>
      <c r="AQ14" s="220">
        <v>344247</v>
      </c>
      <c r="AR14" s="220">
        <v>80940</v>
      </c>
      <c r="AS14" s="220">
        <v>84866</v>
      </c>
      <c r="AT14" s="220">
        <v>99005</v>
      </c>
      <c r="AU14" s="220">
        <v>105894</v>
      </c>
      <c r="AV14" s="220">
        <v>370705</v>
      </c>
      <c r="AW14" s="220">
        <v>90710</v>
      </c>
      <c r="AX14" s="220">
        <v>97277</v>
      </c>
      <c r="AY14" s="220">
        <v>107022</v>
      </c>
      <c r="AZ14" s="220">
        <v>116909</v>
      </c>
      <c r="BA14" s="220">
        <v>411918</v>
      </c>
      <c r="BB14" s="220">
        <v>107097</v>
      </c>
      <c r="BC14" s="220">
        <v>115951</v>
      </c>
      <c r="BD14" s="220">
        <v>127245</v>
      </c>
      <c r="BE14" s="220">
        <v>147807</v>
      </c>
      <c r="BF14" s="220">
        <v>498100</v>
      </c>
      <c r="BG14" s="220">
        <v>130733</v>
      </c>
      <c r="BH14" s="220">
        <v>146303</v>
      </c>
      <c r="BI14" s="220">
        <v>162492</v>
      </c>
      <c r="BJ14" s="220">
        <v>182071</v>
      </c>
      <c r="BK14" s="220">
        <v>621599</v>
      </c>
      <c r="BL14" s="220">
        <v>168964</v>
      </c>
      <c r="BM14" s="220">
        <v>189033</v>
      </c>
      <c r="BN14" s="220">
        <v>197964</v>
      </c>
      <c r="BO14" s="220">
        <v>223028</v>
      </c>
      <c r="BP14" s="220">
        <v>778989</v>
      </c>
      <c r="BQ14" s="220">
        <v>186297</v>
      </c>
      <c r="BR14" s="220">
        <v>222534</v>
      </c>
      <c r="BS14" s="220">
        <v>248411</v>
      </c>
      <c r="BT14" s="220">
        <v>217205</v>
      </c>
      <c r="BU14" s="220">
        <v>874447</v>
      </c>
      <c r="BV14" s="220">
        <v>214022</v>
      </c>
      <c r="BW14" s="220">
        <v>228289</v>
      </c>
      <c r="BX14" s="220">
        <v>254709</v>
      </c>
      <c r="BY14" s="220">
        <v>277706</v>
      </c>
      <c r="BZ14" s="220">
        <v>974726</v>
      </c>
      <c r="CA14" s="220">
        <v>224848</v>
      </c>
      <c r="CB14" s="220">
        <v>253860</v>
      </c>
      <c r="CC14" s="220">
        <v>255675</v>
      </c>
      <c r="CD14" s="220">
        <v>270583</v>
      </c>
      <c r="CE14" s="220">
        <v>1004966</v>
      </c>
      <c r="CF14" s="220">
        <v>236250</v>
      </c>
      <c r="CG14" s="220">
        <v>257937</v>
      </c>
      <c r="CH14" s="220">
        <v>286071</v>
      </c>
      <c r="CI14" s="220">
        <v>295005</v>
      </c>
      <c r="CJ14" s="220">
        <v>1075263</v>
      </c>
      <c r="CK14" s="220">
        <v>256325</v>
      </c>
      <c r="CL14" s="220">
        <v>250236</v>
      </c>
      <c r="CM14" s="220">
        <v>304317</v>
      </c>
      <c r="CN14" s="220">
        <v>340357</v>
      </c>
      <c r="CO14" s="220">
        <v>1151235</v>
      </c>
      <c r="CP14" s="220">
        <v>284459</v>
      </c>
      <c r="CQ14" s="220">
        <v>287674</v>
      </c>
      <c r="CR14" s="220">
        <v>351361</v>
      </c>
      <c r="CS14" s="220">
        <v>403784.7752700001</v>
      </c>
      <c r="CT14" s="220">
        <v>1327278.7752700001</v>
      </c>
      <c r="CU14" s="220">
        <v>358373</v>
      </c>
      <c r="CV14" s="220">
        <v>371563</v>
      </c>
      <c r="CW14" s="220">
        <v>435963</v>
      </c>
      <c r="CX14" s="220">
        <v>458146</v>
      </c>
      <c r="CY14" s="220">
        <v>1624045</v>
      </c>
      <c r="CZ14" s="220">
        <v>448273</v>
      </c>
      <c r="DA14" s="220">
        <v>540546</v>
      </c>
      <c r="DB14" s="220">
        <v>655143</v>
      </c>
      <c r="DC14" s="220">
        <v>655070</v>
      </c>
      <c r="DD14" s="220">
        <v>2299032</v>
      </c>
      <c r="DE14" s="220">
        <v>609676</v>
      </c>
      <c r="DF14" s="220">
        <v>641513</v>
      </c>
      <c r="DG14" s="220">
        <v>701614</v>
      </c>
      <c r="DH14" s="220">
        <v>776978</v>
      </c>
      <c r="DI14" s="220">
        <v>2729781</v>
      </c>
      <c r="DJ14" s="220">
        <v>722273</v>
      </c>
      <c r="DK14" s="220">
        <v>748196</v>
      </c>
      <c r="DL14" s="220">
        <v>795318</v>
      </c>
      <c r="DM14" s="220">
        <v>2265787</v>
      </c>
    </row>
    <row r="15" spans="1:117" ht="15.45" customHeight="1" x14ac:dyDescent="0.25">
      <c r="A15" s="262" t="s">
        <v>568</v>
      </c>
      <c r="B15" s="220">
        <v>0</v>
      </c>
      <c r="C15" s="220">
        <v>0</v>
      </c>
      <c r="D15" s="220">
        <v>0</v>
      </c>
      <c r="E15" s="220">
        <v>0</v>
      </c>
      <c r="F15" s="220">
        <v>0</v>
      </c>
      <c r="G15" s="220">
        <v>0</v>
      </c>
      <c r="H15" s="220">
        <v>0</v>
      </c>
      <c r="I15" s="220">
        <v>0</v>
      </c>
      <c r="J15" s="220">
        <v>0</v>
      </c>
      <c r="K15" s="220">
        <v>0</v>
      </c>
      <c r="L15" s="220">
        <v>0</v>
      </c>
      <c r="M15" s="220">
        <v>0</v>
      </c>
      <c r="N15" s="220">
        <v>0</v>
      </c>
      <c r="O15" s="220">
        <v>0</v>
      </c>
      <c r="P15" s="220">
        <v>0</v>
      </c>
      <c r="Q15" s="220">
        <v>0</v>
      </c>
      <c r="R15" s="220">
        <v>0</v>
      </c>
      <c r="S15" s="220">
        <v>0</v>
      </c>
      <c r="T15" s="220">
        <v>0</v>
      </c>
      <c r="U15" s="220">
        <v>0</v>
      </c>
      <c r="V15" s="220">
        <v>0</v>
      </c>
      <c r="W15" s="220">
        <v>0</v>
      </c>
      <c r="X15" s="220">
        <v>0</v>
      </c>
      <c r="Y15" s="220">
        <v>0</v>
      </c>
      <c r="Z15" s="220">
        <v>0</v>
      </c>
      <c r="AA15" s="220">
        <v>0</v>
      </c>
      <c r="AB15" s="220">
        <v>0</v>
      </c>
      <c r="AC15" s="220">
        <v>0</v>
      </c>
      <c r="AD15" s="220">
        <v>0</v>
      </c>
      <c r="AE15" s="220">
        <v>0</v>
      </c>
      <c r="AF15" s="220">
        <v>0</v>
      </c>
      <c r="AG15" s="220">
        <v>0</v>
      </c>
      <c r="AH15" s="220">
        <v>0</v>
      </c>
      <c r="AI15" s="220">
        <v>0</v>
      </c>
      <c r="AJ15" s="220">
        <v>0</v>
      </c>
      <c r="AK15" s="220">
        <v>62675</v>
      </c>
      <c r="AL15" s="220">
        <v>62675</v>
      </c>
      <c r="AM15" s="220">
        <v>60961</v>
      </c>
      <c r="AN15" s="220">
        <v>73556</v>
      </c>
      <c r="AO15" s="220">
        <v>62864</v>
      </c>
      <c r="AP15" s="220">
        <v>69311</v>
      </c>
      <c r="AQ15" s="220">
        <v>266692</v>
      </c>
      <c r="AR15" s="220">
        <v>69406</v>
      </c>
      <c r="AS15" s="220">
        <v>83995</v>
      </c>
      <c r="AT15" s="220">
        <v>91582</v>
      </c>
      <c r="AU15" s="220">
        <v>69601</v>
      </c>
      <c r="AV15" s="220">
        <v>314584</v>
      </c>
      <c r="AW15" s="220">
        <v>69475</v>
      </c>
      <c r="AX15" s="220">
        <v>104949</v>
      </c>
      <c r="AY15" s="220">
        <v>89519</v>
      </c>
      <c r="AZ15" s="220">
        <v>85601</v>
      </c>
      <c r="BA15" s="220">
        <v>349544</v>
      </c>
      <c r="BB15" s="220">
        <v>93599</v>
      </c>
      <c r="BC15" s="220">
        <v>107561</v>
      </c>
      <c r="BD15" s="220">
        <v>115503</v>
      </c>
      <c r="BE15" s="220">
        <v>99454</v>
      </c>
      <c r="BF15" s="220">
        <v>416117</v>
      </c>
      <c r="BG15" s="220">
        <v>113130</v>
      </c>
      <c r="BH15" s="220">
        <v>102415</v>
      </c>
      <c r="BI15" s="220">
        <v>127316</v>
      </c>
      <c r="BJ15" s="220">
        <v>124201</v>
      </c>
      <c r="BK15" s="220">
        <v>467062</v>
      </c>
      <c r="BL15" s="220">
        <v>124160</v>
      </c>
      <c r="BM15" s="220">
        <v>101484</v>
      </c>
      <c r="BN15" s="220">
        <v>118449</v>
      </c>
      <c r="BO15" s="220">
        <v>133803</v>
      </c>
      <c r="BP15" s="220">
        <v>477896</v>
      </c>
      <c r="BQ15" s="220">
        <v>124946</v>
      </c>
      <c r="BR15" s="220">
        <v>92527</v>
      </c>
      <c r="BS15" s="220">
        <v>128518</v>
      </c>
      <c r="BT15" s="220">
        <v>107164</v>
      </c>
      <c r="BU15" s="220">
        <v>453155</v>
      </c>
      <c r="BV15" s="220">
        <v>118196</v>
      </c>
      <c r="BW15" s="220">
        <v>102666</v>
      </c>
      <c r="BX15" s="220">
        <v>114202</v>
      </c>
      <c r="BY15" s="220">
        <v>123810</v>
      </c>
      <c r="BZ15" s="220">
        <v>458874</v>
      </c>
      <c r="CA15" s="220">
        <v>124833</v>
      </c>
      <c r="CB15" s="220">
        <v>117674</v>
      </c>
      <c r="CC15" s="220">
        <v>117793</v>
      </c>
      <c r="CD15" s="220">
        <v>124813</v>
      </c>
      <c r="CE15" s="220">
        <v>485113</v>
      </c>
      <c r="CF15" s="220">
        <v>120003</v>
      </c>
      <c r="CG15" s="220">
        <v>112967</v>
      </c>
      <c r="CH15" s="220">
        <v>121545</v>
      </c>
      <c r="CI15" s="220">
        <v>126364</v>
      </c>
      <c r="CJ15" s="220">
        <v>480879</v>
      </c>
      <c r="CK15" s="220">
        <v>119927</v>
      </c>
      <c r="CL15" s="220">
        <v>96022</v>
      </c>
      <c r="CM15" s="220">
        <v>134188</v>
      </c>
      <c r="CN15" s="220">
        <v>128855</v>
      </c>
      <c r="CO15" s="220">
        <v>478992</v>
      </c>
      <c r="CP15" s="220">
        <v>123633</v>
      </c>
      <c r="CQ15" s="220">
        <v>93435</v>
      </c>
      <c r="CR15" s="220">
        <v>127111</v>
      </c>
      <c r="CS15" s="220">
        <v>122084</v>
      </c>
      <c r="CT15" s="220">
        <v>466263</v>
      </c>
      <c r="CU15" s="220">
        <v>113392</v>
      </c>
      <c r="CV15" s="220">
        <v>114530</v>
      </c>
      <c r="CW15" s="220">
        <v>120630</v>
      </c>
      <c r="CX15" s="220">
        <v>124376</v>
      </c>
      <c r="CY15" s="220">
        <v>472928</v>
      </c>
      <c r="CZ15" s="220">
        <v>124517</v>
      </c>
      <c r="DA15" s="220">
        <v>59346</v>
      </c>
      <c r="DB15" s="220">
        <v>23000</v>
      </c>
      <c r="DC15" s="220">
        <v>22758</v>
      </c>
      <c r="DD15" s="220">
        <v>229621</v>
      </c>
      <c r="DE15" s="220">
        <v>30060</v>
      </c>
      <c r="DF15" s="220">
        <v>32933</v>
      </c>
      <c r="DG15" s="220">
        <v>8026</v>
      </c>
      <c r="DH15" s="220">
        <v>-4015</v>
      </c>
      <c r="DI15" s="220">
        <v>67004</v>
      </c>
      <c r="DJ15" s="220">
        <v>666</v>
      </c>
      <c r="DK15" s="220">
        <v>2116</v>
      </c>
      <c r="DL15" s="220">
        <v>1960</v>
      </c>
      <c r="DM15" s="220">
        <v>4742</v>
      </c>
    </row>
    <row r="16" spans="1:117" ht="15.45" customHeight="1" x14ac:dyDescent="0.25">
      <c r="A16" s="262" t="s">
        <v>588</v>
      </c>
      <c r="B16" s="220">
        <v>0</v>
      </c>
      <c r="C16" s="220">
        <v>0</v>
      </c>
      <c r="D16" s="220">
        <v>0</v>
      </c>
      <c r="E16" s="220">
        <v>0</v>
      </c>
      <c r="F16" s="220">
        <v>0</v>
      </c>
      <c r="G16" s="220">
        <v>0</v>
      </c>
      <c r="H16" s="220">
        <v>0</v>
      </c>
      <c r="I16" s="220">
        <v>0</v>
      </c>
      <c r="J16" s="220">
        <v>0</v>
      </c>
      <c r="K16" s="220">
        <v>0</v>
      </c>
      <c r="L16" s="220">
        <v>0</v>
      </c>
      <c r="M16" s="220">
        <v>0</v>
      </c>
      <c r="N16" s="220">
        <v>0</v>
      </c>
      <c r="O16" s="220">
        <v>0</v>
      </c>
      <c r="P16" s="220">
        <v>0</v>
      </c>
      <c r="Q16" s="220">
        <v>0</v>
      </c>
      <c r="R16" s="220">
        <v>0</v>
      </c>
      <c r="S16" s="220">
        <v>0</v>
      </c>
      <c r="T16" s="220">
        <v>0</v>
      </c>
      <c r="U16" s="220">
        <v>0</v>
      </c>
      <c r="V16" s="220">
        <v>0</v>
      </c>
      <c r="W16" s="220">
        <v>0</v>
      </c>
      <c r="X16" s="220">
        <v>0</v>
      </c>
      <c r="Y16" s="220">
        <v>0</v>
      </c>
      <c r="Z16" s="220">
        <v>0</v>
      </c>
      <c r="AA16" s="220">
        <v>0</v>
      </c>
      <c r="AB16" s="220">
        <v>0</v>
      </c>
      <c r="AC16" s="220">
        <v>0</v>
      </c>
      <c r="AD16" s="220">
        <v>0</v>
      </c>
      <c r="AE16" s="220">
        <v>0</v>
      </c>
      <c r="AF16" s="220">
        <v>0</v>
      </c>
      <c r="AG16" s="220">
        <v>0</v>
      </c>
      <c r="AH16" s="220">
        <v>0</v>
      </c>
      <c r="AI16" s="220">
        <v>0</v>
      </c>
      <c r="AJ16" s="220">
        <v>0</v>
      </c>
      <c r="AK16" s="220">
        <v>0</v>
      </c>
      <c r="AL16" s="220">
        <v>0</v>
      </c>
      <c r="AM16" s="220">
        <v>0</v>
      </c>
      <c r="AN16" s="220">
        <v>0</v>
      </c>
      <c r="AO16" s="220">
        <v>0</v>
      </c>
      <c r="AP16" s="220">
        <v>0</v>
      </c>
      <c r="AQ16" s="220">
        <v>0</v>
      </c>
      <c r="AR16" s="220">
        <v>0</v>
      </c>
      <c r="AS16" s="220">
        <v>0</v>
      </c>
      <c r="AT16" s="220">
        <v>0</v>
      </c>
      <c r="AU16" s="220">
        <v>0</v>
      </c>
      <c r="AV16" s="220">
        <v>0</v>
      </c>
      <c r="AW16" s="220">
        <v>29259</v>
      </c>
      <c r="AX16" s="220">
        <v>31495</v>
      </c>
      <c r="AY16" s="220">
        <v>32753</v>
      </c>
      <c r="AZ16" s="220">
        <v>38228</v>
      </c>
      <c r="BA16" s="220">
        <v>131735</v>
      </c>
      <c r="BB16" s="220">
        <v>27961</v>
      </c>
      <c r="BC16" s="220">
        <v>33095</v>
      </c>
      <c r="BD16" s="220">
        <v>34599</v>
      </c>
      <c r="BE16" s="220">
        <v>35264</v>
      </c>
      <c r="BF16" s="220">
        <v>130919</v>
      </c>
      <c r="BG16" s="220">
        <v>29686</v>
      </c>
      <c r="BH16" s="220">
        <v>31228</v>
      </c>
      <c r="BI16" s="220">
        <v>33480</v>
      </c>
      <c r="BJ16" s="220">
        <v>36883</v>
      </c>
      <c r="BK16" s="220">
        <v>131277</v>
      </c>
      <c r="BL16" s="220">
        <v>33706</v>
      </c>
      <c r="BM16" s="220">
        <v>36583</v>
      </c>
      <c r="BN16" s="220">
        <v>38859</v>
      </c>
      <c r="BO16" s="220">
        <v>42110</v>
      </c>
      <c r="BP16" s="220">
        <v>151258</v>
      </c>
      <c r="BQ16" s="220">
        <v>35324</v>
      </c>
      <c r="BR16" s="220">
        <v>36189</v>
      </c>
      <c r="BS16" s="220">
        <v>39209</v>
      </c>
      <c r="BT16" s="220">
        <v>40912</v>
      </c>
      <c r="BU16" s="220">
        <v>151634</v>
      </c>
      <c r="BV16" s="220">
        <v>42930</v>
      </c>
      <c r="BW16" s="220">
        <v>44625</v>
      </c>
      <c r="BX16" s="220">
        <v>46475</v>
      </c>
      <c r="BY16" s="220">
        <v>47067</v>
      </c>
      <c r="BZ16" s="220">
        <v>181097</v>
      </c>
      <c r="CA16" s="220">
        <v>45892</v>
      </c>
      <c r="CB16" s="220">
        <v>44330</v>
      </c>
      <c r="CC16" s="220">
        <v>50220</v>
      </c>
      <c r="CD16" s="220">
        <v>49663</v>
      </c>
      <c r="CE16" s="220">
        <v>190105</v>
      </c>
      <c r="CF16" s="220">
        <v>43581</v>
      </c>
      <c r="CG16" s="220">
        <v>44551</v>
      </c>
      <c r="CH16" s="220">
        <v>48021</v>
      </c>
      <c r="CI16" s="220">
        <v>49722</v>
      </c>
      <c r="CJ16" s="220">
        <v>185875</v>
      </c>
      <c r="CK16" s="220">
        <v>43326</v>
      </c>
      <c r="CL16" s="220">
        <v>39921</v>
      </c>
      <c r="CM16" s="220">
        <v>46941</v>
      </c>
      <c r="CN16" s="220">
        <v>53264</v>
      </c>
      <c r="CO16" s="220">
        <v>183452</v>
      </c>
      <c r="CP16" s="220">
        <v>50956</v>
      </c>
      <c r="CQ16" s="220">
        <v>55630</v>
      </c>
      <c r="CR16" s="220">
        <v>58205</v>
      </c>
      <c r="CS16" s="220">
        <v>62962</v>
      </c>
      <c r="CT16" s="220">
        <v>227753</v>
      </c>
      <c r="CU16" s="220">
        <v>58972</v>
      </c>
      <c r="CV16" s="220">
        <v>72525</v>
      </c>
      <c r="CW16" s="220">
        <v>66292</v>
      </c>
      <c r="CX16" s="220">
        <v>62823</v>
      </c>
      <c r="CY16" s="220">
        <v>260612</v>
      </c>
      <c r="CZ16" s="220">
        <v>58865</v>
      </c>
      <c r="DA16" s="220">
        <v>63942</v>
      </c>
      <c r="DB16" s="220">
        <v>45964</v>
      </c>
      <c r="DC16" s="220">
        <v>67414</v>
      </c>
      <c r="DD16" s="220">
        <v>236185</v>
      </c>
      <c r="DE16" s="220">
        <v>66008</v>
      </c>
      <c r="DF16" s="220">
        <v>72447</v>
      </c>
      <c r="DG16" s="220">
        <v>76185</v>
      </c>
      <c r="DH16" s="220">
        <v>77517</v>
      </c>
      <c r="DI16" s="220">
        <v>292157</v>
      </c>
      <c r="DJ16" s="220">
        <v>72136</v>
      </c>
      <c r="DK16" s="220">
        <v>73281</v>
      </c>
      <c r="DL16" s="220">
        <v>75901</v>
      </c>
      <c r="DM16" s="220">
        <v>221318</v>
      </c>
    </row>
    <row r="17" spans="1:118" ht="15.45" customHeight="1" x14ac:dyDescent="0.25">
      <c r="A17" s="262" t="s">
        <v>589</v>
      </c>
      <c r="B17" s="220">
        <v>108088.16243000001</v>
      </c>
      <c r="C17" s="220">
        <v>116147.14073</v>
      </c>
      <c r="D17" s="220">
        <v>29931</v>
      </c>
      <c r="E17" s="220">
        <v>31429</v>
      </c>
      <c r="F17" s="220">
        <v>36576</v>
      </c>
      <c r="G17" s="220">
        <v>37462</v>
      </c>
      <c r="H17" s="220">
        <v>135398</v>
      </c>
      <c r="I17" s="220">
        <v>32132</v>
      </c>
      <c r="J17" s="220">
        <v>33421</v>
      </c>
      <c r="K17" s="220">
        <v>39118</v>
      </c>
      <c r="L17" s="220">
        <v>40064</v>
      </c>
      <c r="M17" s="220">
        <v>144735</v>
      </c>
      <c r="N17" s="220">
        <v>32840</v>
      </c>
      <c r="O17" s="220">
        <v>35367</v>
      </c>
      <c r="P17" s="220">
        <v>38920</v>
      </c>
      <c r="Q17" s="220">
        <v>41301</v>
      </c>
      <c r="R17" s="220">
        <v>148428</v>
      </c>
      <c r="S17" s="220">
        <v>40038</v>
      </c>
      <c r="T17" s="220">
        <v>37519</v>
      </c>
      <c r="U17" s="220">
        <v>40599</v>
      </c>
      <c r="V17" s="220">
        <v>44724</v>
      </c>
      <c r="W17" s="220">
        <v>162880</v>
      </c>
      <c r="X17" s="220">
        <v>45975</v>
      </c>
      <c r="Y17" s="220">
        <v>48475</v>
      </c>
      <c r="Z17" s="220">
        <v>53792</v>
      </c>
      <c r="AA17" s="220">
        <v>59018</v>
      </c>
      <c r="AB17" s="220">
        <v>207260</v>
      </c>
      <c r="AC17" s="220">
        <v>57111</v>
      </c>
      <c r="AD17" s="220">
        <v>65200</v>
      </c>
      <c r="AE17" s="220">
        <v>72613</v>
      </c>
      <c r="AF17" s="220">
        <v>67419</v>
      </c>
      <c r="AG17" s="220">
        <v>260596</v>
      </c>
      <c r="AH17" s="220">
        <v>63493</v>
      </c>
      <c r="AI17" s="220">
        <v>69854</v>
      </c>
      <c r="AJ17" s="220">
        <v>63519</v>
      </c>
      <c r="AK17" s="220">
        <v>135444</v>
      </c>
      <c r="AL17" s="220">
        <v>332310</v>
      </c>
      <c r="AM17" s="220">
        <v>133848</v>
      </c>
      <c r="AN17" s="220">
        <v>150440</v>
      </c>
      <c r="AO17" s="220">
        <v>157366</v>
      </c>
      <c r="AP17" s="220">
        <v>169285</v>
      </c>
      <c r="AQ17" s="220">
        <v>610939</v>
      </c>
      <c r="AR17" s="220">
        <v>150346</v>
      </c>
      <c r="AS17" s="220">
        <v>168861</v>
      </c>
      <c r="AT17" s="220">
        <v>190587</v>
      </c>
      <c r="AU17" s="220">
        <v>175495</v>
      </c>
      <c r="AV17" s="220">
        <v>685289</v>
      </c>
      <c r="AW17" s="220">
        <v>189444</v>
      </c>
      <c r="AX17" s="220">
        <v>202226</v>
      </c>
      <c r="AY17" s="220">
        <v>196541</v>
      </c>
      <c r="AZ17" s="220">
        <v>202510</v>
      </c>
      <c r="BA17" s="220">
        <v>761462</v>
      </c>
      <c r="BB17" s="220">
        <v>200696</v>
      </c>
      <c r="BC17" s="220">
        <v>223512</v>
      </c>
      <c r="BD17" s="220">
        <v>242748</v>
      </c>
      <c r="BE17" s="220">
        <v>247261</v>
      </c>
      <c r="BF17" s="220">
        <v>914217</v>
      </c>
      <c r="BG17" s="220">
        <v>243863</v>
      </c>
      <c r="BH17" s="220">
        <v>248718</v>
      </c>
      <c r="BI17" s="220">
        <v>289808</v>
      </c>
      <c r="BJ17" s="220">
        <v>306272</v>
      </c>
      <c r="BK17" s="220">
        <v>1088661</v>
      </c>
      <c r="BL17" s="220">
        <v>293124</v>
      </c>
      <c r="BM17" s="220">
        <v>290517</v>
      </c>
      <c r="BN17" s="220">
        <v>316413</v>
      </c>
      <c r="BO17" s="220">
        <v>356831</v>
      </c>
      <c r="BP17" s="220">
        <v>1256885</v>
      </c>
      <c r="BQ17" s="220">
        <v>311243</v>
      </c>
      <c r="BR17" s="220">
        <v>315061</v>
      </c>
      <c r="BS17" s="220">
        <v>376929</v>
      </c>
      <c r="BT17" s="220">
        <v>324369</v>
      </c>
      <c r="BU17" s="220">
        <v>1327602</v>
      </c>
      <c r="BV17" s="220">
        <v>332218</v>
      </c>
      <c r="BW17" s="220">
        <v>330955</v>
      </c>
      <c r="BX17" s="220">
        <v>368911</v>
      </c>
      <c r="BY17" s="220">
        <v>401516</v>
      </c>
      <c r="BZ17" s="220">
        <v>1433600</v>
      </c>
      <c r="CA17" s="220">
        <v>349681</v>
      </c>
      <c r="CB17" s="220">
        <v>371534</v>
      </c>
      <c r="CC17" s="220">
        <v>373468</v>
      </c>
      <c r="CD17" s="220">
        <v>395396</v>
      </c>
      <c r="CE17" s="220">
        <v>1490079</v>
      </c>
      <c r="CF17" s="220">
        <v>356253</v>
      </c>
      <c r="CG17" s="220">
        <v>370904</v>
      </c>
      <c r="CH17" s="220">
        <v>407616</v>
      </c>
      <c r="CI17" s="220">
        <v>421369</v>
      </c>
      <c r="CJ17" s="220">
        <v>1556142</v>
      </c>
      <c r="CK17" s="220">
        <v>376252</v>
      </c>
      <c r="CL17" s="220">
        <v>346258</v>
      </c>
      <c r="CM17" s="220">
        <v>438505</v>
      </c>
      <c r="CN17" s="220">
        <v>469212</v>
      </c>
      <c r="CO17" s="220">
        <v>1630227</v>
      </c>
      <c r="CP17" s="220">
        <v>459048</v>
      </c>
      <c r="CQ17" s="220">
        <v>436739</v>
      </c>
      <c r="CR17" s="220">
        <v>536677</v>
      </c>
      <c r="CS17" s="220">
        <v>588830.7752700001</v>
      </c>
      <c r="CT17" s="220">
        <v>2021294.7752700001</v>
      </c>
      <c r="CU17" s="220">
        <v>530737</v>
      </c>
      <c r="CV17" s="220">
        <v>558618</v>
      </c>
      <c r="CW17" s="220">
        <v>622885</v>
      </c>
      <c r="CX17" s="220">
        <v>645345</v>
      </c>
      <c r="CY17" s="220">
        <v>2357585</v>
      </c>
      <c r="CZ17" s="220">
        <v>631655</v>
      </c>
      <c r="DA17" s="220">
        <v>663834</v>
      </c>
      <c r="DB17" s="220">
        <v>724107</v>
      </c>
      <c r="DC17" s="220">
        <v>745242</v>
      </c>
      <c r="DD17" s="220">
        <v>2764838</v>
      </c>
      <c r="DE17" s="220">
        <v>705744</v>
      </c>
      <c r="DF17" s="220">
        <v>746893</v>
      </c>
      <c r="DG17" s="220">
        <v>785825</v>
      </c>
      <c r="DH17" s="220">
        <v>850480</v>
      </c>
      <c r="DI17" s="220">
        <v>3088942</v>
      </c>
      <c r="DJ17" s="220">
        <v>795075</v>
      </c>
      <c r="DK17" s="220">
        <v>823593</v>
      </c>
      <c r="DL17" s="220">
        <v>873179</v>
      </c>
      <c r="DM17" s="220">
        <v>2491847</v>
      </c>
    </row>
    <row r="18" spans="1:118" ht="15.45" customHeight="1" x14ac:dyDescent="0.25">
      <c r="A18" s="192" t="s">
        <v>590</v>
      </c>
      <c r="B18" s="220">
        <v>45379.628689999998</v>
      </c>
      <c r="C18" s="220">
        <v>47899.536399999997</v>
      </c>
      <c r="D18" s="220">
        <v>14303</v>
      </c>
      <c r="E18" s="220">
        <v>12626</v>
      </c>
      <c r="F18" s="220">
        <v>16189</v>
      </c>
      <c r="G18" s="220">
        <v>12901</v>
      </c>
      <c r="H18" s="220">
        <v>56019</v>
      </c>
      <c r="I18" s="220">
        <v>21381</v>
      </c>
      <c r="J18" s="220">
        <v>19951</v>
      </c>
      <c r="K18" s="220">
        <v>18412</v>
      </c>
      <c r="L18" s="220">
        <v>15828</v>
      </c>
      <c r="M18" s="220">
        <v>75572</v>
      </c>
      <c r="N18" s="220">
        <v>43098</v>
      </c>
      <c r="O18" s="220">
        <v>33588</v>
      </c>
      <c r="P18" s="220">
        <v>28838</v>
      </c>
      <c r="Q18" s="220">
        <v>25521</v>
      </c>
      <c r="R18" s="220">
        <v>131045</v>
      </c>
      <c r="S18" s="220">
        <v>67141</v>
      </c>
      <c r="T18" s="220">
        <v>42838</v>
      </c>
      <c r="U18" s="220">
        <v>37383</v>
      </c>
      <c r="V18" s="220">
        <v>34977</v>
      </c>
      <c r="W18" s="220">
        <v>182339</v>
      </c>
      <c r="X18" s="220">
        <v>84326</v>
      </c>
      <c r="Y18" s="220">
        <v>32324</v>
      </c>
      <c r="Z18" s="220">
        <v>59838</v>
      </c>
      <c r="AA18" s="220">
        <v>92668</v>
      </c>
      <c r="AB18" s="220">
        <v>269156</v>
      </c>
      <c r="AC18" s="220">
        <v>54985</v>
      </c>
      <c r="AD18" s="220">
        <v>41047</v>
      </c>
      <c r="AE18" s="220">
        <v>37627</v>
      </c>
      <c r="AF18" s="220">
        <v>28386</v>
      </c>
      <c r="AG18" s="220">
        <v>162045</v>
      </c>
      <c r="AH18" s="220">
        <v>64728</v>
      </c>
      <c r="AI18" s="220">
        <v>47277</v>
      </c>
      <c r="AJ18" s="220">
        <v>55538</v>
      </c>
      <c r="AK18" s="220">
        <v>37780</v>
      </c>
      <c r="AL18" s="220">
        <v>205323</v>
      </c>
      <c r="AM18" s="220">
        <v>81482</v>
      </c>
      <c r="AN18" s="220">
        <v>65757</v>
      </c>
      <c r="AO18" s="220">
        <v>62462</v>
      </c>
      <c r="AP18" s="220">
        <v>59139</v>
      </c>
      <c r="AQ18" s="220">
        <v>268840</v>
      </c>
      <c r="AR18" s="220">
        <v>96480</v>
      </c>
      <c r="AS18" s="220">
        <v>83092</v>
      </c>
      <c r="AT18" s="220">
        <v>67455</v>
      </c>
      <c r="AU18" s="220">
        <v>53262</v>
      </c>
      <c r="AV18" s="220">
        <v>300289</v>
      </c>
      <c r="AW18" s="220">
        <v>113147</v>
      </c>
      <c r="AX18" s="220">
        <v>64919</v>
      </c>
      <c r="AY18" s="220">
        <v>62992</v>
      </c>
      <c r="AZ18" s="220">
        <v>48093</v>
      </c>
      <c r="BA18" s="220">
        <v>289151</v>
      </c>
      <c r="BB18" s="220">
        <v>107618</v>
      </c>
      <c r="BC18" s="220">
        <v>73225</v>
      </c>
      <c r="BD18" s="220">
        <v>64913</v>
      </c>
      <c r="BE18" s="220">
        <v>49306</v>
      </c>
      <c r="BF18" s="220">
        <v>295062</v>
      </c>
      <c r="BG18" s="220">
        <v>144400</v>
      </c>
      <c r="BH18" s="220">
        <v>113763</v>
      </c>
      <c r="BI18" s="220">
        <v>101235</v>
      </c>
      <c r="BJ18" s="220">
        <v>68155</v>
      </c>
      <c r="BK18" s="220">
        <v>427553</v>
      </c>
      <c r="BL18" s="220">
        <v>182163</v>
      </c>
      <c r="BM18" s="220">
        <v>129503</v>
      </c>
      <c r="BN18" s="220">
        <v>105789</v>
      </c>
      <c r="BO18" s="220">
        <v>72344</v>
      </c>
      <c r="BP18" s="220">
        <v>489799</v>
      </c>
      <c r="BQ18" s="220">
        <v>191050</v>
      </c>
      <c r="BR18" s="220">
        <v>122320</v>
      </c>
      <c r="BS18" s="220">
        <v>96654</v>
      </c>
      <c r="BT18" s="220">
        <v>68555</v>
      </c>
      <c r="BU18" s="220">
        <v>478579</v>
      </c>
      <c r="BV18" s="220">
        <v>131475</v>
      </c>
      <c r="BW18" s="220">
        <v>76495</v>
      </c>
      <c r="BX18" s="220">
        <v>60027</v>
      </c>
      <c r="BY18" s="220">
        <v>41690</v>
      </c>
      <c r="BZ18" s="220">
        <v>309687</v>
      </c>
      <c r="CA18" s="220">
        <v>98457</v>
      </c>
      <c r="CB18" s="220">
        <v>63807</v>
      </c>
      <c r="CC18" s="220">
        <v>46272</v>
      </c>
      <c r="CD18" s="220">
        <v>36151</v>
      </c>
      <c r="CE18" s="220">
        <v>244687</v>
      </c>
      <c r="CF18" s="220">
        <v>50153</v>
      </c>
      <c r="CG18" s="220">
        <v>21749</v>
      </c>
      <c r="CH18" s="220">
        <v>17146</v>
      </c>
      <c r="CI18" s="220">
        <v>13195.323999999993</v>
      </c>
      <c r="CJ18" s="220">
        <v>102243.32399999999</v>
      </c>
      <c r="CK18" s="220">
        <v>0</v>
      </c>
      <c r="CL18" s="220">
        <v>0</v>
      </c>
      <c r="CM18" s="220">
        <v>0</v>
      </c>
      <c r="CN18" s="220">
        <v>0</v>
      </c>
      <c r="CO18" s="220">
        <v>0</v>
      </c>
      <c r="CP18" s="220">
        <v>0</v>
      </c>
      <c r="CQ18" s="220">
        <v>0</v>
      </c>
      <c r="CR18" s="220">
        <v>0</v>
      </c>
      <c r="CS18" s="220">
        <v>0</v>
      </c>
      <c r="CT18" s="220">
        <v>0</v>
      </c>
      <c r="CU18" s="220">
        <v>0</v>
      </c>
      <c r="CV18" s="220">
        <v>0</v>
      </c>
      <c r="CW18" s="220">
        <v>0</v>
      </c>
      <c r="CX18" s="220">
        <v>0</v>
      </c>
      <c r="CY18" s="220">
        <v>0</v>
      </c>
      <c r="CZ18" s="220">
        <v>0</v>
      </c>
      <c r="DA18" s="220">
        <v>0</v>
      </c>
      <c r="DB18" s="220">
        <v>0</v>
      </c>
      <c r="DC18" s="220">
        <v>0</v>
      </c>
      <c r="DD18" s="220">
        <v>0</v>
      </c>
      <c r="DE18" s="220"/>
      <c r="DF18" s="220">
        <v>0</v>
      </c>
      <c r="DG18" s="220">
        <v>0</v>
      </c>
      <c r="DH18" s="220">
        <v>0</v>
      </c>
      <c r="DI18" s="220">
        <v>0</v>
      </c>
      <c r="DJ18" s="220">
        <v>0</v>
      </c>
      <c r="DK18" s="220">
        <v>0</v>
      </c>
      <c r="DL18" s="220">
        <v>0</v>
      </c>
      <c r="DM18" s="220">
        <v>0</v>
      </c>
    </row>
    <row r="19" spans="1:118" ht="15.45" customHeight="1" x14ac:dyDescent="0.25">
      <c r="A19" s="262" t="s">
        <v>591</v>
      </c>
      <c r="B19" s="220">
        <v>109359.32901000022</v>
      </c>
      <c r="C19" s="220">
        <v>113095.11548999976</v>
      </c>
      <c r="D19" s="220">
        <v>24828</v>
      </c>
      <c r="E19" s="220">
        <v>24591</v>
      </c>
      <c r="F19" s="220">
        <v>26192</v>
      </c>
      <c r="G19" s="220">
        <v>28675</v>
      </c>
      <c r="H19" s="220">
        <v>104286</v>
      </c>
      <c r="I19" s="220">
        <v>22831</v>
      </c>
      <c r="J19" s="220">
        <v>25181</v>
      </c>
      <c r="K19" s="220">
        <v>27611</v>
      </c>
      <c r="L19" s="220">
        <v>37116</v>
      </c>
      <c r="M19" s="220">
        <v>112739</v>
      </c>
      <c r="N19" s="220">
        <v>24702</v>
      </c>
      <c r="O19" s="220">
        <v>30986</v>
      </c>
      <c r="P19" s="220">
        <v>30680</v>
      </c>
      <c r="Q19" s="220">
        <v>30137</v>
      </c>
      <c r="R19" s="220">
        <v>116505</v>
      </c>
      <c r="S19" s="220">
        <v>31798</v>
      </c>
      <c r="T19" s="220">
        <v>34711</v>
      </c>
      <c r="U19" s="220">
        <v>37948</v>
      </c>
      <c r="V19" s="220">
        <v>36996</v>
      </c>
      <c r="W19" s="220">
        <v>141453</v>
      </c>
      <c r="X19" s="220">
        <v>35617</v>
      </c>
      <c r="Y19" s="220">
        <v>39859</v>
      </c>
      <c r="Z19" s="220">
        <v>48131</v>
      </c>
      <c r="AA19" s="220">
        <v>48962</v>
      </c>
      <c r="AB19" s="220">
        <v>172569</v>
      </c>
      <c r="AC19" s="220">
        <v>54215</v>
      </c>
      <c r="AD19" s="220">
        <v>63088</v>
      </c>
      <c r="AE19" s="220">
        <v>70558</v>
      </c>
      <c r="AF19" s="220">
        <v>73031</v>
      </c>
      <c r="AG19" s="220">
        <v>262642</v>
      </c>
      <c r="AH19" s="220">
        <v>64004</v>
      </c>
      <c r="AI19" s="220">
        <v>67400</v>
      </c>
      <c r="AJ19" s="220">
        <v>77761</v>
      </c>
      <c r="AK19" s="220">
        <v>79528</v>
      </c>
      <c r="AL19" s="220">
        <v>288693</v>
      </c>
      <c r="AM19" s="220">
        <v>66511</v>
      </c>
      <c r="AN19" s="220">
        <v>72136</v>
      </c>
      <c r="AO19" s="220">
        <v>120241</v>
      </c>
      <c r="AP19" s="220">
        <v>89868</v>
      </c>
      <c r="AQ19" s="220">
        <v>348756</v>
      </c>
      <c r="AR19" s="220">
        <v>85824</v>
      </c>
      <c r="AS19" s="220">
        <v>95439</v>
      </c>
      <c r="AT19" s="220">
        <v>118263</v>
      </c>
      <c r="AU19" s="220">
        <v>112066</v>
      </c>
      <c r="AV19" s="220">
        <v>411592</v>
      </c>
      <c r="AW19" s="220">
        <v>73060</v>
      </c>
      <c r="AX19" s="220">
        <v>76957</v>
      </c>
      <c r="AY19" s="220">
        <v>94218</v>
      </c>
      <c r="AZ19" s="220">
        <v>106221</v>
      </c>
      <c r="BA19" s="220">
        <v>350456</v>
      </c>
      <c r="BB19" s="220">
        <v>91287</v>
      </c>
      <c r="BC19" s="220">
        <v>89195</v>
      </c>
      <c r="BD19" s="220">
        <v>106738</v>
      </c>
      <c r="BE19" s="220">
        <v>114169</v>
      </c>
      <c r="BF19" s="220">
        <v>401389</v>
      </c>
      <c r="BG19" s="220">
        <v>84857</v>
      </c>
      <c r="BH19" s="220">
        <v>99797</v>
      </c>
      <c r="BI19" s="220">
        <v>125442</v>
      </c>
      <c r="BJ19" s="220">
        <v>118794</v>
      </c>
      <c r="BK19" s="220">
        <v>428890</v>
      </c>
      <c r="BL19" s="220">
        <v>104094</v>
      </c>
      <c r="BM19" s="220">
        <v>97655</v>
      </c>
      <c r="BN19" s="220">
        <v>122046</v>
      </c>
      <c r="BO19" s="220">
        <v>109406</v>
      </c>
      <c r="BP19" s="220">
        <v>433201</v>
      </c>
      <c r="BQ19" s="220">
        <v>96550</v>
      </c>
      <c r="BR19" s="220">
        <v>106490</v>
      </c>
      <c r="BS19" s="220">
        <v>104137</v>
      </c>
      <c r="BT19" s="220">
        <v>92455</v>
      </c>
      <c r="BU19" s="220">
        <v>399632</v>
      </c>
      <c r="BV19" s="220">
        <v>90729</v>
      </c>
      <c r="BW19" s="220">
        <v>95309</v>
      </c>
      <c r="BX19" s="220">
        <v>94223</v>
      </c>
      <c r="BY19" s="220">
        <v>101378</v>
      </c>
      <c r="BZ19" s="220">
        <v>381639</v>
      </c>
      <c r="CA19" s="220">
        <v>101284</v>
      </c>
      <c r="CB19" s="220">
        <v>116028</v>
      </c>
      <c r="CC19" s="220">
        <v>111930</v>
      </c>
      <c r="CD19" s="220">
        <v>110729</v>
      </c>
      <c r="CE19" s="220">
        <v>439971</v>
      </c>
      <c r="CF19" s="220">
        <v>124104</v>
      </c>
      <c r="CG19" s="220">
        <v>142253</v>
      </c>
      <c r="CH19" s="220">
        <v>140991</v>
      </c>
      <c r="CI19" s="220">
        <v>141549</v>
      </c>
      <c r="CJ19" s="220">
        <v>548897</v>
      </c>
      <c r="CK19" s="220">
        <v>166407</v>
      </c>
      <c r="CL19" s="220">
        <v>163510</v>
      </c>
      <c r="CM19" s="220">
        <v>216985</v>
      </c>
      <c r="CN19" s="220">
        <v>264041</v>
      </c>
      <c r="CO19" s="220">
        <v>810943</v>
      </c>
      <c r="CP19" s="220">
        <v>222525</v>
      </c>
      <c r="CQ19" s="220">
        <v>182433</v>
      </c>
      <c r="CR19" s="220">
        <v>237732</v>
      </c>
      <c r="CS19" s="220">
        <v>248651</v>
      </c>
      <c r="CT19" s="220">
        <v>891341</v>
      </c>
      <c r="CU19" s="220">
        <v>256492</v>
      </c>
      <c r="CV19" s="220">
        <v>242609</v>
      </c>
      <c r="CW19" s="220">
        <v>251137</v>
      </c>
      <c r="CX19" s="220">
        <v>223545</v>
      </c>
      <c r="CY19" s="220">
        <v>973783</v>
      </c>
      <c r="CZ19" s="220">
        <v>250208</v>
      </c>
      <c r="DA19" s="220">
        <v>257449</v>
      </c>
      <c r="DB19" s="220">
        <v>275939</v>
      </c>
      <c r="DC19" s="220">
        <v>265241</v>
      </c>
      <c r="DD19" s="220">
        <v>1048837</v>
      </c>
      <c r="DE19" s="220">
        <v>325868</v>
      </c>
      <c r="DF19" s="220">
        <v>336687</v>
      </c>
      <c r="DG19" s="220">
        <v>340127</v>
      </c>
      <c r="DH19" s="220">
        <v>308091</v>
      </c>
      <c r="DI19" s="220">
        <v>1310773</v>
      </c>
      <c r="DJ19" s="220">
        <v>339804</v>
      </c>
      <c r="DK19" s="220">
        <v>320455</v>
      </c>
      <c r="DL19" s="220">
        <v>361096</v>
      </c>
      <c r="DM19" s="220">
        <v>1021355</v>
      </c>
    </row>
    <row r="20" spans="1:118" ht="15.45" customHeight="1" x14ac:dyDescent="0.25">
      <c r="A20" s="262" t="s">
        <v>592</v>
      </c>
      <c r="B20" s="220">
        <v>37645</v>
      </c>
      <c r="C20" s="220">
        <v>44765</v>
      </c>
      <c r="D20" s="220">
        <v>10675</v>
      </c>
      <c r="E20" s="220">
        <v>5812</v>
      </c>
      <c r="F20" s="220">
        <v>5882</v>
      </c>
      <c r="G20" s="220">
        <v>8329</v>
      </c>
      <c r="H20" s="220">
        <v>30698</v>
      </c>
      <c r="I20" s="220">
        <v>9752</v>
      </c>
      <c r="J20" s="220">
        <v>5819</v>
      </c>
      <c r="K20" s="220">
        <v>10267</v>
      </c>
      <c r="L20" s="220">
        <v>8687</v>
      </c>
      <c r="M20" s="220">
        <v>34525</v>
      </c>
      <c r="N20" s="220">
        <v>10051</v>
      </c>
      <c r="O20" s="220">
        <v>6959</v>
      </c>
      <c r="P20" s="220">
        <v>7143</v>
      </c>
      <c r="Q20" s="220">
        <v>11197</v>
      </c>
      <c r="R20" s="220">
        <v>35350</v>
      </c>
      <c r="S20" s="220">
        <v>9144</v>
      </c>
      <c r="T20" s="220">
        <v>8837</v>
      </c>
      <c r="U20" s="220">
        <v>5759</v>
      </c>
      <c r="V20" s="220">
        <v>9353</v>
      </c>
      <c r="W20" s="220">
        <v>33093</v>
      </c>
      <c r="X20" s="220">
        <v>9995</v>
      </c>
      <c r="Y20" s="220">
        <v>7461</v>
      </c>
      <c r="Z20" s="220">
        <v>9173</v>
      </c>
      <c r="AA20" s="220">
        <v>12042</v>
      </c>
      <c r="AB20" s="220">
        <v>38671</v>
      </c>
      <c r="AC20" s="220">
        <v>11053</v>
      </c>
      <c r="AD20" s="220">
        <v>10225</v>
      </c>
      <c r="AE20" s="220">
        <v>17354</v>
      </c>
      <c r="AF20" s="220">
        <v>9837</v>
      </c>
      <c r="AG20" s="220">
        <v>48469</v>
      </c>
      <c r="AH20" s="220">
        <v>14484</v>
      </c>
      <c r="AI20" s="220">
        <v>12455</v>
      </c>
      <c r="AJ20" s="220">
        <v>12245</v>
      </c>
      <c r="AK20" s="220">
        <v>17040</v>
      </c>
      <c r="AL20" s="220">
        <v>56224</v>
      </c>
      <c r="AM20" s="220">
        <v>16548</v>
      </c>
      <c r="AN20" s="220">
        <v>14675</v>
      </c>
      <c r="AO20" s="220">
        <v>17431</v>
      </c>
      <c r="AP20" s="220">
        <v>18319</v>
      </c>
      <c r="AQ20" s="220">
        <v>66973</v>
      </c>
      <c r="AR20" s="220">
        <v>18683</v>
      </c>
      <c r="AS20" s="220">
        <v>16816</v>
      </c>
      <c r="AT20" s="220">
        <v>20788</v>
      </c>
      <c r="AU20" s="220">
        <v>22088</v>
      </c>
      <c r="AV20" s="220">
        <v>78375</v>
      </c>
      <c r="AW20" s="220">
        <v>23361</v>
      </c>
      <c r="AX20" s="220">
        <v>23098</v>
      </c>
      <c r="AY20" s="220">
        <v>28059</v>
      </c>
      <c r="AZ20" s="220">
        <v>32746</v>
      </c>
      <c r="BA20" s="220">
        <v>107264</v>
      </c>
      <c r="BB20" s="220">
        <v>34289</v>
      </c>
      <c r="BC20" s="220">
        <v>31561</v>
      </c>
      <c r="BD20" s="220">
        <v>36655</v>
      </c>
      <c r="BE20" s="220">
        <v>41050</v>
      </c>
      <c r="BF20" s="220">
        <v>143555</v>
      </c>
      <c r="BG20" s="220">
        <v>39684</v>
      </c>
      <c r="BH20" s="220">
        <v>34017</v>
      </c>
      <c r="BI20" s="220">
        <v>42917</v>
      </c>
      <c r="BJ20" s="220">
        <v>46886</v>
      </c>
      <c r="BK20" s="220">
        <v>163504</v>
      </c>
      <c r="BL20" s="220">
        <v>54536</v>
      </c>
      <c r="BM20" s="220">
        <v>51834</v>
      </c>
      <c r="BN20" s="220">
        <v>60477</v>
      </c>
      <c r="BO20" s="220">
        <v>62080</v>
      </c>
      <c r="BP20" s="220">
        <v>228927</v>
      </c>
      <c r="BQ20" s="220">
        <v>64130</v>
      </c>
      <c r="BR20" s="220">
        <v>54062</v>
      </c>
      <c r="BS20" s="220">
        <v>58645</v>
      </c>
      <c r="BT20" s="220">
        <v>68560</v>
      </c>
      <c r="BU20" s="220">
        <v>245397</v>
      </c>
      <c r="BV20" s="220">
        <v>66055</v>
      </c>
      <c r="BW20" s="220">
        <v>64858</v>
      </c>
      <c r="BX20" s="220">
        <v>67794</v>
      </c>
      <c r="BY20" s="220">
        <v>67408</v>
      </c>
      <c r="BZ20" s="220">
        <v>266115</v>
      </c>
      <c r="CA20" s="220">
        <v>72391</v>
      </c>
      <c r="CB20" s="220">
        <v>70855</v>
      </c>
      <c r="CC20" s="220">
        <v>78913</v>
      </c>
      <c r="CD20" s="220">
        <v>81177</v>
      </c>
      <c r="CE20" s="220">
        <v>303336</v>
      </c>
      <c r="CF20" s="220">
        <v>84078</v>
      </c>
      <c r="CG20" s="220">
        <v>77994</v>
      </c>
      <c r="CH20" s="220">
        <v>78327</v>
      </c>
      <c r="CI20" s="220">
        <v>81739</v>
      </c>
      <c r="CJ20" s="220">
        <v>322138</v>
      </c>
      <c r="CK20" s="220">
        <v>82996</v>
      </c>
      <c r="CL20" s="220">
        <v>80972</v>
      </c>
      <c r="CM20" s="220">
        <v>91313</v>
      </c>
      <c r="CN20" s="220">
        <v>103548</v>
      </c>
      <c r="CO20" s="220">
        <v>358829</v>
      </c>
      <c r="CP20" s="220">
        <v>106227</v>
      </c>
      <c r="CQ20" s="220">
        <v>93732</v>
      </c>
      <c r="CR20" s="220">
        <v>103591</v>
      </c>
      <c r="CS20" s="220">
        <v>115019</v>
      </c>
      <c r="CT20" s="220">
        <v>418569</v>
      </c>
      <c r="CU20" s="220">
        <v>115346</v>
      </c>
      <c r="CV20" s="220">
        <v>114589</v>
      </c>
      <c r="CW20" s="220">
        <v>124338</v>
      </c>
      <c r="CX20" s="220">
        <v>131565</v>
      </c>
      <c r="CY20" s="220">
        <v>485838</v>
      </c>
      <c r="CZ20" s="220">
        <v>149120</v>
      </c>
      <c r="DA20" s="220">
        <v>131981</v>
      </c>
      <c r="DB20" s="220">
        <v>135841</v>
      </c>
      <c r="DC20" s="220">
        <v>143636</v>
      </c>
      <c r="DD20" s="220">
        <v>560578</v>
      </c>
      <c r="DE20" s="220">
        <v>148058</v>
      </c>
      <c r="DF20" s="220">
        <v>152555</v>
      </c>
      <c r="DG20" s="220">
        <v>167805</v>
      </c>
      <c r="DH20" s="220">
        <v>180979</v>
      </c>
      <c r="DI20" s="220">
        <v>649397</v>
      </c>
      <c r="DJ20" s="220">
        <v>191267</v>
      </c>
      <c r="DK20" s="220">
        <v>185145</v>
      </c>
      <c r="DL20" s="220">
        <v>196647</v>
      </c>
      <c r="DM20" s="220">
        <v>573059</v>
      </c>
    </row>
    <row r="21" spans="1:118" ht="15.45" customHeight="1" x14ac:dyDescent="0.25">
      <c r="A21" s="262" t="s">
        <v>593</v>
      </c>
      <c r="B21" s="220">
        <v>0</v>
      </c>
      <c r="C21" s="220">
        <v>0</v>
      </c>
      <c r="D21" s="220">
        <v>0</v>
      </c>
      <c r="E21" s="220">
        <v>0</v>
      </c>
      <c r="F21" s="220">
        <v>0</v>
      </c>
      <c r="G21" s="220">
        <v>0</v>
      </c>
      <c r="H21" s="220">
        <v>0</v>
      </c>
      <c r="I21" s="220">
        <v>2517</v>
      </c>
      <c r="J21" s="220">
        <v>2244</v>
      </c>
      <c r="K21" s="220">
        <v>3462</v>
      </c>
      <c r="L21" s="220">
        <v>4472</v>
      </c>
      <c r="M21" s="220">
        <v>12695</v>
      </c>
      <c r="N21" s="220">
        <v>4944</v>
      </c>
      <c r="O21" s="220">
        <v>5197</v>
      </c>
      <c r="P21" s="220">
        <v>6490</v>
      </c>
      <c r="Q21" s="220">
        <v>6563</v>
      </c>
      <c r="R21" s="220">
        <v>23194</v>
      </c>
      <c r="S21" s="220">
        <v>7393</v>
      </c>
      <c r="T21" s="220">
        <v>7410</v>
      </c>
      <c r="U21" s="220">
        <v>9308</v>
      </c>
      <c r="V21" s="220">
        <v>13034</v>
      </c>
      <c r="W21" s="220">
        <v>37145</v>
      </c>
      <c r="X21" s="220">
        <v>11379</v>
      </c>
      <c r="Y21" s="220">
        <v>12998</v>
      </c>
      <c r="Z21" s="220">
        <v>14592</v>
      </c>
      <c r="AA21" s="220">
        <v>17969</v>
      </c>
      <c r="AB21" s="220">
        <v>56938</v>
      </c>
      <c r="AC21" s="220">
        <v>15672</v>
      </c>
      <c r="AD21" s="220">
        <v>16657</v>
      </c>
      <c r="AE21" s="220">
        <v>18437</v>
      </c>
      <c r="AF21" s="220">
        <v>20087</v>
      </c>
      <c r="AG21" s="220">
        <v>70851</v>
      </c>
      <c r="AH21" s="220">
        <v>20127</v>
      </c>
      <c r="AI21" s="220">
        <v>22630</v>
      </c>
      <c r="AJ21" s="220">
        <v>23938</v>
      </c>
      <c r="AK21" s="220">
        <v>25919</v>
      </c>
      <c r="AL21" s="220">
        <v>92614</v>
      </c>
      <c r="AM21" s="220">
        <v>25518</v>
      </c>
      <c r="AN21" s="220">
        <v>26756</v>
      </c>
      <c r="AO21" s="220">
        <v>29259</v>
      </c>
      <c r="AP21" s="220">
        <v>32769</v>
      </c>
      <c r="AQ21" s="220">
        <v>114302</v>
      </c>
      <c r="AR21" s="220">
        <v>29865</v>
      </c>
      <c r="AS21" s="220">
        <v>33186</v>
      </c>
      <c r="AT21" s="220">
        <v>36380</v>
      </c>
      <c r="AU21" s="220">
        <v>36670</v>
      </c>
      <c r="AV21" s="220">
        <v>136101</v>
      </c>
      <c r="AW21" s="220">
        <v>37745</v>
      </c>
      <c r="AX21" s="220">
        <v>40000</v>
      </c>
      <c r="AY21" s="220">
        <v>39552</v>
      </c>
      <c r="AZ21" s="220">
        <v>40363</v>
      </c>
      <c r="BA21" s="220">
        <v>157660</v>
      </c>
      <c r="BB21" s="220">
        <v>40668</v>
      </c>
      <c r="BC21" s="220">
        <v>43615</v>
      </c>
      <c r="BD21" s="220">
        <v>41127</v>
      </c>
      <c r="BE21" s="220">
        <v>42721</v>
      </c>
      <c r="BF21" s="220">
        <v>168131</v>
      </c>
      <c r="BG21" s="220">
        <v>39426</v>
      </c>
      <c r="BH21" s="220">
        <v>43166</v>
      </c>
      <c r="BI21" s="220">
        <v>42391</v>
      </c>
      <c r="BJ21" s="220">
        <v>60710</v>
      </c>
      <c r="BK21" s="220">
        <v>185693</v>
      </c>
      <c r="BL21" s="220">
        <v>42967</v>
      </c>
      <c r="BM21" s="220">
        <v>42953</v>
      </c>
      <c r="BN21" s="220">
        <v>46673</v>
      </c>
      <c r="BO21" s="220">
        <v>49744</v>
      </c>
      <c r="BP21" s="220">
        <v>182337</v>
      </c>
      <c r="BQ21" s="220">
        <v>49320</v>
      </c>
      <c r="BR21" s="220">
        <v>64884</v>
      </c>
      <c r="BS21" s="220">
        <v>58384</v>
      </c>
      <c r="BT21" s="220">
        <v>65876</v>
      </c>
      <c r="BU21" s="220">
        <v>238464</v>
      </c>
      <c r="BV21" s="220">
        <v>74484</v>
      </c>
      <c r="BW21" s="220">
        <v>76986</v>
      </c>
      <c r="BX21" s="220">
        <v>78464</v>
      </c>
      <c r="BY21" s="220">
        <v>87872</v>
      </c>
      <c r="BZ21" s="220">
        <v>317806</v>
      </c>
      <c r="CA21" s="220">
        <v>76637</v>
      </c>
      <c r="CB21" s="220">
        <v>90342</v>
      </c>
      <c r="CC21" s="220">
        <v>79898</v>
      </c>
      <c r="CD21" s="220">
        <v>95544</v>
      </c>
      <c r="CE21" s="220">
        <v>342421</v>
      </c>
      <c r="CF21" s="220">
        <v>87226</v>
      </c>
      <c r="CG21" s="220">
        <v>75286</v>
      </c>
      <c r="CH21" s="220">
        <v>79116</v>
      </c>
      <c r="CI21" s="220">
        <v>96530</v>
      </c>
      <c r="CJ21" s="220">
        <v>338158</v>
      </c>
      <c r="CK21" s="220">
        <v>74953</v>
      </c>
      <c r="CL21" s="220">
        <v>69419</v>
      </c>
      <c r="CM21" s="220">
        <v>75226</v>
      </c>
      <c r="CN21" s="220">
        <v>68568</v>
      </c>
      <c r="CO21" s="220">
        <v>288166</v>
      </c>
      <c r="CP21" s="220">
        <v>67249</v>
      </c>
      <c r="CQ21" s="220">
        <v>69099</v>
      </c>
      <c r="CR21" s="220">
        <v>83372</v>
      </c>
      <c r="CS21" s="220">
        <v>73946</v>
      </c>
      <c r="CT21" s="220">
        <v>293666</v>
      </c>
      <c r="CU21" s="220">
        <v>64942</v>
      </c>
      <c r="CV21" s="220">
        <v>70158</v>
      </c>
      <c r="CW21" s="220">
        <v>73938</v>
      </c>
      <c r="CX21" s="220">
        <v>70475</v>
      </c>
      <c r="CY21" s="220">
        <v>279513</v>
      </c>
      <c r="CZ21" s="220">
        <v>68165</v>
      </c>
      <c r="DA21" s="220">
        <v>66661</v>
      </c>
      <c r="DB21" s="220">
        <v>76250</v>
      </c>
      <c r="DC21" s="220">
        <v>73735</v>
      </c>
      <c r="DD21" s="220">
        <v>284811</v>
      </c>
      <c r="DE21" s="220">
        <v>73236</v>
      </c>
      <c r="DF21" s="220">
        <v>76829</v>
      </c>
      <c r="DG21" s="220">
        <v>77683</v>
      </c>
      <c r="DH21" s="220">
        <v>86732</v>
      </c>
      <c r="DI21" s="220">
        <v>314480</v>
      </c>
      <c r="DJ21" s="220">
        <v>77503</v>
      </c>
      <c r="DK21" s="220">
        <v>73029</v>
      </c>
      <c r="DL21" s="220">
        <v>75997</v>
      </c>
      <c r="DM21" s="220">
        <v>226529</v>
      </c>
    </row>
    <row r="22" spans="1:118" ht="15.45" customHeight="1" x14ac:dyDescent="0.25">
      <c r="A22" s="263"/>
      <c r="B22" s="264"/>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4"/>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4"/>
      <c r="DI22" s="265"/>
      <c r="DJ22" s="265"/>
      <c r="DK22" s="264"/>
      <c r="DL22" s="264"/>
      <c r="DM22" s="264"/>
    </row>
    <row r="23" spans="1:118" ht="15.45" customHeight="1" x14ac:dyDescent="0.25">
      <c r="A23" s="259" t="s">
        <v>569</v>
      </c>
      <c r="B23" s="216">
        <v>2001</v>
      </c>
      <c r="C23" s="216">
        <v>2002</v>
      </c>
      <c r="D23" s="216" t="s">
        <v>349</v>
      </c>
      <c r="E23" s="216" t="s">
        <v>350</v>
      </c>
      <c r="F23" s="216" t="s">
        <v>351</v>
      </c>
      <c r="G23" s="216" t="s">
        <v>352</v>
      </c>
      <c r="H23" s="216">
        <v>2003</v>
      </c>
      <c r="I23" s="216" t="s">
        <v>353</v>
      </c>
      <c r="J23" s="216" t="s">
        <v>354</v>
      </c>
      <c r="K23" s="216" t="s">
        <v>355</v>
      </c>
      <c r="L23" s="216" t="s">
        <v>356</v>
      </c>
      <c r="M23" s="216">
        <v>2004</v>
      </c>
      <c r="N23" s="216" t="s">
        <v>357</v>
      </c>
      <c r="O23" s="216" t="s">
        <v>358</v>
      </c>
      <c r="P23" s="216" t="s">
        <v>359</v>
      </c>
      <c r="Q23" s="216" t="s">
        <v>360</v>
      </c>
      <c r="R23" s="216">
        <v>2005</v>
      </c>
      <c r="S23" s="216" t="s">
        <v>361</v>
      </c>
      <c r="T23" s="216" t="s">
        <v>362</v>
      </c>
      <c r="U23" s="216" t="s">
        <v>363</v>
      </c>
      <c r="V23" s="216" t="s">
        <v>364</v>
      </c>
      <c r="W23" s="216">
        <v>2006</v>
      </c>
      <c r="X23" s="216" t="s">
        <v>365</v>
      </c>
      <c r="Y23" s="216" t="s">
        <v>366</v>
      </c>
      <c r="Z23" s="216" t="s">
        <v>367</v>
      </c>
      <c r="AA23" s="216" t="s">
        <v>368</v>
      </c>
      <c r="AB23" s="216">
        <v>2007</v>
      </c>
      <c r="AC23" s="216" t="s">
        <v>369</v>
      </c>
      <c r="AD23" s="216" t="s">
        <v>370</v>
      </c>
      <c r="AE23" s="216" t="s">
        <v>371</v>
      </c>
      <c r="AF23" s="216" t="s">
        <v>372</v>
      </c>
      <c r="AG23" s="216">
        <v>2008</v>
      </c>
      <c r="AH23" s="216" t="s">
        <v>373</v>
      </c>
      <c r="AI23" s="216" t="s">
        <v>374</v>
      </c>
      <c r="AJ23" s="216" t="s">
        <v>375</v>
      </c>
      <c r="AK23" s="216" t="s">
        <v>376</v>
      </c>
      <c r="AL23" s="216">
        <v>2009</v>
      </c>
      <c r="AM23" s="216" t="s">
        <v>341</v>
      </c>
      <c r="AN23" s="216" t="s">
        <v>342</v>
      </c>
      <c r="AO23" s="216" t="s">
        <v>343</v>
      </c>
      <c r="AP23" s="216" t="s">
        <v>344</v>
      </c>
      <c r="AQ23" s="216">
        <v>2010</v>
      </c>
      <c r="AR23" s="216" t="s">
        <v>345</v>
      </c>
      <c r="AS23" s="216" t="s">
        <v>346</v>
      </c>
      <c r="AT23" s="216" t="s">
        <v>347</v>
      </c>
      <c r="AU23" s="216" t="s">
        <v>348</v>
      </c>
      <c r="AV23" s="216">
        <v>2011</v>
      </c>
      <c r="AW23" s="216" t="s">
        <v>304</v>
      </c>
      <c r="AX23" s="216" t="s">
        <v>305</v>
      </c>
      <c r="AY23" s="216" t="s">
        <v>306</v>
      </c>
      <c r="AZ23" s="216" t="s">
        <v>307</v>
      </c>
      <c r="BA23" s="216">
        <v>2012</v>
      </c>
      <c r="BB23" s="216" t="s">
        <v>308</v>
      </c>
      <c r="BC23" s="216" t="s">
        <v>309</v>
      </c>
      <c r="BD23" s="216" t="s">
        <v>310</v>
      </c>
      <c r="BE23" s="216" t="s">
        <v>311</v>
      </c>
      <c r="BF23" s="216">
        <v>2013</v>
      </c>
      <c r="BG23" s="216" t="s">
        <v>312</v>
      </c>
      <c r="BH23" s="216" t="s">
        <v>313</v>
      </c>
      <c r="BI23" s="216" t="s">
        <v>314</v>
      </c>
      <c r="BJ23" s="216" t="s">
        <v>315</v>
      </c>
      <c r="BK23" s="216">
        <v>2014</v>
      </c>
      <c r="BL23" s="216" t="s">
        <v>316</v>
      </c>
      <c r="BM23" s="216" t="s">
        <v>317</v>
      </c>
      <c r="BN23" s="216" t="s">
        <v>318</v>
      </c>
      <c r="BO23" s="216" t="s">
        <v>319</v>
      </c>
      <c r="BP23" s="216">
        <v>2015</v>
      </c>
      <c r="BQ23" s="216" t="s">
        <v>320</v>
      </c>
      <c r="BR23" s="216" t="s">
        <v>321</v>
      </c>
      <c r="BS23" s="216" t="s">
        <v>322</v>
      </c>
      <c r="BT23" s="216" t="s">
        <v>323</v>
      </c>
      <c r="BU23" s="216">
        <v>2016</v>
      </c>
      <c r="BV23" s="216" t="s">
        <v>324</v>
      </c>
      <c r="BW23" s="216" t="s">
        <v>325</v>
      </c>
      <c r="BX23" s="216" t="s">
        <v>326</v>
      </c>
      <c r="BY23" s="216" t="s">
        <v>327</v>
      </c>
      <c r="BZ23" s="216">
        <v>2017</v>
      </c>
      <c r="CA23" s="216" t="s">
        <v>328</v>
      </c>
      <c r="CB23" s="216" t="s">
        <v>329</v>
      </c>
      <c r="CC23" s="216" t="s">
        <v>330</v>
      </c>
      <c r="CD23" s="216" t="s">
        <v>331</v>
      </c>
      <c r="CE23" s="216">
        <v>2018</v>
      </c>
      <c r="CF23" s="216" t="s">
        <v>332</v>
      </c>
      <c r="CG23" s="216" t="s">
        <v>333</v>
      </c>
      <c r="CH23" s="216" t="s">
        <v>334</v>
      </c>
      <c r="CI23" s="216" t="s">
        <v>335</v>
      </c>
      <c r="CJ23" s="216">
        <v>2019</v>
      </c>
      <c r="CK23" s="216" t="s">
        <v>336</v>
      </c>
      <c r="CL23" s="216" t="s">
        <v>337</v>
      </c>
      <c r="CM23" s="216" t="s">
        <v>338</v>
      </c>
      <c r="CN23" s="216" t="s">
        <v>339</v>
      </c>
      <c r="CO23" s="216">
        <v>2020</v>
      </c>
      <c r="CP23" s="216" t="s">
        <v>1</v>
      </c>
      <c r="CQ23" s="216" t="s">
        <v>2</v>
      </c>
      <c r="CR23" s="216" t="s">
        <v>3</v>
      </c>
      <c r="CS23" s="216" t="s">
        <v>4</v>
      </c>
      <c r="CT23" s="216">
        <v>2021</v>
      </c>
      <c r="CU23" s="216" t="s">
        <v>5</v>
      </c>
      <c r="CV23" s="216" t="s">
        <v>6</v>
      </c>
      <c r="CW23" s="216" t="s">
        <v>7</v>
      </c>
      <c r="CX23" s="216" t="s">
        <v>8</v>
      </c>
      <c r="CY23" s="216">
        <v>2022</v>
      </c>
      <c r="CZ23" s="216" t="s">
        <v>9</v>
      </c>
      <c r="DA23" s="216" t="s">
        <v>13</v>
      </c>
      <c r="DB23" s="216" t="s">
        <v>14</v>
      </c>
      <c r="DC23" s="216" t="s">
        <v>15</v>
      </c>
      <c r="DD23" s="216">
        <v>2023</v>
      </c>
      <c r="DE23" s="216" t="s">
        <v>16</v>
      </c>
      <c r="DF23" s="216" t="s">
        <v>17</v>
      </c>
      <c r="DG23" s="216" t="s">
        <v>22</v>
      </c>
      <c r="DH23" s="216" t="s">
        <v>23</v>
      </c>
      <c r="DI23" s="216">
        <v>2024</v>
      </c>
      <c r="DJ23" s="216" t="s">
        <v>24</v>
      </c>
      <c r="DK23" s="216" t="s">
        <v>27</v>
      </c>
      <c r="DL23" s="216" t="s">
        <v>28</v>
      </c>
      <c r="DM23" s="248">
        <v>2025</v>
      </c>
    </row>
    <row r="24" spans="1:118" ht="15.45" hidden="1" customHeight="1" x14ac:dyDescent="0.25">
      <c r="A24" s="266" t="s">
        <v>377</v>
      </c>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row>
    <row r="25" spans="1:118" ht="15.45" hidden="1" customHeight="1" x14ac:dyDescent="0.25">
      <c r="A25" s="267" t="s">
        <v>594</v>
      </c>
      <c r="B25" s="268">
        <v>0.5863160138845892</v>
      </c>
      <c r="C25" s="268">
        <v>0.59474683081691604</v>
      </c>
      <c r="D25" s="268">
        <v>0.59989615671803598</v>
      </c>
      <c r="E25" s="268">
        <v>0.5994045870913004</v>
      </c>
      <c r="F25" s="268">
        <v>0.62148561318253359</v>
      </c>
      <c r="G25" s="268">
        <v>0.63590982177914113</v>
      </c>
      <c r="H25" s="268">
        <v>0.61494628652906291</v>
      </c>
      <c r="I25" s="268">
        <v>0.60544679448094008</v>
      </c>
      <c r="J25" s="268">
        <v>0.59764477782969772</v>
      </c>
      <c r="K25" s="268">
        <v>0.60520585076346378</v>
      </c>
      <c r="L25" s="268">
        <v>0.58350950791438028</v>
      </c>
      <c r="M25" s="268">
        <v>0.59753132789905028</v>
      </c>
      <c r="N25" s="268">
        <v>0.60756668936456104</v>
      </c>
      <c r="O25" s="268">
        <v>0.60777769753980149</v>
      </c>
      <c r="P25" s="268">
        <v>0.6032104467303101</v>
      </c>
      <c r="Q25" s="268">
        <v>0.55268122866804748</v>
      </c>
      <c r="R25" s="268">
        <v>0.5921763881734724</v>
      </c>
      <c r="S25" s="268">
        <v>0.56810551488769112</v>
      </c>
      <c r="T25" s="268">
        <v>0.55415892233135711</v>
      </c>
      <c r="U25" s="268">
        <v>0.56111761501280821</v>
      </c>
      <c r="V25" s="268">
        <v>0.52130641579569126</v>
      </c>
      <c r="W25" s="268">
        <v>0.55054363374981985</v>
      </c>
      <c r="X25" s="268">
        <v>0.53605026606815398</v>
      </c>
      <c r="Y25" s="268">
        <v>0.5482912478762676</v>
      </c>
      <c r="Z25" s="268">
        <v>0.50852428794522075</v>
      </c>
      <c r="AA25" s="268">
        <v>0.50771708575859142</v>
      </c>
      <c r="AB25" s="268">
        <v>0.52442642781848892</v>
      </c>
      <c r="AC25" s="268">
        <v>0.57099999999999995</v>
      </c>
      <c r="AD25" s="268">
        <v>0.57056292352766858</v>
      </c>
      <c r="AE25" s="268">
        <v>0.54765874235659218</v>
      </c>
      <c r="AF25" s="268">
        <v>0.52417627446159687</v>
      </c>
      <c r="AG25" s="268">
        <v>0.55100000000000005</v>
      </c>
      <c r="AH25" s="268">
        <v>0.58978810058337017</v>
      </c>
      <c r="AI25" s="268">
        <v>0.58579498602514057</v>
      </c>
      <c r="AJ25" s="268">
        <v>0.58443859186795388</v>
      </c>
      <c r="AK25" s="268">
        <v>0.55341710524937837</v>
      </c>
      <c r="AL25" s="268">
        <v>0.57599635757582646</v>
      </c>
      <c r="AM25" s="268">
        <v>0.60028484096473511</v>
      </c>
      <c r="AN25" s="268">
        <v>0.55958613057953155</v>
      </c>
      <c r="AO25" s="268">
        <v>0.56170009422169909</v>
      </c>
      <c r="AP25" s="268">
        <v>0.55476396319550736</v>
      </c>
      <c r="AQ25" s="268">
        <v>0.56881896183259839</v>
      </c>
      <c r="AR25" s="268">
        <v>0.6047519844309891</v>
      </c>
      <c r="AS25" s="268">
        <v>0.59436557840141702</v>
      </c>
      <c r="AT25" s="268">
        <v>0.59133346371692219</v>
      </c>
      <c r="AU25" s="268">
        <v>0.59211544511378045</v>
      </c>
      <c r="AV25" s="268">
        <v>0.59551791042203084</v>
      </c>
      <c r="AW25" s="268">
        <v>0.61640535067792501</v>
      </c>
      <c r="AX25" s="268">
        <v>0.60316767676013416</v>
      </c>
      <c r="AY25" s="268">
        <v>0.57823277606979517</v>
      </c>
      <c r="AZ25" s="268">
        <v>0.55598658904610965</v>
      </c>
      <c r="BA25" s="268">
        <v>0.58775715977378495</v>
      </c>
      <c r="BB25" s="268">
        <v>0.56204695320158915</v>
      </c>
      <c r="BC25" s="268">
        <v>0.53507928639931523</v>
      </c>
      <c r="BD25" s="268">
        <v>0.54707648359040528</v>
      </c>
      <c r="BE25" s="268">
        <v>0.52802131434826227</v>
      </c>
      <c r="BF25" s="268">
        <v>0.54255700968481602</v>
      </c>
      <c r="BG25" s="268">
        <v>0.58213679922318362</v>
      </c>
      <c r="BH25" s="268">
        <v>0.56015323349104673</v>
      </c>
      <c r="BI25" s="268">
        <v>0.54998497297952842</v>
      </c>
      <c r="BJ25" s="268">
        <v>0.53131707968150976</v>
      </c>
      <c r="BK25" s="268">
        <v>0.55534685450828825</v>
      </c>
      <c r="BL25" s="268">
        <v>0.55822297099967422</v>
      </c>
      <c r="BM25" s="268">
        <v>0.52673991218238148</v>
      </c>
      <c r="BN25" s="268">
        <v>0.52385588500099189</v>
      </c>
      <c r="BO25" s="268">
        <v>0.53385945863734108</v>
      </c>
      <c r="BP25" s="268">
        <v>0.535566664955058</v>
      </c>
      <c r="BQ25" s="268">
        <v>0.57115830524465083</v>
      </c>
      <c r="BR25" s="268">
        <v>0.57951193182592453</v>
      </c>
      <c r="BS25" s="268">
        <v>0.55980130120712845</v>
      </c>
      <c r="BT25" s="268">
        <v>0.56151084365370074</v>
      </c>
      <c r="BU25" s="268">
        <v>0.56794501569164302</v>
      </c>
      <c r="BV25" s="268">
        <v>0.57170788984823173</v>
      </c>
      <c r="BW25" s="268">
        <v>0.55092792271278268</v>
      </c>
      <c r="BX25" s="268">
        <v>0.5441564326562921</v>
      </c>
      <c r="BY25" s="268">
        <v>0.51220564464976559</v>
      </c>
      <c r="BZ25" s="268">
        <v>0.54447133554360283</v>
      </c>
      <c r="CA25" s="268">
        <v>0.52044690023410223</v>
      </c>
      <c r="CB25" s="268">
        <v>0.50165708286672606</v>
      </c>
      <c r="CC25" s="268">
        <v>0.5049235577851503</v>
      </c>
      <c r="CD25" s="268">
        <v>0.52060365299742728</v>
      </c>
      <c r="CE25" s="268">
        <v>0.51187928883183831</v>
      </c>
      <c r="CF25" s="268">
        <v>0.54132620562403455</v>
      </c>
      <c r="CG25" s="268">
        <v>0.5164179442927751</v>
      </c>
      <c r="CH25" s="268">
        <v>0.53130412680795425</v>
      </c>
      <c r="CI25" s="268">
        <v>0.53145748927303826</v>
      </c>
      <c r="CJ25" s="268">
        <v>0.53009629127042024</v>
      </c>
      <c r="CK25" s="268">
        <v>0.5255923597518275</v>
      </c>
      <c r="CL25" s="268">
        <v>0.40942465411060314</v>
      </c>
      <c r="CM25" s="268">
        <v>0.46696905848948478</v>
      </c>
      <c r="CN25" s="268">
        <v>0.49476147689993105</v>
      </c>
      <c r="CO25" s="268">
        <v>0.47465913318331271</v>
      </c>
      <c r="CP25" s="268">
        <v>0.50496479641695313</v>
      </c>
      <c r="CQ25" s="268">
        <v>0.4882725545452673</v>
      </c>
      <c r="CR25" s="268">
        <v>0.55285220125786161</v>
      </c>
      <c r="CS25" s="268">
        <v>0.57223767984148211</v>
      </c>
      <c r="CT25" s="268">
        <v>0.53111487436016969</v>
      </c>
      <c r="CU25" s="268">
        <v>0.60987355060791681</v>
      </c>
      <c r="CV25" s="268">
        <v>0.63129803252516081</v>
      </c>
      <c r="CW25" s="268">
        <v>0.64535507497306155</v>
      </c>
      <c r="CX25" s="268">
        <v>0.57848373080124105</v>
      </c>
      <c r="CY25" s="268">
        <v>0.61551261154740555</v>
      </c>
      <c r="CZ25" s="268">
        <v>0.59528339335988223</v>
      </c>
      <c r="DA25" s="268">
        <v>0.54878856090295192</v>
      </c>
      <c r="DB25" s="268">
        <v>0.54206080946626323</v>
      </c>
      <c r="DC25" s="268">
        <v>0.56353561365770899</v>
      </c>
      <c r="DD25" s="268">
        <v>0.56175866705818345</v>
      </c>
      <c r="DE25" s="268">
        <v>0.55179535218046127</v>
      </c>
      <c r="DF25" s="268">
        <v>0.58071235114569453</v>
      </c>
      <c r="DG25" s="268">
        <v>0.56649842283555318</v>
      </c>
      <c r="DH25" s="268">
        <v>0.56694389091535546</v>
      </c>
      <c r="DI25" s="268">
        <v>0.56661528296175379</v>
      </c>
      <c r="DJ25" s="268">
        <v>0.57588029535504337</v>
      </c>
      <c r="DK25" s="268">
        <v>0.57275531125795309</v>
      </c>
      <c r="DL25" s="268">
        <v>0.58080599337770433</v>
      </c>
      <c r="DM25" s="268">
        <v>0.57654108586339115</v>
      </c>
      <c r="DN25" s="218"/>
    </row>
    <row r="26" spans="1:118" ht="15.45" hidden="1" customHeight="1" x14ac:dyDescent="0.25">
      <c r="A26" s="267" t="s">
        <v>595</v>
      </c>
      <c r="B26" s="268">
        <v>0.21523551297796314</v>
      </c>
      <c r="C26" s="268">
        <v>0.21557856471440934</v>
      </c>
      <c r="D26" s="268">
        <v>0.20942395136426406</v>
      </c>
      <c r="E26" s="268">
        <v>0.21363568805825661</v>
      </c>
      <c r="F26" s="268">
        <v>0.19874662457892089</v>
      </c>
      <c r="G26" s="268">
        <v>0.2226135105357592</v>
      </c>
      <c r="H26" s="268">
        <v>0.21116736221477916</v>
      </c>
      <c r="I26" s="268">
        <v>0.20418731900802994</v>
      </c>
      <c r="J26" s="268">
        <v>0.21722028224232051</v>
      </c>
      <c r="K26" s="268">
        <v>0.20671811308156757</v>
      </c>
      <c r="L26" s="268">
        <v>0.21383541811463</v>
      </c>
      <c r="M26" s="268">
        <v>0.21058636429293831</v>
      </c>
      <c r="N26" s="268">
        <v>0.2067926209042196</v>
      </c>
      <c r="O26" s="268">
        <v>0.20879267551482444</v>
      </c>
      <c r="P26" s="268">
        <v>0.20627050732370547</v>
      </c>
      <c r="Q26" s="268">
        <v>0.19878535333628514</v>
      </c>
      <c r="R26" s="268">
        <v>0.20506489217834531</v>
      </c>
      <c r="S26" s="268">
        <v>0.19685523248168574</v>
      </c>
      <c r="T26" s="268">
        <v>0.19732566368647503</v>
      </c>
      <c r="U26" s="268">
        <v>0.20298355221216371</v>
      </c>
      <c r="V26" s="268">
        <v>0.21939574593182087</v>
      </c>
      <c r="W26" s="268">
        <v>0.204509486999921</v>
      </c>
      <c r="X26" s="268">
        <v>0.2130075264099362</v>
      </c>
      <c r="Y26" s="268">
        <v>0.21372850488144746</v>
      </c>
      <c r="Z26" s="268">
        <v>0.22160268135458611</v>
      </c>
      <c r="AA26" s="268">
        <v>0.20822510520123697</v>
      </c>
      <c r="AB26" s="268">
        <v>0.21412488305244753</v>
      </c>
      <c r="AC26" s="268">
        <v>0.216</v>
      </c>
      <c r="AD26" s="268">
        <v>0.21296302613917995</v>
      </c>
      <c r="AE26" s="268">
        <v>0.23411794943932424</v>
      </c>
      <c r="AF26" s="268">
        <v>0.22720634222296984</v>
      </c>
      <c r="AG26" s="268">
        <v>0.222</v>
      </c>
      <c r="AH26" s="268">
        <v>0.22028692800093472</v>
      </c>
      <c r="AI26" s="268">
        <v>0.2177107524457044</v>
      </c>
      <c r="AJ26" s="268">
        <v>0.21298013266316154</v>
      </c>
      <c r="AK26" s="268">
        <v>0.20457483561148107</v>
      </c>
      <c r="AL26" s="268">
        <v>0.21297889553033014</v>
      </c>
      <c r="AM26" s="268">
        <v>0.19954723377554781</v>
      </c>
      <c r="AN26" s="268">
        <v>0.2002451827799332</v>
      </c>
      <c r="AO26" s="268">
        <v>0.20350213146221818</v>
      </c>
      <c r="AP26" s="268">
        <v>0.21395316345728604</v>
      </c>
      <c r="AQ26" s="268">
        <v>0.2043485099899032</v>
      </c>
      <c r="AR26" s="268">
        <v>0.1969335197408246</v>
      </c>
      <c r="AS26" s="268">
        <v>0.20234457779111908</v>
      </c>
      <c r="AT26" s="268">
        <v>0.21219112183865849</v>
      </c>
      <c r="AU26" s="268">
        <v>0.21607386745809462</v>
      </c>
      <c r="AV26" s="268">
        <v>0.20703982526858877</v>
      </c>
      <c r="AW26" s="268">
        <v>0.20311640535067793</v>
      </c>
      <c r="AX26" s="268">
        <v>0.20989953824743104</v>
      </c>
      <c r="AY26" s="268">
        <v>0.20508141298584087</v>
      </c>
      <c r="AZ26" s="268">
        <v>0.20673681175633773</v>
      </c>
      <c r="BA26" s="268">
        <v>0.20620391785419248</v>
      </c>
      <c r="BB26" s="268">
        <v>0.19760837934059131</v>
      </c>
      <c r="BC26" s="268">
        <v>0.18980745281377817</v>
      </c>
      <c r="BD26" s="268">
        <v>0.19504789886751586</v>
      </c>
      <c r="BE26" s="268">
        <v>0.18025133534464957</v>
      </c>
      <c r="BF26" s="268">
        <v>0.19009712867859116</v>
      </c>
      <c r="BG26" s="268">
        <v>0.19879339565772525</v>
      </c>
      <c r="BH26" s="268">
        <v>0.19986691214135818</v>
      </c>
      <c r="BI26" s="268">
        <v>0.20373922635530636</v>
      </c>
      <c r="BJ26" s="268">
        <v>0.2020319332489745</v>
      </c>
      <c r="BK26" s="268">
        <v>0.20115750533799368</v>
      </c>
      <c r="BL26" s="268">
        <v>0.20042387641169668</v>
      </c>
      <c r="BM26" s="268">
        <v>0.20372451770789929</v>
      </c>
      <c r="BN26" s="268">
        <v>0.20665883322397033</v>
      </c>
      <c r="BO26" s="268">
        <v>0.2069901315293142</v>
      </c>
      <c r="BP26" s="268">
        <v>0.2044839945626189</v>
      </c>
      <c r="BQ26" s="268">
        <v>0.19881040996821095</v>
      </c>
      <c r="BR26" s="268">
        <v>0.20124221100049355</v>
      </c>
      <c r="BS26" s="268">
        <v>0.20503799959563709</v>
      </c>
      <c r="BT26" s="268">
        <v>0.20764288621431479</v>
      </c>
      <c r="BU26" s="268">
        <v>0.20319943204567958</v>
      </c>
      <c r="BV26" s="268">
        <v>0.2041225128810272</v>
      </c>
      <c r="BW26" s="268">
        <v>0.21757350721434618</v>
      </c>
      <c r="BX26" s="268">
        <v>0.21204534895059568</v>
      </c>
      <c r="BY26" s="268">
        <v>0.2073039766490638</v>
      </c>
      <c r="BZ26" s="268">
        <v>0.21024032064678655</v>
      </c>
      <c r="CA26" s="268">
        <v>0.20907054378358744</v>
      </c>
      <c r="CB26" s="268">
        <v>0.2071383672399805</v>
      </c>
      <c r="CC26" s="268">
        <v>0.22511857981951566</v>
      </c>
      <c r="CD26" s="268">
        <v>0.21609137334518599</v>
      </c>
      <c r="CE26" s="268">
        <v>0.21440640807311132</v>
      </c>
      <c r="CF26" s="268">
        <v>0.22276183751936421</v>
      </c>
      <c r="CG26" s="268">
        <v>0.21838221260465115</v>
      </c>
      <c r="CH26" s="268">
        <v>0.22728686140242851</v>
      </c>
      <c r="CI26" s="268">
        <v>0.2284989128070464</v>
      </c>
      <c r="CJ26" s="268">
        <v>0.22427458007657014</v>
      </c>
      <c r="CK26" s="268">
        <v>0.23181647245797904</v>
      </c>
      <c r="CL26" s="268">
        <v>0.22757335463137277</v>
      </c>
      <c r="CM26" s="268">
        <v>0.23259280103658678</v>
      </c>
      <c r="CN26" s="268">
        <v>0.23618253338069667</v>
      </c>
      <c r="CO26" s="268">
        <v>0.23208165030937325</v>
      </c>
      <c r="CP26" s="268">
        <v>0.23800164350794664</v>
      </c>
      <c r="CQ26" s="268">
        <v>0.23189027952232152</v>
      </c>
      <c r="CR26" s="268">
        <v>0.2253052733430092</v>
      </c>
      <c r="CS26" s="268">
        <v>0.218915279039199</v>
      </c>
      <c r="CT26" s="268">
        <v>0.22817767869511174</v>
      </c>
      <c r="CU26" s="268">
        <v>0.21432867830761015</v>
      </c>
      <c r="CV26" s="268">
        <v>0.21490693529698679</v>
      </c>
      <c r="CW26" s="268">
        <v>0.21284205068879264</v>
      </c>
      <c r="CX26" s="268">
        <v>0.20445745058427728</v>
      </c>
      <c r="CY26" s="268">
        <v>0.21134016150118892</v>
      </c>
      <c r="CZ26" s="268">
        <v>0.20044584509297564</v>
      </c>
      <c r="DA26" s="268">
        <v>0.1985363798392481</v>
      </c>
      <c r="DB26" s="268">
        <v>0.19451250526941397</v>
      </c>
      <c r="DC26" s="268">
        <v>0.2025032568849032</v>
      </c>
      <c r="DD26" s="268">
        <v>0.19899537623804869</v>
      </c>
      <c r="DE26" s="268">
        <v>0.2</v>
      </c>
      <c r="DF26" s="268">
        <v>0.19900000000000001</v>
      </c>
      <c r="DG26" s="268">
        <v>0.19500000000000001</v>
      </c>
      <c r="DH26" s="268">
        <v>0.19400000000000001</v>
      </c>
      <c r="DI26" s="268">
        <v>0.19700000000000001</v>
      </c>
      <c r="DJ26" s="268">
        <v>0.19500000000000001</v>
      </c>
      <c r="DK26" s="268">
        <v>0.19400000000000001</v>
      </c>
      <c r="DL26" s="268">
        <v>0.19400000000000001</v>
      </c>
      <c r="DM26" s="268">
        <v>0.19500000000000001</v>
      </c>
      <c r="DN26" s="218"/>
    </row>
    <row r="27" spans="1:118" ht="15.45" hidden="1" customHeight="1" x14ac:dyDescent="0.25">
      <c r="A27" s="269" t="s">
        <v>648</v>
      </c>
      <c r="B27" s="244">
        <v>1763682</v>
      </c>
      <c r="C27" s="244">
        <v>1956419</v>
      </c>
      <c r="D27" s="244">
        <v>502549.96773000003</v>
      </c>
      <c r="E27" s="244">
        <v>510439.06096000003</v>
      </c>
      <c r="F27" s="244">
        <v>553111.28042000008</v>
      </c>
      <c r="G27" s="244">
        <v>566677.19626</v>
      </c>
      <c r="H27" s="244">
        <v>2132777.5053700004</v>
      </c>
      <c r="I27" s="244">
        <v>575305.07071</v>
      </c>
      <c r="J27" s="244">
        <v>589737.74768000003</v>
      </c>
      <c r="K27" s="244">
        <v>622765.93995999999</v>
      </c>
      <c r="L27" s="244">
        <v>670394.08749000006</v>
      </c>
      <c r="M27" s="244">
        <v>2458202.8458400005</v>
      </c>
      <c r="N27" s="244">
        <v>693607.92165999988</v>
      </c>
      <c r="O27" s="244">
        <v>733292.00663999992</v>
      </c>
      <c r="P27" s="244">
        <v>757578.00777000003</v>
      </c>
      <c r="Q27" s="244">
        <v>771596.08303999994</v>
      </c>
      <c r="R27" s="244">
        <v>2956074.0191099998</v>
      </c>
      <c r="S27" s="244">
        <v>804337.26858000003</v>
      </c>
      <c r="T27" s="244">
        <v>816726</v>
      </c>
      <c r="U27" s="244">
        <v>862730</v>
      </c>
      <c r="V27" s="244">
        <v>896147.73142000008</v>
      </c>
      <c r="W27" s="244">
        <v>3379941</v>
      </c>
      <c r="X27" s="244">
        <v>888870</v>
      </c>
      <c r="Y27" s="244">
        <v>916429</v>
      </c>
      <c r="Z27" s="244">
        <v>972046</v>
      </c>
      <c r="AA27" s="244">
        <v>1002127</v>
      </c>
      <c r="AB27" s="244">
        <v>3779472</v>
      </c>
      <c r="AC27" s="244">
        <v>1054394</v>
      </c>
      <c r="AD27" s="244">
        <v>1085385.5910599998</v>
      </c>
      <c r="AE27" s="244">
        <v>1151646</v>
      </c>
      <c r="AF27" s="244">
        <v>1159215</v>
      </c>
      <c r="AG27" s="244">
        <v>4450607</v>
      </c>
      <c r="AH27" s="244">
        <v>1198210</v>
      </c>
      <c r="AI27" s="244">
        <v>1201801</v>
      </c>
      <c r="AJ27" s="244">
        <v>1244656</v>
      </c>
      <c r="AK27" s="244">
        <v>1718794</v>
      </c>
      <c r="AL27" s="244">
        <v>5363461</v>
      </c>
      <c r="AM27" s="244">
        <v>1772217</v>
      </c>
      <c r="AN27" s="244">
        <v>1801921</v>
      </c>
      <c r="AO27" s="244">
        <v>1852015</v>
      </c>
      <c r="AP27" s="244">
        <v>1903898</v>
      </c>
      <c r="AQ27" s="244">
        <v>7330051</v>
      </c>
      <c r="AR27" s="244">
        <v>1990621</v>
      </c>
      <c r="AS27" s="244">
        <v>2012412</v>
      </c>
      <c r="AT27" s="244">
        <v>2081141</v>
      </c>
      <c r="AU27" s="244">
        <v>2094779</v>
      </c>
      <c r="AV27" s="244">
        <v>8178953</v>
      </c>
      <c r="AW27" s="244">
        <v>2156138</v>
      </c>
      <c r="AX27" s="244">
        <v>2142706</v>
      </c>
      <c r="AY27" s="244">
        <v>2223770.5180599992</v>
      </c>
      <c r="AZ27" s="244">
        <v>2316912</v>
      </c>
      <c r="BA27" s="244">
        <v>8839526.5180599988</v>
      </c>
      <c r="BB27" s="244">
        <v>2422625</v>
      </c>
      <c r="BC27" s="244">
        <v>2598428</v>
      </c>
      <c r="BD27" s="244">
        <v>2652046</v>
      </c>
      <c r="BE27" s="244">
        <v>2736185</v>
      </c>
      <c r="BF27" s="244">
        <v>10409284</v>
      </c>
      <c r="BG27" s="244">
        <v>2851639</v>
      </c>
      <c r="BH27" s="244">
        <v>2904848</v>
      </c>
      <c r="BI27" s="244">
        <v>3017897</v>
      </c>
      <c r="BJ27" s="244">
        <v>3086814</v>
      </c>
      <c r="BK27" s="244">
        <v>11861198</v>
      </c>
      <c r="BL27" s="244">
        <v>3198102</v>
      </c>
      <c r="BM27" s="244">
        <v>3220766</v>
      </c>
      <c r="BN27" s="244">
        <v>3276550</v>
      </c>
      <c r="BO27" s="244">
        <v>3313786</v>
      </c>
      <c r="BP27" s="244">
        <v>13009204</v>
      </c>
      <c r="BQ27" s="244">
        <v>3410923</v>
      </c>
      <c r="BR27" s="244">
        <v>3375594</v>
      </c>
      <c r="BS27" s="244">
        <v>3422668</v>
      </c>
      <c r="BT27" s="244">
        <v>3439800</v>
      </c>
      <c r="BU27" s="244">
        <v>13648985</v>
      </c>
      <c r="BV27" s="244">
        <v>3423640</v>
      </c>
      <c r="BW27" s="244">
        <v>3415209</v>
      </c>
      <c r="BX27" s="244">
        <v>3486740</v>
      </c>
      <c r="BY27" s="244">
        <v>3539387</v>
      </c>
      <c r="BZ27" s="244">
        <v>13864976</v>
      </c>
      <c r="CA27" s="244">
        <v>3589884</v>
      </c>
      <c r="CB27" s="244">
        <v>3655822</v>
      </c>
      <c r="CC27" s="244">
        <v>3686968</v>
      </c>
      <c r="CD27" s="244">
        <v>3697621</v>
      </c>
      <c r="CE27" s="244">
        <v>14630295</v>
      </c>
      <c r="CF27" s="244">
        <v>3648484</v>
      </c>
      <c r="CG27" s="244">
        <v>3704331</v>
      </c>
      <c r="CH27" s="244">
        <v>3733709</v>
      </c>
      <c r="CI27" s="244">
        <v>3811191</v>
      </c>
      <c r="CJ27" s="244">
        <v>14897716</v>
      </c>
      <c r="CK27" s="244">
        <v>3762705</v>
      </c>
      <c r="CL27" s="244">
        <v>3681090</v>
      </c>
      <c r="CM27" s="244">
        <v>3702922</v>
      </c>
      <c r="CN27" s="244">
        <v>3828560</v>
      </c>
      <c r="CO27" s="244">
        <v>14975277</v>
      </c>
      <c r="CP27" s="244">
        <v>3807709</v>
      </c>
      <c r="CQ27" s="244">
        <v>3932101</v>
      </c>
      <c r="CR27" s="244">
        <v>4134000</v>
      </c>
      <c r="CS27" s="244">
        <v>4332635</v>
      </c>
      <c r="CT27" s="244">
        <v>16206445</v>
      </c>
      <c r="CU27" s="244">
        <v>4438930</v>
      </c>
      <c r="CV27" s="244">
        <v>4727786</v>
      </c>
      <c r="CW27" s="244">
        <v>5169190</v>
      </c>
      <c r="CX27" s="244">
        <v>5505434</v>
      </c>
      <c r="CY27" s="244">
        <v>19841340</v>
      </c>
      <c r="CZ27" s="244">
        <v>5736073</v>
      </c>
      <c r="DA27" s="244">
        <v>6000054</v>
      </c>
      <c r="DB27" s="244">
        <v>6407259</v>
      </c>
      <c r="DC27" s="244">
        <v>6601400</v>
      </c>
      <c r="DD27" s="244">
        <v>24744786</v>
      </c>
      <c r="DE27" s="244">
        <v>6744582</v>
      </c>
      <c r="DF27" s="244">
        <v>6978300</v>
      </c>
      <c r="DG27" s="244">
        <v>7203434</v>
      </c>
      <c r="DH27" s="244">
        <v>7371890</v>
      </c>
      <c r="DI27" s="244">
        <v>28298206</v>
      </c>
      <c r="DJ27" s="244">
        <v>7382437</v>
      </c>
      <c r="DK27" s="244">
        <v>7660238</v>
      </c>
      <c r="DL27" s="244">
        <v>7943167</v>
      </c>
      <c r="DM27" s="244">
        <v>22985838</v>
      </c>
      <c r="DN27" s="218"/>
    </row>
    <row r="28" spans="1:118" ht="15.45" hidden="1" customHeight="1" x14ac:dyDescent="0.25">
      <c r="A28" s="269" t="s">
        <v>596</v>
      </c>
      <c r="B28" s="244">
        <v>1034075</v>
      </c>
      <c r="C28" s="244">
        <v>1163574</v>
      </c>
      <c r="D28" s="244">
        <v>301477.7942</v>
      </c>
      <c r="E28" s="244">
        <v>305959.51456999994</v>
      </c>
      <c r="F28" s="244">
        <v>343750.70327000006</v>
      </c>
      <c r="G28" s="244">
        <v>360355.59487999999</v>
      </c>
      <c r="H28" s="244">
        <v>1311543.6069200002</v>
      </c>
      <c r="I28" s="244">
        <v>348316.61091000005</v>
      </c>
      <c r="J28" s="244">
        <v>352453.68518999993</v>
      </c>
      <c r="K28" s="244">
        <v>376901.59051999997</v>
      </c>
      <c r="L28" s="244">
        <v>391181.32409999997</v>
      </c>
      <c r="M28" s="244">
        <v>1468853.2107199999</v>
      </c>
      <c r="N28" s="244">
        <v>421413.06867999997</v>
      </c>
      <c r="O28" s="244">
        <v>445678.52742</v>
      </c>
      <c r="P28" s="244">
        <v>456978.96850000008</v>
      </c>
      <c r="Q28" s="244">
        <v>426446.67120999994</v>
      </c>
      <c r="R28" s="244">
        <v>1750517.23581</v>
      </c>
      <c r="S28" s="244">
        <v>456948.43811000005</v>
      </c>
      <c r="T28" s="244">
        <v>452596</v>
      </c>
      <c r="U28" s="244">
        <v>484093</v>
      </c>
      <c r="V28" s="244">
        <v>467167.56189000001</v>
      </c>
      <c r="W28" s="244">
        <v>1860805</v>
      </c>
      <c r="X28" s="244">
        <v>476479</v>
      </c>
      <c r="Y28" s="244">
        <v>502470</v>
      </c>
      <c r="Z28" s="244">
        <v>494309</v>
      </c>
      <c r="AA28" s="244">
        <v>508797</v>
      </c>
      <c r="AB28" s="244">
        <v>1982055</v>
      </c>
      <c r="AC28" s="244">
        <v>601968</v>
      </c>
      <c r="AD28" s="244">
        <v>619280.77598999999</v>
      </c>
      <c r="AE28" s="244">
        <v>630709</v>
      </c>
      <c r="AF28" s="244">
        <v>607633</v>
      </c>
      <c r="AG28" s="244">
        <v>2454554</v>
      </c>
      <c r="AH28" s="244">
        <v>706690</v>
      </c>
      <c r="AI28" s="244">
        <v>704009</v>
      </c>
      <c r="AJ28" s="244">
        <v>727425</v>
      </c>
      <c r="AK28" s="244">
        <v>951210</v>
      </c>
      <c r="AL28" s="244">
        <v>3089334</v>
      </c>
      <c r="AM28" s="244">
        <v>1063835</v>
      </c>
      <c r="AN28" s="244">
        <v>1008330</v>
      </c>
      <c r="AO28" s="244">
        <v>1041093</v>
      </c>
      <c r="AP28" s="244">
        <v>1056214</v>
      </c>
      <c r="AQ28" s="244">
        <v>4169472</v>
      </c>
      <c r="AR28" s="244">
        <v>1203832</v>
      </c>
      <c r="AS28" s="244">
        <v>1195942</v>
      </c>
      <c r="AT28" s="244">
        <v>1230588</v>
      </c>
      <c r="AU28" s="244">
        <v>1240351</v>
      </c>
      <c r="AV28" s="244">
        <v>4870713</v>
      </c>
      <c r="AW28" s="244">
        <v>1329055</v>
      </c>
      <c r="AX28" s="244">
        <v>1292411</v>
      </c>
      <c r="AY28" s="244">
        <v>1285857</v>
      </c>
      <c r="AZ28" s="244">
        <v>1288172</v>
      </c>
      <c r="BA28" s="244">
        <v>5195495</v>
      </c>
      <c r="BB28" s="244">
        <v>1361629</v>
      </c>
      <c r="BC28" s="244">
        <v>1390365</v>
      </c>
      <c r="BD28" s="244">
        <v>1450872</v>
      </c>
      <c r="BE28" s="244">
        <v>1444764</v>
      </c>
      <c r="BF28" s="244">
        <v>5647630</v>
      </c>
      <c r="BG28" s="244">
        <v>1660044</v>
      </c>
      <c r="BH28" s="244">
        <v>1627160</v>
      </c>
      <c r="BI28" s="244">
        <v>1659798</v>
      </c>
      <c r="BJ28" s="244">
        <v>1640077</v>
      </c>
      <c r="BK28" s="244">
        <v>6587079</v>
      </c>
      <c r="BL28" s="244">
        <v>1785254</v>
      </c>
      <c r="BM28" s="244">
        <v>1696506</v>
      </c>
      <c r="BN28" s="244">
        <v>1716440</v>
      </c>
      <c r="BO28" s="244">
        <v>1769096</v>
      </c>
      <c r="BP28" s="244">
        <v>6967296</v>
      </c>
      <c r="BQ28" s="244">
        <v>1948177</v>
      </c>
      <c r="BR28" s="244">
        <v>1956197</v>
      </c>
      <c r="BS28" s="244">
        <v>1916014</v>
      </c>
      <c r="BT28" s="244">
        <v>1931485</v>
      </c>
      <c r="BU28" s="244">
        <v>7751873</v>
      </c>
      <c r="BV28" s="244">
        <v>1957322</v>
      </c>
      <c r="BW28" s="244">
        <v>1881534</v>
      </c>
      <c r="BX28" s="244">
        <v>1897332</v>
      </c>
      <c r="BY28" s="244">
        <v>1812894</v>
      </c>
      <c r="BZ28" s="244">
        <v>7549082</v>
      </c>
      <c r="CA28" s="244">
        <v>1868344</v>
      </c>
      <c r="CB28" s="244">
        <v>1833969</v>
      </c>
      <c r="CC28" s="244">
        <v>1861637</v>
      </c>
      <c r="CD28" s="244">
        <v>1924995</v>
      </c>
      <c r="CE28" s="244">
        <v>7488945</v>
      </c>
      <c r="CF28" s="244">
        <v>1975020</v>
      </c>
      <c r="CG28" s="244">
        <v>1912983</v>
      </c>
      <c r="CH28" s="244">
        <v>1983735</v>
      </c>
      <c r="CI28" s="244">
        <v>2025486</v>
      </c>
      <c r="CJ28" s="244">
        <v>7897224</v>
      </c>
      <c r="CK28" s="244">
        <v>1977649</v>
      </c>
      <c r="CL28" s="244">
        <v>1507129</v>
      </c>
      <c r="CM28" s="244">
        <v>1729150</v>
      </c>
      <c r="CN28" s="244">
        <v>1894224</v>
      </c>
      <c r="CO28" s="244">
        <v>7108152</v>
      </c>
      <c r="CP28" s="244">
        <v>1922759</v>
      </c>
      <c r="CQ28" s="244">
        <v>1919937</v>
      </c>
      <c r="CR28" s="244">
        <v>2285491</v>
      </c>
      <c r="CS28" s="244">
        <v>2479297</v>
      </c>
      <c r="CT28" s="244">
        <v>8607484</v>
      </c>
      <c r="CU28" s="244">
        <v>2707186</v>
      </c>
      <c r="CV28" s="244">
        <v>2984642</v>
      </c>
      <c r="CW28" s="244">
        <v>3335963</v>
      </c>
      <c r="CX28" s="244">
        <v>3184804</v>
      </c>
      <c r="CY28" s="244">
        <v>12212595</v>
      </c>
      <c r="CZ28" s="244">
        <v>3414589</v>
      </c>
      <c r="DA28" s="244">
        <v>3292761</v>
      </c>
      <c r="DB28" s="244">
        <v>3473124</v>
      </c>
      <c r="DC28" s="244">
        <v>3720124</v>
      </c>
      <c r="DD28" s="244">
        <v>13900598</v>
      </c>
      <c r="DE28" s="244">
        <v>3721629</v>
      </c>
      <c r="DF28" s="244">
        <v>4052385</v>
      </c>
      <c r="DG28" s="244">
        <v>4080734</v>
      </c>
      <c r="DH28" s="244">
        <v>4179448</v>
      </c>
      <c r="DI28" s="244">
        <v>16034196</v>
      </c>
      <c r="DJ28" s="244">
        <v>4251400</v>
      </c>
      <c r="DK28" s="244">
        <v>4387442</v>
      </c>
      <c r="DL28" s="244">
        <v>4613439</v>
      </c>
      <c r="DM28" s="244">
        <v>13252280</v>
      </c>
      <c r="DN28" s="218"/>
    </row>
    <row r="29" spans="1:118" ht="15.45" hidden="1" customHeight="1" x14ac:dyDescent="0.25">
      <c r="A29" s="194" t="s">
        <v>597</v>
      </c>
      <c r="B29" s="244">
        <v>379607</v>
      </c>
      <c r="C29" s="244">
        <v>421762</v>
      </c>
      <c r="D29" s="244">
        <v>105246</v>
      </c>
      <c r="E29" s="244">
        <v>109048</v>
      </c>
      <c r="F29" s="244">
        <v>109929</v>
      </c>
      <c r="G29" s="244">
        <v>126150</v>
      </c>
      <c r="H29" s="244">
        <v>450373</v>
      </c>
      <c r="I29" s="244">
        <v>117470</v>
      </c>
      <c r="J29" s="244">
        <v>128103</v>
      </c>
      <c r="K29" s="244">
        <v>128737</v>
      </c>
      <c r="L29" s="244">
        <v>143354</v>
      </c>
      <c r="M29" s="244">
        <v>517664</v>
      </c>
      <c r="N29" s="244">
        <v>143433</v>
      </c>
      <c r="O29" s="244">
        <v>153106</v>
      </c>
      <c r="P29" s="244">
        <v>156266</v>
      </c>
      <c r="Q29" s="244">
        <v>153382</v>
      </c>
      <c r="R29" s="244">
        <v>606187</v>
      </c>
      <c r="S29" s="244">
        <v>158338</v>
      </c>
      <c r="T29" s="244">
        <v>161161</v>
      </c>
      <c r="U29" s="244">
        <v>175120</v>
      </c>
      <c r="V29" s="244">
        <v>196611</v>
      </c>
      <c r="W29" s="244">
        <v>691230</v>
      </c>
      <c r="X29" s="244">
        <v>189336</v>
      </c>
      <c r="Y29" s="244">
        <v>195867</v>
      </c>
      <c r="Z29" s="244">
        <v>215408</v>
      </c>
      <c r="AA29" s="244">
        <v>208668</v>
      </c>
      <c r="AB29" s="244">
        <v>809279</v>
      </c>
      <c r="AC29" s="244">
        <v>227436</v>
      </c>
      <c r="AD29" s="244">
        <v>232522</v>
      </c>
      <c r="AE29" s="244">
        <v>269621</v>
      </c>
      <c r="AF29" s="244">
        <v>263381</v>
      </c>
      <c r="AG29" s="244">
        <v>988034.75399999996</v>
      </c>
      <c r="AH29" s="244">
        <v>263950</v>
      </c>
      <c r="AI29" s="244">
        <v>261645</v>
      </c>
      <c r="AJ29" s="244">
        <v>265087</v>
      </c>
      <c r="AK29" s="244">
        <v>351622</v>
      </c>
      <c r="AL29" s="244">
        <v>1142304</v>
      </c>
      <c r="AM29" s="244">
        <v>353641</v>
      </c>
      <c r="AN29" s="244">
        <v>360826</v>
      </c>
      <c r="AO29" s="244">
        <v>376073</v>
      </c>
      <c r="AP29" s="244">
        <v>407345</v>
      </c>
      <c r="AQ29" s="244">
        <v>1497885</v>
      </c>
      <c r="AR29" s="244">
        <v>392020</v>
      </c>
      <c r="AS29" s="244">
        <v>407144</v>
      </c>
      <c r="AT29" s="244">
        <v>441578</v>
      </c>
      <c r="AU29" s="244">
        <v>452627</v>
      </c>
      <c r="AV29" s="244">
        <v>1693369</v>
      </c>
      <c r="AW29" s="244">
        <v>437947</v>
      </c>
      <c r="AX29" s="244">
        <v>449753</v>
      </c>
      <c r="AY29" s="244">
        <v>456054</v>
      </c>
      <c r="AZ29" s="244">
        <v>478991</v>
      </c>
      <c r="BA29" s="244">
        <v>1822745</v>
      </c>
      <c r="BB29" s="244">
        <v>478731</v>
      </c>
      <c r="BC29" s="244">
        <v>493201</v>
      </c>
      <c r="BD29" s="244">
        <v>513642</v>
      </c>
      <c r="BE29" s="244">
        <v>547409</v>
      </c>
      <c r="BF29" s="244">
        <v>2032983</v>
      </c>
      <c r="BG29" s="244">
        <v>566887</v>
      </c>
      <c r="BH29" s="244">
        <v>580583</v>
      </c>
      <c r="BI29" s="244">
        <v>614864</v>
      </c>
      <c r="BJ29" s="244">
        <v>623635</v>
      </c>
      <c r="BK29" s="244">
        <v>2385969</v>
      </c>
      <c r="BL29" s="244">
        <v>640976</v>
      </c>
      <c r="BM29" s="244">
        <v>656149</v>
      </c>
      <c r="BN29" s="244">
        <v>677128</v>
      </c>
      <c r="BO29" s="244">
        <v>685921</v>
      </c>
      <c r="BP29" s="244">
        <v>2660174</v>
      </c>
      <c r="BQ29" s="244">
        <v>678127</v>
      </c>
      <c r="BR29" s="244">
        <v>679312</v>
      </c>
      <c r="BS29" s="244">
        <v>701777</v>
      </c>
      <c r="BT29" s="244">
        <v>714250</v>
      </c>
      <c r="BU29" s="244">
        <v>2773466</v>
      </c>
      <c r="BV29" s="244">
        <v>698842</v>
      </c>
      <c r="BW29" s="244">
        <v>743059</v>
      </c>
      <c r="BX29" s="244">
        <v>739347</v>
      </c>
      <c r="BY29" s="244">
        <v>733729</v>
      </c>
      <c r="BZ29" s="244">
        <v>2914977</v>
      </c>
      <c r="CA29" s="244">
        <v>750539</v>
      </c>
      <c r="CB29" s="244">
        <v>757261</v>
      </c>
      <c r="CC29" s="244">
        <v>830005</v>
      </c>
      <c r="CD29" s="244">
        <v>799024</v>
      </c>
      <c r="CE29" s="244">
        <v>3136829</v>
      </c>
      <c r="CF29" s="244">
        <v>812743</v>
      </c>
      <c r="CG29" s="244">
        <v>808960</v>
      </c>
      <c r="CH29" s="244">
        <v>848623</v>
      </c>
      <c r="CI29" s="244">
        <v>870853</v>
      </c>
      <c r="CJ29" s="244">
        <v>3341179</v>
      </c>
      <c r="CK29" s="244">
        <v>872257</v>
      </c>
      <c r="CL29" s="244">
        <v>837718</v>
      </c>
      <c r="CM29" s="244">
        <v>861273</v>
      </c>
      <c r="CN29" s="244">
        <v>904239</v>
      </c>
      <c r="CO29" s="244">
        <v>3475487</v>
      </c>
      <c r="CP29" s="244">
        <v>906241</v>
      </c>
      <c r="CQ29" s="244">
        <v>911816</v>
      </c>
      <c r="CR29" s="244">
        <v>931412</v>
      </c>
      <c r="CS29" s="244">
        <v>948480</v>
      </c>
      <c r="CT29" s="244">
        <v>3697949</v>
      </c>
      <c r="CU29" s="244">
        <v>951390</v>
      </c>
      <c r="CV29" s="244">
        <v>1016034</v>
      </c>
      <c r="CW29" s="244">
        <v>1100221</v>
      </c>
      <c r="CX29" s="244">
        <v>1125627</v>
      </c>
      <c r="CY29" s="244">
        <v>4193272</v>
      </c>
      <c r="CZ29" s="244">
        <v>1149772</v>
      </c>
      <c r="DA29" s="244">
        <v>1191229</v>
      </c>
      <c r="DB29" s="244">
        <v>1246292</v>
      </c>
      <c r="DC29" s="244">
        <v>1336805</v>
      </c>
      <c r="DD29" s="244">
        <v>4924098</v>
      </c>
      <c r="DE29" s="244">
        <v>1347793</v>
      </c>
      <c r="DF29" s="244">
        <v>1390606</v>
      </c>
      <c r="DG29" s="244">
        <v>1407079</v>
      </c>
      <c r="DH29" s="244">
        <v>1429708</v>
      </c>
      <c r="DI29" s="244">
        <v>5575186</v>
      </c>
      <c r="DJ29" s="244">
        <v>1437876</v>
      </c>
      <c r="DK29" s="244">
        <v>1488346</v>
      </c>
      <c r="DL29" s="244">
        <v>1544583</v>
      </c>
      <c r="DM29" s="244">
        <v>4470802</v>
      </c>
      <c r="DN29" s="218"/>
    </row>
    <row r="30" spans="1:118" ht="15.45" hidden="1" customHeight="1" x14ac:dyDescent="0.25">
      <c r="A30" s="263"/>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70"/>
      <c r="DF30" s="270"/>
      <c r="DG30" s="270"/>
      <c r="DH30" s="270"/>
      <c r="DI30" s="270"/>
      <c r="DJ30" s="270"/>
      <c r="DK30" s="270"/>
      <c r="DL30" s="270"/>
      <c r="DM30" s="270"/>
    </row>
    <row r="31" spans="1:118" ht="15.45" customHeight="1" x14ac:dyDescent="0.25">
      <c r="A31" s="266" t="s">
        <v>649</v>
      </c>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row>
    <row r="32" spans="1:118" ht="15.45" customHeight="1" x14ac:dyDescent="0.25">
      <c r="A32" s="267" t="s">
        <v>650</v>
      </c>
      <c r="B32" s="268">
        <v>0.15635465756553388</v>
      </c>
      <c r="C32" s="268">
        <v>0.1635333824991809</v>
      </c>
      <c r="D32" s="268">
        <v>0.16178566013841691</v>
      </c>
      <c r="E32" s="268">
        <v>0.16683442870554221</v>
      </c>
      <c r="F32" s="268">
        <v>0.16316248922019264</v>
      </c>
      <c r="G32" s="268">
        <v>0.15583255037436047</v>
      </c>
      <c r="H32" s="268">
        <v>0.16183934361561539</v>
      </c>
      <c r="I32" s="268">
        <v>0.16178533944250648</v>
      </c>
      <c r="J32" s="268">
        <v>0.1660605524687305</v>
      </c>
      <c r="K32" s="268">
        <v>0.16589954288167066</v>
      </c>
      <c r="L32" s="268">
        <v>0.17736773662632271</v>
      </c>
      <c r="M32" s="268">
        <v>0.16817231976261179</v>
      </c>
      <c r="N32" s="268">
        <v>0.17066883454234863</v>
      </c>
      <c r="O32" s="268">
        <v>0.17240873065907145</v>
      </c>
      <c r="P32" s="268">
        <v>0.15977730091948286</v>
      </c>
      <c r="Q32" s="268">
        <v>0.17351049078410785</v>
      </c>
      <c r="R32" s="268">
        <v>0.16900888812647633</v>
      </c>
      <c r="S32" s="268">
        <v>0.17064096702338943</v>
      </c>
      <c r="T32" s="268">
        <v>0.18565881884481603</v>
      </c>
      <c r="U32" s="268">
        <v>0.18150366669716131</v>
      </c>
      <c r="V32" s="268">
        <v>0.19065590988689338</v>
      </c>
      <c r="W32" s="268">
        <v>0.1819864204781465</v>
      </c>
      <c r="X32" s="268">
        <v>0.20604434646633155</v>
      </c>
      <c r="Y32" s="268">
        <v>0.20246674499949879</v>
      </c>
      <c r="Z32" s="268">
        <v>0.19839924001553688</v>
      </c>
      <c r="AA32" s="268">
        <v>0.20474945173530149</v>
      </c>
      <c r="AB32" s="268">
        <v>0.20284859297525737</v>
      </c>
      <c r="AC32" s="268">
        <v>0.20835501641775039</v>
      </c>
      <c r="AD32" s="268">
        <v>0.20058026664450801</v>
      </c>
      <c r="AE32" s="268">
        <v>0.19719410129349574</v>
      </c>
      <c r="AF32" s="268">
        <v>0.20147710614859426</v>
      </c>
      <c r="AG32" s="268">
        <v>0.20167027577512309</v>
      </c>
      <c r="AH32" s="268">
        <v>0.20899999999999999</v>
      </c>
      <c r="AI32" s="268">
        <v>0.193</v>
      </c>
      <c r="AJ32" s="268">
        <v>0.20499999999999999</v>
      </c>
      <c r="AK32" s="268">
        <v>0.20200000000000001</v>
      </c>
      <c r="AL32" s="268">
        <v>0.20200000000000001</v>
      </c>
      <c r="AM32" s="268">
        <v>0.27479999999999999</v>
      </c>
      <c r="AN32" s="268">
        <v>0.25519999999999998</v>
      </c>
      <c r="AO32" s="268">
        <v>0.26729999999999998</v>
      </c>
      <c r="AP32" s="268">
        <v>0.29609999999999997</v>
      </c>
      <c r="AQ32" s="268">
        <v>0.27100000000000002</v>
      </c>
      <c r="AR32" s="268">
        <v>0.27679999999999999</v>
      </c>
      <c r="AS32" s="268">
        <v>0.25750000000000001</v>
      </c>
      <c r="AT32" s="268">
        <v>0.26700000000000002</v>
      </c>
      <c r="AU32" s="268">
        <v>0.27500000000000002</v>
      </c>
      <c r="AV32" s="268">
        <v>0.26900000000000002</v>
      </c>
      <c r="AW32" s="268">
        <v>0.26600000000000001</v>
      </c>
      <c r="AX32" s="268">
        <v>0.24399999999999999</v>
      </c>
      <c r="AY32" s="268">
        <v>0.25800000000000001</v>
      </c>
      <c r="AZ32" s="268">
        <v>0.27400000000000002</v>
      </c>
      <c r="BA32" s="268">
        <v>0.26100000000000001</v>
      </c>
      <c r="BB32" s="268">
        <v>0.25700000000000001</v>
      </c>
      <c r="BC32" s="268">
        <v>0.24199999999999999</v>
      </c>
      <c r="BD32" s="268">
        <v>0.26500000000000001</v>
      </c>
      <c r="BE32" s="268">
        <v>0.28499999999999998</v>
      </c>
      <c r="BF32" s="268">
        <v>0.26300000000000001</v>
      </c>
      <c r="BG32" s="268">
        <v>0.27</v>
      </c>
      <c r="BH32" s="268">
        <v>0.251</v>
      </c>
      <c r="BI32" s="268">
        <v>0.254</v>
      </c>
      <c r="BJ32" s="268">
        <v>0.27800000000000002</v>
      </c>
      <c r="BK32" s="268">
        <v>0.26300000000000001</v>
      </c>
      <c r="BL32" s="268">
        <v>0.27400000000000002</v>
      </c>
      <c r="BM32" s="268">
        <v>0.254</v>
      </c>
      <c r="BN32" s="268">
        <v>0.26500000000000001</v>
      </c>
      <c r="BO32" s="268">
        <v>0.29699999999999999</v>
      </c>
      <c r="BP32" s="268">
        <v>0.27400000000000002</v>
      </c>
      <c r="BQ32" s="268">
        <v>0.30399999999999999</v>
      </c>
      <c r="BR32" s="268">
        <v>0.27600000000000002</v>
      </c>
      <c r="BS32" s="268">
        <v>0.28000000000000003</v>
      </c>
      <c r="BT32" s="268">
        <v>0.29199999999999998</v>
      </c>
      <c r="BU32" s="268">
        <v>0.29199999999999998</v>
      </c>
      <c r="BV32" s="268">
        <v>0.27600000000000002</v>
      </c>
      <c r="BW32" s="268">
        <v>0.27</v>
      </c>
      <c r="BX32" s="268">
        <v>0.26900000000000002</v>
      </c>
      <c r="BY32" s="268">
        <v>0.28499999999999998</v>
      </c>
      <c r="BZ32" s="268">
        <v>0.27600000000000002</v>
      </c>
      <c r="CA32" s="268">
        <v>0.28399999999999997</v>
      </c>
      <c r="CB32" s="268">
        <v>0.27400000000000002</v>
      </c>
      <c r="CC32" s="268">
        <v>0.27300000000000002</v>
      </c>
      <c r="CD32" s="268">
        <v>0.27900000000000003</v>
      </c>
      <c r="CE32" s="268">
        <v>0.27700000000000002</v>
      </c>
      <c r="CF32" s="268">
        <v>0.28699999999999998</v>
      </c>
      <c r="CG32" s="268">
        <v>0.26400000000000001</v>
      </c>
      <c r="CH32" s="268">
        <v>0.26500000000000001</v>
      </c>
      <c r="CI32" s="268">
        <v>0.28799999999999998</v>
      </c>
      <c r="CJ32" s="268">
        <v>0.27200000000000002</v>
      </c>
      <c r="CK32" s="268">
        <v>0.28000000000000003</v>
      </c>
      <c r="CL32" s="268">
        <v>0.26400000000000001</v>
      </c>
      <c r="CM32" s="268">
        <v>0.26900000000000002</v>
      </c>
      <c r="CN32" s="268">
        <v>0.28999999999999998</v>
      </c>
      <c r="CO32" s="268">
        <v>0.27400000000000002</v>
      </c>
      <c r="CP32" s="268">
        <v>0.28199999999999997</v>
      </c>
      <c r="CQ32" s="268">
        <v>0.28100000000000003</v>
      </c>
      <c r="CR32" s="268">
        <v>0.27900000000000003</v>
      </c>
      <c r="CS32" s="268">
        <v>0.28199999999999997</v>
      </c>
      <c r="CT32" s="268">
        <v>0.28199999999999997</v>
      </c>
      <c r="CU32" s="268">
        <v>0.26600000000000001</v>
      </c>
      <c r="CV32" s="268">
        <v>0.27400000000000002</v>
      </c>
      <c r="CW32" s="268">
        <v>0.27700000000000002</v>
      </c>
      <c r="CX32" s="268">
        <v>0.28360000000000002</v>
      </c>
      <c r="CY32" s="268">
        <v>0.27600000000000002</v>
      </c>
      <c r="CZ32" s="268">
        <v>0.27</v>
      </c>
      <c r="DA32" s="268">
        <v>0.27300000000000002</v>
      </c>
      <c r="DB32" s="268">
        <v>0.28399999999999997</v>
      </c>
      <c r="DC32" s="268">
        <v>0.28720424448460091</v>
      </c>
      <c r="DD32" s="268">
        <v>0.27977805930875099</v>
      </c>
      <c r="DE32" s="268">
        <v>0.28899999999999998</v>
      </c>
      <c r="DF32" s="268">
        <v>0.27100000000000002</v>
      </c>
      <c r="DG32" s="268">
        <v>0.26400000000000001</v>
      </c>
      <c r="DH32" s="268">
        <v>0.27400000000000002</v>
      </c>
      <c r="DI32" s="268">
        <v>0.27400000000000002</v>
      </c>
      <c r="DJ32" s="268">
        <v>0.28299999999999997</v>
      </c>
      <c r="DK32" s="268">
        <v>0.26700000000000002</v>
      </c>
      <c r="DL32" s="271">
        <v>0.252</v>
      </c>
      <c r="DM32" s="268">
        <v>0.26800000000000002</v>
      </c>
    </row>
    <row r="33" spans="1:131" ht="15.45" customHeight="1" x14ac:dyDescent="0.25">
      <c r="A33" s="272" t="s">
        <v>651</v>
      </c>
      <c r="B33" s="268">
        <v>0.57943827482589871</v>
      </c>
      <c r="C33" s="268">
        <v>0.58496622833929934</v>
      </c>
      <c r="D33" s="268">
        <v>0.61188922719866568</v>
      </c>
      <c r="E33" s="268">
        <v>0.55902937372650396</v>
      </c>
      <c r="F33" s="268">
        <v>0.59585918949147809</v>
      </c>
      <c r="G33" s="268">
        <v>0.59917883168288888</v>
      </c>
      <c r="H33" s="268">
        <v>0.59144080363213225</v>
      </c>
      <c r="I33" s="268">
        <v>0.6219532257191468</v>
      </c>
      <c r="J33" s="268">
        <v>0.58046635158736881</v>
      </c>
      <c r="K33" s="268">
        <v>0.59216135584332086</v>
      </c>
      <c r="L33" s="268">
        <v>0.58414722898074123</v>
      </c>
      <c r="M33" s="268">
        <v>0.59406915814384731</v>
      </c>
      <c r="N33" s="268">
        <v>0.62497234870333329</v>
      </c>
      <c r="O33" s="268">
        <v>0.60556008513807424</v>
      </c>
      <c r="P33" s="268">
        <v>0.59332759713059624</v>
      </c>
      <c r="Q33" s="268">
        <v>0.52381450905943494</v>
      </c>
      <c r="R33" s="268">
        <v>0.58535124783054826</v>
      </c>
      <c r="S33" s="268">
        <v>0.53639579057062259</v>
      </c>
      <c r="T33" s="268">
        <v>0.50909132033871163</v>
      </c>
      <c r="U33" s="268">
        <v>0.51068700752202079</v>
      </c>
      <c r="V33" s="268">
        <v>0.47838261633346879</v>
      </c>
      <c r="W33" s="268">
        <v>0.50761210556074998</v>
      </c>
      <c r="X33" s="268">
        <v>0.51065399866596095</v>
      </c>
      <c r="Y33" s="268">
        <v>0.51849680201766435</v>
      </c>
      <c r="Z33" s="268">
        <v>0.49380675689226339</v>
      </c>
      <c r="AA33" s="268">
        <v>0.48161985846909211</v>
      </c>
      <c r="AB33" s="268">
        <v>0.50056806734624437</v>
      </c>
      <c r="AC33" s="268">
        <v>0.55116550670652875</v>
      </c>
      <c r="AD33" s="268">
        <v>0.54592252811065356</v>
      </c>
      <c r="AE33" s="268">
        <v>0.51006761476634643</v>
      </c>
      <c r="AF33" s="268">
        <v>0.48795619626509051</v>
      </c>
      <c r="AG33" s="268">
        <v>0.52279330891498255</v>
      </c>
      <c r="AH33" s="268">
        <v>0.57382825389010805</v>
      </c>
      <c r="AI33" s="268">
        <v>0.55237771884896114</v>
      </c>
      <c r="AJ33" s="268">
        <v>0.56728111273078297</v>
      </c>
      <c r="AK33" s="268">
        <v>0.57266719866581783</v>
      </c>
      <c r="AL33" s="268">
        <v>0.56722565239979217</v>
      </c>
      <c r="AM33" s="268">
        <v>0.61873902844511919</v>
      </c>
      <c r="AN33" s="268">
        <v>0.57860222553339891</v>
      </c>
      <c r="AO33" s="268">
        <v>0.57594601715823579</v>
      </c>
      <c r="AP33" s="268">
        <v>0.57086350162787303</v>
      </c>
      <c r="AQ33" s="268">
        <v>0.58552354672675511</v>
      </c>
      <c r="AR33" s="268">
        <v>0.62424873360300093</v>
      </c>
      <c r="AS33" s="268">
        <v>0.61739449399866264</v>
      </c>
      <c r="AT33" s="268">
        <v>0.61190697661474969</v>
      </c>
      <c r="AU33" s="268">
        <v>0.60684321615586334</v>
      </c>
      <c r="AV33" s="268">
        <v>0.61494717523932341</v>
      </c>
      <c r="AW33" s="268">
        <v>0.64695504288052008</v>
      </c>
      <c r="AX33" s="268">
        <v>0.63285545208597171</v>
      </c>
      <c r="AY33" s="268">
        <v>0.59468480062215889</v>
      </c>
      <c r="AZ33" s="268">
        <v>0.56172185638623895</v>
      </c>
      <c r="BA33" s="268">
        <v>0.60766519292114041</v>
      </c>
      <c r="BB33" s="268">
        <v>0.56441555830853829</v>
      </c>
      <c r="BC33" s="268">
        <v>0.54836657333860273</v>
      </c>
      <c r="BD33" s="268">
        <v>0.55572431197631711</v>
      </c>
      <c r="BE33" s="268">
        <v>0.54368827534242892</v>
      </c>
      <c r="BF33" s="268">
        <v>0.55267057092051441</v>
      </c>
      <c r="BG33" s="268">
        <v>0.60513432257712274</v>
      </c>
      <c r="BH33" s="268">
        <v>0.57883309653761428</v>
      </c>
      <c r="BI33" s="268">
        <v>0.57539238257181347</v>
      </c>
      <c r="BJ33" s="268">
        <v>0.54852887667541106</v>
      </c>
      <c r="BK33" s="268">
        <v>0.57623820236782264</v>
      </c>
      <c r="BL33" s="268">
        <v>0.56972413866584637</v>
      </c>
      <c r="BM33" s="268">
        <v>0.53502891802801766</v>
      </c>
      <c r="BN33" s="268">
        <v>0.53677032871743158</v>
      </c>
      <c r="BO33" s="268">
        <v>0.53796846091474926</v>
      </c>
      <c r="BP33" s="268">
        <v>0.54460856848122352</v>
      </c>
      <c r="BQ33" s="268">
        <v>0.58070547626622737</v>
      </c>
      <c r="BR33" s="268">
        <v>0.59239781636272426</v>
      </c>
      <c r="BS33" s="268">
        <v>0.5768761491455765</v>
      </c>
      <c r="BT33" s="268">
        <v>0.58817835938140817</v>
      </c>
      <c r="BU33" s="268">
        <v>0.58453301751634701</v>
      </c>
      <c r="BV33" s="268">
        <v>0.60121580467463309</v>
      </c>
      <c r="BW33" s="268">
        <v>0.58104973475404964</v>
      </c>
      <c r="BX33" s="268">
        <v>0.5724650113038936</v>
      </c>
      <c r="BY33" s="268">
        <v>0.537367083014615</v>
      </c>
      <c r="BZ33" s="268">
        <v>0.57258327608652448</v>
      </c>
      <c r="CA33" s="268">
        <v>0.53286902651988044</v>
      </c>
      <c r="CB33" s="268">
        <v>0.51658966649555516</v>
      </c>
      <c r="CC33" s="268">
        <v>0.51934736184385422</v>
      </c>
      <c r="CD33" s="268">
        <v>0.54086945916464169</v>
      </c>
      <c r="CE33" s="268">
        <v>0.52740996325503942</v>
      </c>
      <c r="CF33" s="268">
        <v>0.58175351057229563</v>
      </c>
      <c r="CG33" s="268">
        <v>0.54001890861054092</v>
      </c>
      <c r="CH33" s="268">
        <v>0.55368269688408223</v>
      </c>
      <c r="CI33" s="268">
        <v>0.56939323370194317</v>
      </c>
      <c r="CJ33" s="268">
        <v>0.561130082519533</v>
      </c>
      <c r="CK33" s="268">
        <v>0.56250828479418624</v>
      </c>
      <c r="CL33" s="268">
        <v>0.3858223386287421</v>
      </c>
      <c r="CM33" s="268">
        <v>0.44245281794046953</v>
      </c>
      <c r="CN33" s="268">
        <v>0.48131714027923228</v>
      </c>
      <c r="CO33" s="268">
        <v>0.46873538284277455</v>
      </c>
      <c r="CP33" s="268">
        <v>0.50226705924961002</v>
      </c>
      <c r="CQ33" s="268">
        <v>0.44051225826221396</v>
      </c>
      <c r="CR33" s="268">
        <v>0.55931367243832752</v>
      </c>
      <c r="CS33" s="268">
        <v>0.61628705654376315</v>
      </c>
      <c r="CT33" s="268">
        <v>0.53160739429776616</v>
      </c>
      <c r="CU33" s="268">
        <v>0.65349865807935559</v>
      </c>
      <c r="CV33" s="268">
        <v>0.6747033090506408</v>
      </c>
      <c r="CW33" s="268">
        <v>0.67126504265109799</v>
      </c>
      <c r="CX33" s="268">
        <v>0.60695525255221228</v>
      </c>
      <c r="CY33" s="268">
        <v>0.64981506827825042</v>
      </c>
      <c r="CZ33" s="268">
        <v>0.61546025957190531</v>
      </c>
      <c r="DA33" s="268">
        <v>0.54294687768503247</v>
      </c>
      <c r="DB33" s="268">
        <v>0.53843036675808664</v>
      </c>
      <c r="DC33" s="268">
        <v>0.55616340769022099</v>
      </c>
      <c r="DD33" s="268">
        <v>0.56237397044389059</v>
      </c>
      <c r="DE33" s="268">
        <v>0.56200000000000006</v>
      </c>
      <c r="DF33" s="268">
        <v>0.58899999999999997</v>
      </c>
      <c r="DG33" s="268">
        <v>0.57199999999999995</v>
      </c>
      <c r="DH33" s="268">
        <v>0.56799999999999995</v>
      </c>
      <c r="DI33" s="268">
        <v>0.57299999999999995</v>
      </c>
      <c r="DJ33" s="268">
        <v>0.6</v>
      </c>
      <c r="DK33" s="268">
        <v>0.58699999999999997</v>
      </c>
      <c r="DL33" s="268">
        <v>0.58347116799330223</v>
      </c>
      <c r="DM33" s="268">
        <v>0.59016822010438419</v>
      </c>
    </row>
    <row r="34" spans="1:131" ht="15.45" customHeight="1" x14ac:dyDescent="0.25">
      <c r="A34" s="273" t="s">
        <v>652</v>
      </c>
      <c r="B34" s="268">
        <v>0.23673985634450695</v>
      </c>
      <c r="C34" s="268">
        <v>0.22935579586473098</v>
      </c>
      <c r="D34" s="268">
        <v>0.22564879322047635</v>
      </c>
      <c r="E34" s="268">
        <v>0.23066037692684985</v>
      </c>
      <c r="F34" s="268">
        <v>0.23043796419368764</v>
      </c>
      <c r="G34" s="268">
        <v>0.23900740313023161</v>
      </c>
      <c r="H34" s="268">
        <v>0.23155888297784766</v>
      </c>
      <c r="I34" s="268">
        <v>0.23012065294701897</v>
      </c>
      <c r="J34" s="268">
        <v>0.23710987544047168</v>
      </c>
      <c r="K34" s="268">
        <v>0.22957864360983346</v>
      </c>
      <c r="L34" s="268">
        <v>0.23892980972488459</v>
      </c>
      <c r="M34" s="268">
        <v>0.23407554754199347</v>
      </c>
      <c r="N34" s="268">
        <v>0.23386479473717028</v>
      </c>
      <c r="O34" s="268">
        <v>0.23266800618940503</v>
      </c>
      <c r="P34" s="268">
        <v>0.22852450526209553</v>
      </c>
      <c r="Q34" s="268">
        <v>0.2235675211834226</v>
      </c>
      <c r="R34" s="268">
        <v>0.22947694763328744</v>
      </c>
      <c r="S34" s="268">
        <v>0.22326512283885275</v>
      </c>
      <c r="T34" s="268">
        <v>0.22160382782426835</v>
      </c>
      <c r="U34" s="268">
        <v>0.22441437118491414</v>
      </c>
      <c r="V34" s="268">
        <v>0.24851539446493026</v>
      </c>
      <c r="W34" s="268">
        <v>0.22990331542386078</v>
      </c>
      <c r="X34" s="268">
        <v>0.23089435392675522</v>
      </c>
      <c r="Y34" s="268">
        <v>0.23373640475905816</v>
      </c>
      <c r="Z34" s="268">
        <v>0.23768686309307074</v>
      </c>
      <c r="AA34" s="268">
        <v>0.22897111469318165</v>
      </c>
      <c r="AB34" s="268">
        <v>0.23282487349774036</v>
      </c>
      <c r="AC34" s="268">
        <v>0.23985910869022006</v>
      </c>
      <c r="AD34" s="268">
        <v>0.23258455222886465</v>
      </c>
      <c r="AE34" s="268">
        <v>0.25051241028234311</v>
      </c>
      <c r="AF34" s="268">
        <v>0.25310551839901835</v>
      </c>
      <c r="AG34" s="268">
        <v>0.24427953205235683</v>
      </c>
      <c r="AH34" s="268">
        <v>0.2487299209670408</v>
      </c>
      <c r="AI34" s="268">
        <v>0.23547727923886744</v>
      </c>
      <c r="AJ34" s="268">
        <v>0.23155930517704529</v>
      </c>
      <c r="AK34" s="268">
        <v>0.2157156027091201</v>
      </c>
      <c r="AL34" s="268">
        <v>0.23066584298001394</v>
      </c>
      <c r="AM34" s="268">
        <v>0.21162167428883125</v>
      </c>
      <c r="AN34" s="268">
        <v>0.20898773103382684</v>
      </c>
      <c r="AO34" s="268">
        <v>0.21379334857582624</v>
      </c>
      <c r="AP34" s="268">
        <v>0.21745169646428211</v>
      </c>
      <c r="AQ34" s="268">
        <v>0.21304465947436441</v>
      </c>
      <c r="AR34" s="268">
        <v>0.21082028311438988</v>
      </c>
      <c r="AS34" s="268">
        <v>0.20746593628213245</v>
      </c>
      <c r="AT34" s="268">
        <v>0.22090305901309276</v>
      </c>
      <c r="AU34" s="268">
        <v>0.22438590978233969</v>
      </c>
      <c r="AV34" s="268">
        <v>0.21600384759826255</v>
      </c>
      <c r="AW34" s="268">
        <v>0.21751051226046089</v>
      </c>
      <c r="AX34" s="268">
        <v>0.21411782090570489</v>
      </c>
      <c r="AY34" s="268">
        <v>0.20991578900032667</v>
      </c>
      <c r="AZ34" s="268">
        <v>0.21129422118845181</v>
      </c>
      <c r="BA34" s="268">
        <v>0.2131165079168201</v>
      </c>
      <c r="BB34" s="268">
        <v>0.20339658331426025</v>
      </c>
      <c r="BC34" s="268">
        <v>0.19484394916867517</v>
      </c>
      <c r="BD34" s="268">
        <v>0.19794609546761147</v>
      </c>
      <c r="BE34" s="268">
        <v>0.20080605597679949</v>
      </c>
      <c r="BF34" s="268">
        <v>0.19918223799163107</v>
      </c>
      <c r="BG34" s="268">
        <v>0.2091931786165524</v>
      </c>
      <c r="BH34" s="268">
        <v>0.20740174220027699</v>
      </c>
      <c r="BI34" s="268">
        <v>0.20734469483478377</v>
      </c>
      <c r="BJ34" s="268">
        <v>0.20890118715376232</v>
      </c>
      <c r="BK34" s="268">
        <v>0.2082046614677377</v>
      </c>
      <c r="BL34" s="268">
        <v>0.2126836269032088</v>
      </c>
      <c r="BM34" s="268">
        <v>0.20768985093087455</v>
      </c>
      <c r="BN34" s="268">
        <v>0.21172454351669195</v>
      </c>
      <c r="BO34" s="268">
        <v>0.20603162264863728</v>
      </c>
      <c r="BP34" s="268">
        <v>0.20949267642233402</v>
      </c>
      <c r="BQ34" s="268">
        <v>0.20771809112427442</v>
      </c>
      <c r="BR34" s="268">
        <v>0.20555725463321148</v>
      </c>
      <c r="BS34" s="268">
        <v>0.20532274091499025</v>
      </c>
      <c r="BT34" s="268">
        <v>0.20510866158955302</v>
      </c>
      <c r="BU34" s="268">
        <v>0.20590994411720803</v>
      </c>
      <c r="BV34" s="268">
        <v>0.20800270081762623</v>
      </c>
      <c r="BW34" s="268">
        <v>0.22260451445008245</v>
      </c>
      <c r="BX34" s="268">
        <v>0.2136205034881736</v>
      </c>
      <c r="BY34" s="268">
        <v>0.20477915619152504</v>
      </c>
      <c r="BZ34" s="268">
        <v>0.2121856306576497</v>
      </c>
      <c r="CA34" s="268">
        <v>0.21153378501540621</v>
      </c>
      <c r="CB34" s="268">
        <v>0.20744742395723842</v>
      </c>
      <c r="CC34" s="268">
        <v>0.22716083689186117</v>
      </c>
      <c r="CD34" s="268">
        <v>0.21475587607673413</v>
      </c>
      <c r="CE34" s="268">
        <v>0.215287461343972</v>
      </c>
      <c r="CF34" s="268">
        <v>0.2267170968557895</v>
      </c>
      <c r="CG34" s="268">
        <v>0.2208215694146749</v>
      </c>
      <c r="CH34" s="268">
        <v>0.22748893682089294</v>
      </c>
      <c r="CI34" s="268">
        <v>0.23350189521199835</v>
      </c>
      <c r="CJ34" s="268">
        <v>0.22713965597158595</v>
      </c>
      <c r="CK34" s="268">
        <v>0.23117233069574214</v>
      </c>
      <c r="CL34" s="268">
        <v>0.23073770803140276</v>
      </c>
      <c r="CM34" s="268">
        <v>0.2393070541382801</v>
      </c>
      <c r="CN34" s="268">
        <v>0.24467372727075393</v>
      </c>
      <c r="CO34" s="268">
        <v>0.23650250339655124</v>
      </c>
      <c r="CP34" s="268">
        <v>0.24685288781934145</v>
      </c>
      <c r="CQ34" s="268">
        <v>0.24168624977365841</v>
      </c>
      <c r="CR34" s="268">
        <v>0.2323971481924951</v>
      </c>
      <c r="CS34" s="268">
        <v>0.22721911368657774</v>
      </c>
      <c r="CT34" s="268">
        <v>0.23674011183677121</v>
      </c>
      <c r="CU34" s="268">
        <v>0.22378012147371032</v>
      </c>
      <c r="CV34" s="268">
        <v>0.22274792327557719</v>
      </c>
      <c r="CW34" s="268">
        <v>0.21987636412467268</v>
      </c>
      <c r="CX34" s="268">
        <v>0.20757665321350349</v>
      </c>
      <c r="CY34" s="268">
        <v>0.21795620396316606</v>
      </c>
      <c r="CZ34" s="268">
        <v>0.20360246080063649</v>
      </c>
      <c r="DA34" s="268">
        <v>0.2008085993800417</v>
      </c>
      <c r="DB34" s="268">
        <v>0.19948152769963559</v>
      </c>
      <c r="DC34" s="268">
        <v>0.21031971180051159</v>
      </c>
      <c r="DD34" s="268">
        <v>0.20359740924078179</v>
      </c>
      <c r="DE34" s="268">
        <v>0.21199999999999999</v>
      </c>
      <c r="DF34" s="268">
        <v>0.21199999999999999</v>
      </c>
      <c r="DG34" s="268">
        <v>0.21199999999999999</v>
      </c>
      <c r="DH34" s="268">
        <v>0.219</v>
      </c>
      <c r="DI34" s="268">
        <v>0.214</v>
      </c>
      <c r="DJ34" s="268">
        <v>0.224</v>
      </c>
      <c r="DK34" s="268">
        <v>0.22</v>
      </c>
      <c r="DL34" s="268">
        <v>0.22148841733306246</v>
      </c>
      <c r="DM34" s="268">
        <v>0.22184389765816526</v>
      </c>
    </row>
    <row r="35" spans="1:131" ht="15.45" customHeight="1" x14ac:dyDescent="0.25">
      <c r="A35" s="194" t="s">
        <v>653</v>
      </c>
      <c r="B35" s="244">
        <v>1136697.1475899999</v>
      </c>
      <c r="C35" s="244">
        <v>1243301.9979600001</v>
      </c>
      <c r="D35" s="244">
        <v>315248.55486000003</v>
      </c>
      <c r="E35" s="244">
        <v>324019.76266000001</v>
      </c>
      <c r="F35" s="244">
        <v>350683.74199000001</v>
      </c>
      <c r="G35" s="244">
        <v>357963.75952999998</v>
      </c>
      <c r="H35" s="244">
        <v>1347915.8190400002</v>
      </c>
      <c r="I35" s="244">
        <v>363628.07444</v>
      </c>
      <c r="J35" s="244">
        <v>377132.54884</v>
      </c>
      <c r="K35" s="244">
        <v>397224.90392000001</v>
      </c>
      <c r="L35" s="244">
        <v>428499.54243000003</v>
      </c>
      <c r="M35" s="244">
        <v>1566485.06963</v>
      </c>
      <c r="N35" s="244">
        <v>445656.49663999997</v>
      </c>
      <c r="O35" s="244">
        <v>478746.99072</v>
      </c>
      <c r="P35" s="244">
        <v>499549.97491000005</v>
      </c>
      <c r="Q35" s="244">
        <v>508913.97193</v>
      </c>
      <c r="R35" s="244">
        <v>1932867.4342</v>
      </c>
      <c r="S35" s="244">
        <v>513470.20278999995</v>
      </c>
      <c r="T35" s="244">
        <v>542714</v>
      </c>
      <c r="U35" s="244">
        <v>569079</v>
      </c>
      <c r="V35" s="244">
        <v>592970.79721000011</v>
      </c>
      <c r="W35" s="244">
        <v>2218234</v>
      </c>
      <c r="X35" s="244">
        <v>606924</v>
      </c>
      <c r="Y35" s="244">
        <v>632021</v>
      </c>
      <c r="Z35" s="244">
        <v>664445</v>
      </c>
      <c r="AA35" s="244">
        <v>683613</v>
      </c>
      <c r="AB35" s="244">
        <v>2587003</v>
      </c>
      <c r="AC35" s="244">
        <v>725.6</v>
      </c>
      <c r="AD35" s="244">
        <v>710497.91874999995</v>
      </c>
      <c r="AE35" s="244">
        <v>740750.16755000001</v>
      </c>
      <c r="AF35" s="244">
        <v>765262</v>
      </c>
      <c r="AG35" s="244">
        <v>2909185</v>
      </c>
      <c r="AH35" s="244">
        <v>763732</v>
      </c>
      <c r="AI35" s="244">
        <v>792293</v>
      </c>
      <c r="AJ35" s="244">
        <v>820468</v>
      </c>
      <c r="AK35" s="244">
        <v>1226819</v>
      </c>
      <c r="AL35" s="244">
        <v>3603312</v>
      </c>
      <c r="AM35" s="244">
        <v>1226467</v>
      </c>
      <c r="AN35" s="244">
        <v>1261720</v>
      </c>
      <c r="AO35" s="244">
        <v>1294189</v>
      </c>
      <c r="AP35" s="244">
        <v>1337635</v>
      </c>
      <c r="AQ35" s="244">
        <v>5120011</v>
      </c>
      <c r="AR35" s="244">
        <v>1367857</v>
      </c>
      <c r="AS35" s="244">
        <v>1401271</v>
      </c>
      <c r="AT35" s="244">
        <v>1437564</v>
      </c>
      <c r="AU35" s="244">
        <v>1438388</v>
      </c>
      <c r="AV35" s="244">
        <v>5645080</v>
      </c>
      <c r="AW35" s="244">
        <v>1431186</v>
      </c>
      <c r="AX35" s="244">
        <v>1448198</v>
      </c>
      <c r="AY35" s="244">
        <v>1512154</v>
      </c>
      <c r="AZ35" s="244">
        <v>1590725</v>
      </c>
      <c r="BA35" s="244">
        <v>5982263</v>
      </c>
      <c r="BB35" s="244">
        <v>1651542</v>
      </c>
      <c r="BC35" s="244">
        <v>1796530</v>
      </c>
      <c r="BD35" s="244">
        <v>1863962</v>
      </c>
      <c r="BE35" s="244">
        <v>1932372</v>
      </c>
      <c r="BF35" s="244">
        <v>7244406</v>
      </c>
      <c r="BG35" s="244">
        <v>1941483</v>
      </c>
      <c r="BH35" s="244">
        <v>2012283</v>
      </c>
      <c r="BI35" s="244">
        <v>2093620</v>
      </c>
      <c r="BJ35" s="244">
        <v>2149174</v>
      </c>
      <c r="BK35" s="244">
        <v>8196560</v>
      </c>
      <c r="BL35" s="244">
        <v>2158657</v>
      </c>
      <c r="BM35" s="244">
        <v>2213671</v>
      </c>
      <c r="BN35" s="244">
        <v>2264924</v>
      </c>
      <c r="BO35" s="244">
        <v>2297657</v>
      </c>
      <c r="BP35" s="244">
        <v>8934909</v>
      </c>
      <c r="BQ35" s="244">
        <v>2272479</v>
      </c>
      <c r="BR35" s="244">
        <v>2308442</v>
      </c>
      <c r="BS35" s="244">
        <v>2366976</v>
      </c>
      <c r="BT35" s="244">
        <v>2377335</v>
      </c>
      <c r="BU35" s="244">
        <v>9325232</v>
      </c>
      <c r="BV35" s="244">
        <v>2289677</v>
      </c>
      <c r="BW35" s="244">
        <v>2305973</v>
      </c>
      <c r="BX35" s="244">
        <v>2360691</v>
      </c>
      <c r="BY35" s="244">
        <v>2408082</v>
      </c>
      <c r="BZ35" s="244">
        <v>9364423</v>
      </c>
      <c r="CA35" s="244">
        <v>2397409</v>
      </c>
      <c r="CB35" s="244">
        <v>2454540</v>
      </c>
      <c r="CC35" s="244">
        <v>2490262</v>
      </c>
      <c r="CD35" s="244">
        <v>2492607</v>
      </c>
      <c r="CE35" s="244">
        <v>9834818</v>
      </c>
      <c r="CF35" s="244">
        <v>2427382</v>
      </c>
      <c r="CG35" s="244">
        <v>2470832</v>
      </c>
      <c r="CH35" s="244">
        <v>2468775</v>
      </c>
      <c r="CI35" s="244">
        <v>2479406</v>
      </c>
      <c r="CJ35" s="244">
        <v>9846396</v>
      </c>
      <c r="CK35" s="244">
        <v>2436693</v>
      </c>
      <c r="CL35" s="244">
        <v>2369474</v>
      </c>
      <c r="CM35" s="244">
        <v>2387719</v>
      </c>
      <c r="CN35" s="244">
        <v>2441623</v>
      </c>
      <c r="CO35" s="244">
        <v>9635509</v>
      </c>
      <c r="CP35" s="244">
        <v>2424286</v>
      </c>
      <c r="CQ35" s="244">
        <v>2512795</v>
      </c>
      <c r="CR35" s="244">
        <v>2614903</v>
      </c>
      <c r="CS35" s="244">
        <v>2687582</v>
      </c>
      <c r="CT35" s="244">
        <v>10239566</v>
      </c>
      <c r="CU35" s="244">
        <v>2718119</v>
      </c>
      <c r="CV35" s="244">
        <v>2896027</v>
      </c>
      <c r="CW35" s="244">
        <v>3202145</v>
      </c>
      <c r="CX35" s="244">
        <v>3454454</v>
      </c>
      <c r="CY35" s="244">
        <v>12270745</v>
      </c>
      <c r="CZ35" s="244">
        <v>3594765</v>
      </c>
      <c r="DA35" s="244">
        <v>3738316</v>
      </c>
      <c r="DB35" s="244">
        <v>3913806</v>
      </c>
      <c r="DC35" s="244">
        <v>3944490</v>
      </c>
      <c r="DD35" s="244">
        <v>15191377</v>
      </c>
      <c r="DE35" s="244">
        <v>3932055</v>
      </c>
      <c r="DF35" s="244">
        <v>3981488</v>
      </c>
      <c r="DG35" s="244">
        <v>3976286</v>
      </c>
      <c r="DH35" s="244">
        <v>3956328</v>
      </c>
      <c r="DI35" s="244">
        <v>15846157</v>
      </c>
      <c r="DJ35" s="244">
        <v>3881785</v>
      </c>
      <c r="DK35" s="244">
        <v>3972591</v>
      </c>
      <c r="DL35" s="244">
        <v>4061025</v>
      </c>
      <c r="DM35" s="244">
        <v>11915401</v>
      </c>
    </row>
    <row r="36" spans="1:131" ht="15.45" customHeight="1" x14ac:dyDescent="0.25">
      <c r="A36" s="194" t="s">
        <v>654</v>
      </c>
      <c r="B36" s="244">
        <v>633254.12925</v>
      </c>
      <c r="C36" s="244">
        <v>704688.51183000009</v>
      </c>
      <c r="D36" s="244">
        <v>191725.75036000001</v>
      </c>
      <c r="E36" s="244">
        <v>185023.24135999999</v>
      </c>
      <c r="F36" s="244">
        <v>208958.13027000002</v>
      </c>
      <c r="G36" s="244">
        <v>214484.30722000002</v>
      </c>
      <c r="H36" s="244">
        <v>800191.42920999986</v>
      </c>
      <c r="I36" s="244">
        <v>226159.65386000002</v>
      </c>
      <c r="J36" s="244">
        <v>218912.75469</v>
      </c>
      <c r="K36" s="244">
        <v>235221.23767999999</v>
      </c>
      <c r="L36" s="244">
        <v>250306.82032999999</v>
      </c>
      <c r="M36" s="244">
        <v>930600.46656000009</v>
      </c>
      <c r="N36" s="244">
        <v>278522.98741999996</v>
      </c>
      <c r="O36" s="244">
        <v>289910.06845999998</v>
      </c>
      <c r="P36" s="244">
        <v>296396.78626000002</v>
      </c>
      <c r="Q36" s="244">
        <v>266576.52235999994</v>
      </c>
      <c r="R36" s="244">
        <v>1131406.3644999999</v>
      </c>
      <c r="S36" s="244">
        <v>275423.25536000001</v>
      </c>
      <c r="T36" s="244">
        <v>276378</v>
      </c>
      <c r="U36" s="244">
        <v>290644</v>
      </c>
      <c r="V36" s="244">
        <v>283505.74463999999</v>
      </c>
      <c r="W36" s="244">
        <v>1125951</v>
      </c>
      <c r="X36" s="244">
        <v>310305</v>
      </c>
      <c r="Y36" s="244">
        <v>326353</v>
      </c>
      <c r="Z36" s="244">
        <v>327933</v>
      </c>
      <c r="AA36" s="244">
        <v>329380</v>
      </c>
      <c r="AB36" s="244">
        <v>1293971</v>
      </c>
      <c r="AC36" s="244">
        <v>381700</v>
      </c>
      <c r="AD36" s="244">
        <v>387876.77598999999</v>
      </c>
      <c r="AE36" s="244">
        <v>377832.56983999995</v>
      </c>
      <c r="AF36" s="244">
        <v>373511</v>
      </c>
      <c r="AG36" s="244">
        <v>1520862</v>
      </c>
      <c r="AH36" s="244">
        <v>438251</v>
      </c>
      <c r="AI36" s="244">
        <v>437645</v>
      </c>
      <c r="AJ36" s="244">
        <v>465436</v>
      </c>
      <c r="AK36" s="244">
        <v>702559</v>
      </c>
      <c r="AL36" s="244">
        <v>2043891</v>
      </c>
      <c r="AM36" s="244">
        <v>758863</v>
      </c>
      <c r="AN36" s="244">
        <v>730034</v>
      </c>
      <c r="AO36" s="244">
        <v>745383</v>
      </c>
      <c r="AP36" s="244">
        <v>763607</v>
      </c>
      <c r="AQ36" s="244">
        <v>2997887</v>
      </c>
      <c r="AR36" s="244">
        <v>853883</v>
      </c>
      <c r="AS36" s="244">
        <v>865137</v>
      </c>
      <c r="AT36" s="244">
        <v>879530</v>
      </c>
      <c r="AU36" s="244">
        <v>872876</v>
      </c>
      <c r="AV36" s="244">
        <v>3471426</v>
      </c>
      <c r="AW36" s="244">
        <v>925913</v>
      </c>
      <c r="AX36" s="244">
        <v>916500</v>
      </c>
      <c r="AY36" s="244">
        <v>899255</v>
      </c>
      <c r="AZ36" s="244">
        <v>893545</v>
      </c>
      <c r="BA36" s="244">
        <v>3635213</v>
      </c>
      <c r="BB36" s="244">
        <v>932156</v>
      </c>
      <c r="BC36" s="244">
        <v>985157</v>
      </c>
      <c r="BD36" s="244">
        <v>1035849</v>
      </c>
      <c r="BE36" s="244">
        <v>1050608</v>
      </c>
      <c r="BF36" s="244">
        <v>4003770</v>
      </c>
      <c r="BG36" s="244">
        <v>1174858</v>
      </c>
      <c r="BH36" s="244">
        <v>1164776</v>
      </c>
      <c r="BI36" s="244">
        <v>1204653</v>
      </c>
      <c r="BJ36" s="244">
        <v>1178884</v>
      </c>
      <c r="BK36" s="244">
        <v>4723171</v>
      </c>
      <c r="BL36" s="244">
        <v>1229839</v>
      </c>
      <c r="BM36" s="244">
        <v>1184378</v>
      </c>
      <c r="BN36" s="244">
        <v>1215744</v>
      </c>
      <c r="BO36" s="244">
        <v>1236067</v>
      </c>
      <c r="BP36" s="244">
        <v>4866028</v>
      </c>
      <c r="BQ36" s="244">
        <v>1319641</v>
      </c>
      <c r="BR36" s="244">
        <v>1367516</v>
      </c>
      <c r="BS36" s="244">
        <v>1365452</v>
      </c>
      <c r="BT36" s="244">
        <v>1398297</v>
      </c>
      <c r="BU36" s="244">
        <v>5450906</v>
      </c>
      <c r="BV36" s="244">
        <v>1376590</v>
      </c>
      <c r="BW36" s="244">
        <v>1339885</v>
      </c>
      <c r="BX36" s="244">
        <v>1351413</v>
      </c>
      <c r="BY36" s="244">
        <v>1294024</v>
      </c>
      <c r="BZ36" s="244">
        <v>5361912</v>
      </c>
      <c r="CA36" s="244">
        <v>1277505</v>
      </c>
      <c r="CB36" s="244">
        <v>1267990</v>
      </c>
      <c r="CC36" s="244">
        <v>1293311</v>
      </c>
      <c r="CD36" s="244">
        <v>1348175</v>
      </c>
      <c r="CE36" s="244">
        <v>5186981</v>
      </c>
      <c r="CF36" s="244">
        <v>1412138</v>
      </c>
      <c r="CG36" s="244">
        <v>1334296</v>
      </c>
      <c r="CH36" s="244">
        <v>1366918</v>
      </c>
      <c r="CI36" s="244">
        <v>1411757</v>
      </c>
      <c r="CJ36" s="244">
        <v>5525109</v>
      </c>
      <c r="CK36" s="244">
        <v>1370660</v>
      </c>
      <c r="CL36" s="244">
        <v>914196</v>
      </c>
      <c r="CM36" s="244">
        <v>1056453</v>
      </c>
      <c r="CN36" s="244">
        <v>1175195</v>
      </c>
      <c r="CO36" s="244">
        <v>4516504</v>
      </c>
      <c r="CP36" s="244">
        <v>1217639</v>
      </c>
      <c r="CQ36" s="244">
        <v>1106917</v>
      </c>
      <c r="CR36" s="244">
        <v>1462551</v>
      </c>
      <c r="CS36" s="244">
        <v>1656322</v>
      </c>
      <c r="CT36" s="244">
        <v>5443429</v>
      </c>
      <c r="CU36" s="244">
        <v>1773569</v>
      </c>
      <c r="CV36" s="244">
        <v>1953959</v>
      </c>
      <c r="CW36" s="244">
        <v>2149488</v>
      </c>
      <c r="CX36" s="244">
        <v>2096699</v>
      </c>
      <c r="CY36" s="244">
        <v>7973715</v>
      </c>
      <c r="CZ36" s="244">
        <v>2212435</v>
      </c>
      <c r="DA36" s="244">
        <v>2029707</v>
      </c>
      <c r="DB36" s="244">
        <v>2107312</v>
      </c>
      <c r="DC36" s="244">
        <v>2193781</v>
      </c>
      <c r="DD36" s="244">
        <v>8543235</v>
      </c>
      <c r="DE36" s="244">
        <v>2209709</v>
      </c>
      <c r="DF36" s="244">
        <v>2347019</v>
      </c>
      <c r="DG36" s="244">
        <v>2276060</v>
      </c>
      <c r="DH36" s="244">
        <v>2245635</v>
      </c>
      <c r="DI36" s="244">
        <v>9078423</v>
      </c>
      <c r="DJ36" s="244">
        <v>2329803</v>
      </c>
      <c r="DK36" s="244">
        <v>2332797</v>
      </c>
      <c r="DL36" s="244">
        <v>2369491</v>
      </c>
      <c r="DM36" s="244">
        <v>7032091</v>
      </c>
    </row>
    <row r="37" spans="1:131" ht="15.45" customHeight="1" x14ac:dyDescent="0.25">
      <c r="A37" s="194" t="s">
        <v>655</v>
      </c>
      <c r="B37" s="244">
        <v>270315.58012</v>
      </c>
      <c r="C37" s="244">
        <v>286113.30612000002</v>
      </c>
      <c r="D37" s="244">
        <v>71733.393569999986</v>
      </c>
      <c r="E37" s="244">
        <v>75421.980620000002</v>
      </c>
      <c r="F37" s="244">
        <v>80810.847580000001</v>
      </c>
      <c r="G37" s="244">
        <v>85555.991209999993</v>
      </c>
      <c r="H37" s="244">
        <v>320514.54687000002</v>
      </c>
      <c r="I37" s="244">
        <v>83678.329920000004</v>
      </c>
      <c r="J37" s="244">
        <v>89421.851680000007</v>
      </c>
      <c r="K37" s="244">
        <v>91194.394180000003</v>
      </c>
      <c r="L37" s="244">
        <v>102381.31414</v>
      </c>
      <c r="M37" s="244">
        <v>366675.88991999999</v>
      </c>
      <c r="N37" s="244">
        <v>104223.36505000001</v>
      </c>
      <c r="O37" s="244">
        <v>111389.10779999998</v>
      </c>
      <c r="P37" s="244">
        <v>114159.41086999999</v>
      </c>
      <c r="Q37" s="244">
        <v>113776.6352</v>
      </c>
      <c r="R37" s="244">
        <v>443548.51892000006</v>
      </c>
      <c r="S37" s="244">
        <v>114639.98789999999</v>
      </c>
      <c r="T37" s="244">
        <v>120267.63019000001</v>
      </c>
      <c r="U37" s="244">
        <v>127709.47846</v>
      </c>
      <c r="V37" s="244">
        <v>147362.23762999999</v>
      </c>
      <c r="W37" s="244">
        <v>509979.33418000001</v>
      </c>
      <c r="X37" s="244">
        <v>140079.94998</v>
      </c>
      <c r="Y37" s="244">
        <v>147727.29538000003</v>
      </c>
      <c r="Z37" s="244">
        <v>157929.87601000001</v>
      </c>
      <c r="AA37" s="244">
        <v>156583.52130000002</v>
      </c>
      <c r="AB37" s="244">
        <v>602320.64266999997</v>
      </c>
      <c r="AC37" s="244">
        <v>166144.77856000001</v>
      </c>
      <c r="AD37" s="244">
        <v>165250.83283999999</v>
      </c>
      <c r="AE37" s="244">
        <v>185567.10988999999</v>
      </c>
      <c r="AF37" s="244">
        <v>193691.58992999999</v>
      </c>
      <c r="AG37" s="244">
        <v>710654.31122000003</v>
      </c>
      <c r="AH37" s="244">
        <v>189963</v>
      </c>
      <c r="AI37" s="244">
        <v>186567</v>
      </c>
      <c r="AJ37" s="244">
        <v>189987</v>
      </c>
      <c r="AK37" s="244">
        <v>264644</v>
      </c>
      <c r="AL37" s="244">
        <v>831161</v>
      </c>
      <c r="AM37" s="244">
        <v>259547</v>
      </c>
      <c r="AN37" s="244">
        <v>263684</v>
      </c>
      <c r="AO37" s="244">
        <v>276689</v>
      </c>
      <c r="AP37" s="244">
        <v>290871</v>
      </c>
      <c r="AQ37" s="244">
        <v>1090791</v>
      </c>
      <c r="AR37" s="244">
        <v>288372</v>
      </c>
      <c r="AS37" s="244">
        <v>290716</v>
      </c>
      <c r="AT37" s="244">
        <v>317517</v>
      </c>
      <c r="AU37" s="244">
        <v>322754</v>
      </c>
      <c r="AV37" s="244">
        <v>1219359</v>
      </c>
      <c r="AW37" s="244">
        <v>311298</v>
      </c>
      <c r="AX37" s="244">
        <v>310085</v>
      </c>
      <c r="AY37" s="244">
        <v>317425</v>
      </c>
      <c r="AZ37" s="244">
        <v>336111</v>
      </c>
      <c r="BA37" s="244">
        <v>1274919</v>
      </c>
      <c r="BB37" s="244">
        <v>335918</v>
      </c>
      <c r="BC37" s="244">
        <v>350043</v>
      </c>
      <c r="BD37" s="244">
        <v>368964</v>
      </c>
      <c r="BE37" s="244">
        <v>388032</v>
      </c>
      <c r="BF37" s="244">
        <v>1442957</v>
      </c>
      <c r="BG37" s="244">
        <v>406145</v>
      </c>
      <c r="BH37" s="244">
        <v>417351</v>
      </c>
      <c r="BI37" s="244">
        <v>434101</v>
      </c>
      <c r="BJ37" s="244">
        <v>448965</v>
      </c>
      <c r="BK37" s="244">
        <v>1706562</v>
      </c>
      <c r="BL37" s="244">
        <v>459111</v>
      </c>
      <c r="BM37" s="244">
        <v>459757</v>
      </c>
      <c r="BN37" s="244">
        <v>479540</v>
      </c>
      <c r="BO37" s="244">
        <v>473390</v>
      </c>
      <c r="BP37" s="244">
        <v>1871798</v>
      </c>
      <c r="BQ37" s="244">
        <v>472035</v>
      </c>
      <c r="BR37" s="244">
        <v>474517</v>
      </c>
      <c r="BS37" s="244">
        <v>485994</v>
      </c>
      <c r="BT37" s="244">
        <v>487612</v>
      </c>
      <c r="BU37" s="244">
        <v>1920158</v>
      </c>
      <c r="BV37" s="244">
        <v>476259</v>
      </c>
      <c r="BW37" s="244">
        <v>513320</v>
      </c>
      <c r="BX37" s="244">
        <v>504292</v>
      </c>
      <c r="BY37" s="244">
        <v>493125</v>
      </c>
      <c r="BZ37" s="244">
        <v>1986996</v>
      </c>
      <c r="CA37" s="244">
        <v>507133</v>
      </c>
      <c r="CB37" s="244">
        <v>509188</v>
      </c>
      <c r="CC37" s="244">
        <v>565690</v>
      </c>
      <c r="CD37" s="244">
        <v>535302</v>
      </c>
      <c r="CE37" s="244">
        <v>2117313</v>
      </c>
      <c r="CF37" s="244">
        <v>550329</v>
      </c>
      <c r="CG37" s="244">
        <v>545613</v>
      </c>
      <c r="CH37" s="244">
        <v>561619</v>
      </c>
      <c r="CI37" s="244">
        <v>578946</v>
      </c>
      <c r="CJ37" s="244">
        <v>2236507</v>
      </c>
      <c r="CK37" s="244">
        <v>563296</v>
      </c>
      <c r="CL37" s="244">
        <v>546727</v>
      </c>
      <c r="CM37" s="244">
        <v>571398</v>
      </c>
      <c r="CN37" s="244">
        <v>597401</v>
      </c>
      <c r="CO37" s="244">
        <v>2278822</v>
      </c>
      <c r="CP37" s="244">
        <v>598442</v>
      </c>
      <c r="CQ37" s="244">
        <v>607308</v>
      </c>
      <c r="CR37" s="244">
        <v>607696</v>
      </c>
      <c r="CS37" s="244">
        <v>610670</v>
      </c>
      <c r="CT37" s="244">
        <v>2424116</v>
      </c>
      <c r="CU37" s="244">
        <v>608261</v>
      </c>
      <c r="CV37" s="244">
        <v>645084</v>
      </c>
      <c r="CW37" s="244">
        <v>704076</v>
      </c>
      <c r="CX37" s="244">
        <v>717064</v>
      </c>
      <c r="CY37" s="244">
        <v>2674485</v>
      </c>
      <c r="CZ37" s="244">
        <v>731903</v>
      </c>
      <c r="DA37" s="244">
        <v>750686</v>
      </c>
      <c r="DB37" s="244">
        <v>780732</v>
      </c>
      <c r="DC37" s="244">
        <v>829604</v>
      </c>
      <c r="DD37" s="244">
        <v>3092925</v>
      </c>
      <c r="DE37" s="244">
        <v>835451</v>
      </c>
      <c r="DF37" s="244">
        <v>844175</v>
      </c>
      <c r="DG37" s="244">
        <v>842816</v>
      </c>
      <c r="DH37" s="244">
        <v>868148</v>
      </c>
      <c r="DI37" s="244">
        <v>3390590</v>
      </c>
      <c r="DJ37" s="244">
        <v>870361</v>
      </c>
      <c r="DK37" s="244">
        <v>873528</v>
      </c>
      <c r="DL37" s="244">
        <v>899470</v>
      </c>
      <c r="DM37" s="244">
        <v>2643359</v>
      </c>
    </row>
    <row r="38" spans="1:131" ht="15.45" customHeight="1" x14ac:dyDescent="0.25">
      <c r="A38" s="274" t="s">
        <v>656</v>
      </c>
      <c r="B38" s="244">
        <v>1008</v>
      </c>
      <c r="C38" s="244">
        <v>1074</v>
      </c>
      <c r="D38" s="244">
        <v>0</v>
      </c>
      <c r="E38" s="244">
        <v>0</v>
      </c>
      <c r="F38" s="244">
        <v>0</v>
      </c>
      <c r="G38" s="244">
        <v>1135</v>
      </c>
      <c r="H38" s="244">
        <v>1135</v>
      </c>
      <c r="I38" s="244">
        <v>0</v>
      </c>
      <c r="J38" s="244">
        <v>0</v>
      </c>
      <c r="K38" s="244">
        <v>0</v>
      </c>
      <c r="L38" s="244">
        <v>1306</v>
      </c>
      <c r="M38" s="244">
        <v>1306</v>
      </c>
      <c r="N38" s="244">
        <v>0</v>
      </c>
      <c r="O38" s="244">
        <v>0</v>
      </c>
      <c r="P38" s="244">
        <v>0</v>
      </c>
      <c r="Q38" s="244">
        <v>1303</v>
      </c>
      <c r="R38" s="244">
        <v>1303</v>
      </c>
      <c r="S38" s="244">
        <v>1323</v>
      </c>
      <c r="T38" s="244">
        <v>1345</v>
      </c>
      <c r="U38" s="244">
        <v>1371</v>
      </c>
      <c r="V38" s="244">
        <v>1465</v>
      </c>
      <c r="W38" s="244">
        <v>1465</v>
      </c>
      <c r="X38" s="244">
        <v>1583</v>
      </c>
      <c r="Y38" s="244">
        <v>1612</v>
      </c>
      <c r="Z38" s="244">
        <v>1660</v>
      </c>
      <c r="AA38" s="244">
        <v>1786</v>
      </c>
      <c r="AB38" s="244">
        <v>1786</v>
      </c>
      <c r="AC38" s="244">
        <v>1840</v>
      </c>
      <c r="AD38" s="244">
        <v>1913</v>
      </c>
      <c r="AE38" s="244">
        <v>2018</v>
      </c>
      <c r="AF38" s="244">
        <v>2086</v>
      </c>
      <c r="AG38" s="244">
        <v>2086</v>
      </c>
      <c r="AH38" s="244">
        <v>3378.096</v>
      </c>
      <c r="AI38" s="244">
        <v>3391.3560000000002</v>
      </c>
      <c r="AJ38" s="244">
        <v>3411.53</v>
      </c>
      <c r="AK38" s="244">
        <v>3492.2739999999999</v>
      </c>
      <c r="AL38" s="244">
        <v>3492.2739999999999</v>
      </c>
      <c r="AM38" s="244">
        <v>3486</v>
      </c>
      <c r="AN38" s="244">
        <v>3543</v>
      </c>
      <c r="AO38" s="244">
        <v>3589</v>
      </c>
      <c r="AP38" s="244">
        <v>3771</v>
      </c>
      <c r="AQ38" s="244">
        <v>3771</v>
      </c>
      <c r="AR38" s="244">
        <v>3898</v>
      </c>
      <c r="AS38" s="244">
        <v>3972</v>
      </c>
      <c r="AT38" s="244">
        <v>4057</v>
      </c>
      <c r="AU38" s="244">
        <v>4114</v>
      </c>
      <c r="AV38" s="244">
        <v>4114</v>
      </c>
      <c r="AW38" s="244">
        <v>4177</v>
      </c>
      <c r="AX38" s="244">
        <v>4161</v>
      </c>
      <c r="AY38" s="244">
        <v>4163</v>
      </c>
      <c r="AZ38" s="244">
        <v>4262</v>
      </c>
      <c r="BA38" s="244">
        <v>4262</v>
      </c>
      <c r="BB38" s="244">
        <v>4291</v>
      </c>
      <c r="BC38" s="244">
        <v>4353</v>
      </c>
      <c r="BD38" s="244">
        <v>4487</v>
      </c>
      <c r="BE38" s="244">
        <v>4663</v>
      </c>
      <c r="BF38" s="244">
        <v>4663</v>
      </c>
      <c r="BG38" s="244">
        <v>4747</v>
      </c>
      <c r="BH38" s="244">
        <v>4845</v>
      </c>
      <c r="BI38" s="244">
        <v>4883</v>
      </c>
      <c r="BJ38" s="244">
        <v>5026</v>
      </c>
      <c r="BK38" s="244">
        <v>5026</v>
      </c>
      <c r="BL38" s="244">
        <v>5124</v>
      </c>
      <c r="BM38" s="244">
        <v>5155</v>
      </c>
      <c r="BN38" s="244">
        <v>5186</v>
      </c>
      <c r="BO38" s="244">
        <v>5235</v>
      </c>
      <c r="BP38" s="244">
        <v>5235</v>
      </c>
      <c r="BQ38" s="244">
        <v>5375</v>
      </c>
      <c r="BR38" s="244">
        <v>5516</v>
      </c>
      <c r="BS38" s="244">
        <v>5576</v>
      </c>
      <c r="BT38" s="244">
        <v>5454</v>
      </c>
      <c r="BU38" s="244">
        <v>5454</v>
      </c>
      <c r="BV38" s="244">
        <v>5380</v>
      </c>
      <c r="BW38" s="244">
        <v>5342</v>
      </c>
      <c r="BX38" s="244">
        <v>5317</v>
      </c>
      <c r="BY38" s="244">
        <v>5278</v>
      </c>
      <c r="BZ38" s="244">
        <v>5278</v>
      </c>
      <c r="CA38" s="244">
        <v>5248</v>
      </c>
      <c r="CB38" s="244">
        <v>5303.0749999999998</v>
      </c>
      <c r="CC38" s="244">
        <v>5354</v>
      </c>
      <c r="CD38" s="244">
        <v>5457</v>
      </c>
      <c r="CE38" s="244">
        <v>5457</v>
      </c>
      <c r="CF38" s="244">
        <v>5544</v>
      </c>
      <c r="CG38" s="244">
        <v>5507</v>
      </c>
      <c r="CH38" s="244">
        <v>5385</v>
      </c>
      <c r="CI38" s="244">
        <v>5427</v>
      </c>
      <c r="CJ38" s="244">
        <v>5427</v>
      </c>
      <c r="CK38" s="244">
        <v>5406.9</v>
      </c>
      <c r="CL38" s="244">
        <v>5270.8</v>
      </c>
      <c r="CM38" s="244">
        <v>5356.4</v>
      </c>
      <c r="CN38" s="244">
        <v>5461.8</v>
      </c>
      <c r="CO38" s="244">
        <v>5461.8</v>
      </c>
      <c r="CP38" s="244">
        <v>5530.5</v>
      </c>
      <c r="CQ38" s="244">
        <v>5656.4</v>
      </c>
      <c r="CR38" s="244">
        <v>5775.7000000000007</v>
      </c>
      <c r="CS38" s="244">
        <v>5772.7</v>
      </c>
      <c r="CT38" s="244">
        <v>5772.7</v>
      </c>
      <c r="CU38" s="244">
        <v>5730.5</v>
      </c>
      <c r="CV38" s="244">
        <v>5689.0810000000001</v>
      </c>
      <c r="CW38" s="244">
        <v>5673.9210000000003</v>
      </c>
      <c r="CX38" s="244">
        <v>5672</v>
      </c>
      <c r="CY38" s="244">
        <v>5672</v>
      </c>
      <c r="CZ38" s="244">
        <v>5699</v>
      </c>
      <c r="DA38" s="244">
        <v>5789.66</v>
      </c>
      <c r="DB38" s="244">
        <v>5882.8860000000004</v>
      </c>
      <c r="DC38" s="244">
        <v>5918.27</v>
      </c>
      <c r="DD38" s="244">
        <v>5918.27</v>
      </c>
      <c r="DE38" s="244">
        <v>6020</v>
      </c>
      <c r="DF38" s="244">
        <v>6038</v>
      </c>
      <c r="DG38" s="244">
        <v>5955</v>
      </c>
      <c r="DH38" s="244">
        <v>6000</v>
      </c>
      <c r="DI38" s="244">
        <v>6000</v>
      </c>
      <c r="DJ38" s="244">
        <v>6166</v>
      </c>
      <c r="DK38" s="244">
        <v>6203</v>
      </c>
      <c r="DL38" s="244">
        <v>6210</v>
      </c>
      <c r="DM38" s="244">
        <v>6210</v>
      </c>
    </row>
    <row r="39" spans="1:131" ht="15.45" customHeight="1" x14ac:dyDescent="0.25">
      <c r="A39" s="263"/>
      <c r="B39" s="270"/>
      <c r="C39" s="270"/>
      <c r="D39" s="270"/>
      <c r="E39" s="270"/>
      <c r="F39" s="265"/>
      <c r="G39" s="265"/>
      <c r="H39" s="270"/>
      <c r="I39" s="265"/>
      <c r="J39" s="265"/>
      <c r="K39" s="265"/>
      <c r="L39" s="265"/>
      <c r="M39" s="265"/>
      <c r="N39" s="265"/>
      <c r="O39" s="265"/>
      <c r="P39" s="265"/>
      <c r="Q39" s="265"/>
      <c r="R39" s="265"/>
      <c r="S39" s="265"/>
      <c r="T39" s="270"/>
      <c r="U39" s="270"/>
      <c r="V39" s="270"/>
      <c r="W39" s="270"/>
      <c r="X39" s="270"/>
      <c r="Y39" s="270"/>
      <c r="Z39" s="270"/>
      <c r="AA39" s="270"/>
      <c r="AB39" s="270"/>
      <c r="AC39" s="270"/>
      <c r="AD39" s="270"/>
      <c r="AE39" s="270"/>
      <c r="AF39" s="270"/>
      <c r="AG39" s="270"/>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5"/>
      <c r="BR39" s="265"/>
      <c r="BS39" s="265"/>
      <c r="BT39" s="265"/>
      <c r="BU39" s="265"/>
      <c r="BV39" s="265"/>
      <c r="BW39" s="265"/>
      <c r="BX39" s="265"/>
      <c r="BY39" s="265"/>
      <c r="BZ39" s="265"/>
      <c r="CA39" s="265"/>
      <c r="CB39" s="265"/>
      <c r="CC39" s="265"/>
      <c r="CD39" s="265"/>
      <c r="CE39" s="265"/>
      <c r="CF39" s="265"/>
      <c r="CG39" s="265"/>
      <c r="CH39" s="265"/>
      <c r="CI39" s="265"/>
      <c r="CJ39" s="265"/>
      <c r="CK39" s="265"/>
      <c r="CL39" s="265"/>
      <c r="CM39" s="265"/>
      <c r="CN39" s="265"/>
      <c r="CO39" s="265"/>
      <c r="CP39" s="265"/>
      <c r="CQ39" s="265"/>
      <c r="CR39" s="265"/>
      <c r="CS39" s="265"/>
      <c r="CT39" s="265"/>
      <c r="CU39" s="270"/>
      <c r="CV39" s="265"/>
      <c r="CW39" s="265"/>
      <c r="CX39" s="265"/>
      <c r="CY39" s="265"/>
      <c r="CZ39" s="265"/>
      <c r="DA39" s="265"/>
      <c r="DB39" s="265"/>
      <c r="DC39" s="265"/>
      <c r="DD39" s="265"/>
      <c r="DE39" s="270"/>
      <c r="DF39" s="270"/>
      <c r="DG39" s="270"/>
      <c r="DH39" s="270"/>
      <c r="DI39" s="270"/>
      <c r="DJ39" s="270"/>
      <c r="DK39" s="270"/>
      <c r="DL39" s="270"/>
      <c r="DM39" s="270"/>
      <c r="DN39" s="214"/>
      <c r="DO39" s="214"/>
      <c r="DP39" s="214"/>
      <c r="DQ39" s="214"/>
      <c r="DR39" s="214"/>
      <c r="DS39" s="214"/>
      <c r="DT39" s="214"/>
      <c r="DU39" s="214"/>
      <c r="DV39" s="214"/>
      <c r="DW39" s="214"/>
      <c r="DX39" s="214"/>
      <c r="DY39" s="214"/>
      <c r="DZ39" s="214"/>
      <c r="EA39" s="214"/>
    </row>
    <row r="40" spans="1:131" ht="15.45" customHeight="1" x14ac:dyDescent="0.25">
      <c r="A40" s="266" t="s">
        <v>570</v>
      </c>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row>
    <row r="41" spans="1:131" ht="15.45" customHeight="1" x14ac:dyDescent="0.25">
      <c r="A41" s="267" t="s">
        <v>598</v>
      </c>
      <c r="B41" s="268">
        <v>0.14610680964951309</v>
      </c>
      <c r="C41" s="268">
        <v>0.15515819512725815</v>
      </c>
      <c r="D41" s="268">
        <v>0.15416351294631503</v>
      </c>
      <c r="E41" s="268">
        <v>0.15959353845970931</v>
      </c>
      <c r="F41" s="268">
        <v>0.15440089846496105</v>
      </c>
      <c r="G41" s="268">
        <v>0.14642097124145123</v>
      </c>
      <c r="H41" s="268">
        <v>0.15355174977708802</v>
      </c>
      <c r="I41" s="268">
        <v>0.15233034183812288</v>
      </c>
      <c r="J41" s="268">
        <v>0.15653454194218328</v>
      </c>
      <c r="K41" s="268">
        <v>0.15607112354239264</v>
      </c>
      <c r="L41" s="268">
        <v>0.1668359713640907</v>
      </c>
      <c r="M41" s="268">
        <v>0.15830741136647511</v>
      </c>
      <c r="N41" s="268">
        <v>0.1570466325129834</v>
      </c>
      <c r="O41" s="268">
        <v>0.15964444957143301</v>
      </c>
      <c r="P41" s="268">
        <v>0.14419489684600711</v>
      </c>
      <c r="Q41" s="268">
        <v>0.15553566867493746</v>
      </c>
      <c r="R41" s="268">
        <v>0.15395562015268982</v>
      </c>
      <c r="S41" s="268">
        <v>0.15096618861901664</v>
      </c>
      <c r="T41" s="268">
        <v>0.16573903174900967</v>
      </c>
      <c r="U41" s="268">
        <v>0.16216217110249634</v>
      </c>
      <c r="V41" s="268">
        <v>0.16896516682218007</v>
      </c>
      <c r="W41" s="268">
        <v>0.16183594897491119</v>
      </c>
      <c r="X41" s="268">
        <v>0.17700915858401867</v>
      </c>
      <c r="Y41" s="268">
        <v>0.17831265124620824</v>
      </c>
      <c r="Z41" s="268">
        <v>0.17422315777760872</v>
      </c>
      <c r="AA41" s="268">
        <v>0.17910117790216093</v>
      </c>
      <c r="AB41" s="268">
        <v>0.17715453963631136</v>
      </c>
      <c r="AC41" s="268">
        <v>0.17013473053238454</v>
      </c>
      <c r="AD41" s="268">
        <v>0.1648359266334822</v>
      </c>
      <c r="AE41" s="268">
        <v>0.15952785151909551</v>
      </c>
      <c r="AF41" s="268">
        <v>0.16590963382404927</v>
      </c>
      <c r="AG41" s="268">
        <v>0.16489915016210493</v>
      </c>
      <c r="AH41" s="268">
        <v>0.16900000000000001</v>
      </c>
      <c r="AI41" s="268">
        <v>0.153</v>
      </c>
      <c r="AJ41" s="268">
        <v>0.16200000000000001</v>
      </c>
      <c r="AK41" s="268">
        <v>0.161</v>
      </c>
      <c r="AL41" s="268">
        <v>0.161</v>
      </c>
      <c r="AM41" s="268">
        <v>0.16009999999999999</v>
      </c>
      <c r="AN41" s="268">
        <v>0.14879999999999999</v>
      </c>
      <c r="AO41" s="268">
        <v>0.1452</v>
      </c>
      <c r="AP41" s="268">
        <v>0.16800000000000001</v>
      </c>
      <c r="AQ41" s="268">
        <v>0.153</v>
      </c>
      <c r="AR41" s="268">
        <v>0.16</v>
      </c>
      <c r="AS41" s="268">
        <v>0.1484</v>
      </c>
      <c r="AT41" s="268">
        <v>0.153</v>
      </c>
      <c r="AU41" s="268">
        <v>0.152</v>
      </c>
      <c r="AV41" s="268">
        <v>0.153</v>
      </c>
      <c r="AW41" s="268">
        <v>0.14099999999999999</v>
      </c>
      <c r="AX41" s="268">
        <v>0.13139999999999999</v>
      </c>
      <c r="AY41" s="268">
        <v>0.13700000000000001</v>
      </c>
      <c r="AZ41" s="268">
        <v>0.14699999999999999</v>
      </c>
      <c r="BA41" s="268">
        <v>0.14099999999999999</v>
      </c>
      <c r="BB41" s="268">
        <v>0.13600000000000001</v>
      </c>
      <c r="BC41" s="268">
        <v>0.125</v>
      </c>
      <c r="BD41" s="268">
        <v>0.13400000000000001</v>
      </c>
      <c r="BE41" s="268">
        <v>0.153</v>
      </c>
      <c r="BF41" s="268">
        <v>0.13700000000000001</v>
      </c>
      <c r="BG41" s="268">
        <v>0.14399999999999999</v>
      </c>
      <c r="BH41" s="268">
        <v>0.13300000000000001</v>
      </c>
      <c r="BI41" s="268">
        <v>0.123</v>
      </c>
      <c r="BJ41" s="268">
        <v>0.14199999999999999</v>
      </c>
      <c r="BK41" s="268">
        <v>0.13500000000000001</v>
      </c>
      <c r="BL41" s="268">
        <v>0.14599999999999999</v>
      </c>
      <c r="BM41" s="268">
        <v>0.13400000000000001</v>
      </c>
      <c r="BN41" s="268">
        <v>0.13100000000000001</v>
      </c>
      <c r="BO41" s="268">
        <v>0.14599999999999999</v>
      </c>
      <c r="BP41" s="268">
        <v>0.14000000000000001</v>
      </c>
      <c r="BQ41" s="268">
        <v>0.14899999999999999</v>
      </c>
      <c r="BR41" s="268">
        <v>0.14099999999999999</v>
      </c>
      <c r="BS41" s="268">
        <v>0.14599999999999999</v>
      </c>
      <c r="BT41" s="268">
        <v>0.16</v>
      </c>
      <c r="BU41" s="268">
        <v>0.14599999999999999</v>
      </c>
      <c r="BV41" s="268">
        <v>0.13400000000000001</v>
      </c>
      <c r="BW41" s="268">
        <v>0.13100000000000001</v>
      </c>
      <c r="BX41" s="268">
        <v>0.13</v>
      </c>
      <c r="BY41" s="268">
        <v>0.13700000000000001</v>
      </c>
      <c r="BZ41" s="268">
        <v>0.13300000000000001</v>
      </c>
      <c r="CA41" s="268">
        <v>0.125</v>
      </c>
      <c r="CB41" s="268">
        <v>0.126</v>
      </c>
      <c r="CC41" s="268">
        <v>0.11899999999999999</v>
      </c>
      <c r="CD41" s="268">
        <v>0.13400000000000001</v>
      </c>
      <c r="CE41" s="268">
        <v>0.125</v>
      </c>
      <c r="CF41" s="268">
        <v>0.13500000000000001</v>
      </c>
      <c r="CG41" s="268" t="s">
        <v>0</v>
      </c>
      <c r="CH41" s="268" t="s">
        <v>0</v>
      </c>
      <c r="CI41" s="268" t="s">
        <v>0</v>
      </c>
      <c r="CJ41" s="268" t="s">
        <v>0</v>
      </c>
      <c r="CK41" s="268" t="s">
        <v>0</v>
      </c>
      <c r="CL41" s="268" t="s">
        <v>0</v>
      </c>
      <c r="CM41" s="268" t="s">
        <v>0</v>
      </c>
      <c r="CN41" s="268" t="s">
        <v>0</v>
      </c>
      <c r="CO41" s="268" t="s">
        <v>0</v>
      </c>
      <c r="CP41" s="268">
        <v>0.17899999999999999</v>
      </c>
      <c r="CQ41" s="268">
        <v>0.187</v>
      </c>
      <c r="CR41" s="268">
        <v>0.187</v>
      </c>
      <c r="CS41" s="268">
        <v>0.186</v>
      </c>
      <c r="CT41" s="268">
        <v>0.185</v>
      </c>
      <c r="CU41" s="268">
        <v>0.17299999999999999</v>
      </c>
      <c r="CV41" s="268">
        <v>0.186</v>
      </c>
      <c r="CW41" s="268">
        <v>0.19</v>
      </c>
      <c r="CX41" s="268">
        <v>0.19639999999999999</v>
      </c>
      <c r="CY41" s="268">
        <v>0.1875</v>
      </c>
      <c r="CZ41" s="268">
        <v>0.183</v>
      </c>
      <c r="DA41" s="268">
        <v>0.182</v>
      </c>
      <c r="DB41" s="268">
        <v>0.19600000000000001</v>
      </c>
      <c r="DC41" s="268">
        <v>0.19739551132699848</v>
      </c>
      <c r="DD41" s="268">
        <v>0.1916402782130176</v>
      </c>
      <c r="DE41" s="268">
        <v>0.183</v>
      </c>
      <c r="DF41" s="268">
        <v>0.185</v>
      </c>
      <c r="DG41" s="268">
        <v>0.183</v>
      </c>
      <c r="DH41" s="268">
        <v>0.19700000000000001</v>
      </c>
      <c r="DI41" s="268">
        <v>0.187</v>
      </c>
      <c r="DJ41" s="219">
        <v>0</v>
      </c>
      <c r="DK41" s="219">
        <v>0</v>
      </c>
      <c r="DL41" s="219">
        <v>0</v>
      </c>
      <c r="DM41" s="219">
        <v>0</v>
      </c>
    </row>
    <row r="42" spans="1:131" ht="15.45" customHeight="1" x14ac:dyDescent="0.25">
      <c r="A42" s="267" t="s">
        <v>220</v>
      </c>
      <c r="B42" s="268">
        <v>0.55710013049000018</v>
      </c>
      <c r="C42" s="268">
        <v>0.56678788660055834</v>
      </c>
      <c r="D42" s="268">
        <v>0.6081732886773874</v>
      </c>
      <c r="E42" s="268">
        <v>0.57102455677726149</v>
      </c>
      <c r="F42" s="268">
        <v>0.58983512204670674</v>
      </c>
      <c r="G42" s="268">
        <v>0.58611021366455629</v>
      </c>
      <c r="H42" s="268">
        <v>0.58863036581538275</v>
      </c>
      <c r="I42" s="268">
        <v>0.61597455743317009</v>
      </c>
      <c r="J42" s="268">
        <v>0.57083074237574549</v>
      </c>
      <c r="K42" s="268">
        <v>0.58258647205739744</v>
      </c>
      <c r="L42" s="268">
        <v>0.57264599029881236</v>
      </c>
      <c r="M42" s="268">
        <v>0.58482961869779682</v>
      </c>
      <c r="N42" s="268">
        <v>0.61988914784085791</v>
      </c>
      <c r="O42" s="268">
        <v>0.59743499644097042</v>
      </c>
      <c r="P42" s="268">
        <v>0.58486779427373958</v>
      </c>
      <c r="Q42" s="268">
        <v>0.5160092467699019</v>
      </c>
      <c r="R42" s="268">
        <v>0.578357256590326</v>
      </c>
      <c r="S42" s="268">
        <v>0.52991367824572544</v>
      </c>
      <c r="T42" s="268">
        <v>0.50061429974956262</v>
      </c>
      <c r="U42" s="268">
        <v>0.49664640371958596</v>
      </c>
      <c r="V42" s="268">
        <v>0.46750867861976242</v>
      </c>
      <c r="W42" s="268">
        <v>0.49765308165710048</v>
      </c>
      <c r="X42" s="268">
        <v>0.49627567610731549</v>
      </c>
      <c r="Y42" s="268">
        <v>0.50202907012365439</v>
      </c>
      <c r="Z42" s="268">
        <v>0.46951321812908947</v>
      </c>
      <c r="AA42" s="268">
        <v>0.45657404979903049</v>
      </c>
      <c r="AB42" s="268">
        <v>0.48036672099244859</v>
      </c>
      <c r="AC42" s="268">
        <v>0.52600000000000002</v>
      </c>
      <c r="AD42" s="268">
        <v>0.52053636703463191</v>
      </c>
      <c r="AE42" s="268">
        <v>0.47610000000000002</v>
      </c>
      <c r="AF42" s="268">
        <v>0.44893577680849905</v>
      </c>
      <c r="AG42" s="268">
        <v>0.4922482835645044</v>
      </c>
      <c r="AH42" s="268">
        <v>0.53264106589342664</v>
      </c>
      <c r="AI42" s="268">
        <v>0.50929518267054641</v>
      </c>
      <c r="AJ42" s="268">
        <v>0.53676759255750506</v>
      </c>
      <c r="AK42" s="268">
        <v>0.48918386208865439</v>
      </c>
      <c r="AL42" s="268">
        <v>0.51645324714411756</v>
      </c>
      <c r="AM42" s="268">
        <v>0.56749500633604677</v>
      </c>
      <c r="AN42" s="268">
        <v>0.51271745352280929</v>
      </c>
      <c r="AO42" s="268">
        <v>0.51319150437003769</v>
      </c>
      <c r="AP42" s="268">
        <v>0.5019169901463123</v>
      </c>
      <c r="AQ42" s="268">
        <v>0.52317872835894896</v>
      </c>
      <c r="AR42" s="268">
        <v>0.54303736374325451</v>
      </c>
      <c r="AS42" s="268">
        <v>0.53271701526684856</v>
      </c>
      <c r="AT42" s="268">
        <v>0.54849097900317767</v>
      </c>
      <c r="AU42" s="268">
        <v>0.56236733978540687</v>
      </c>
      <c r="AV42" s="268">
        <v>0.54682165918667491</v>
      </c>
      <c r="AW42" s="268">
        <v>0.5875741190475593</v>
      </c>
      <c r="AX42" s="268">
        <v>0.56615844483868816</v>
      </c>
      <c r="AY42" s="268">
        <v>0.53498443174037902</v>
      </c>
      <c r="AZ42" s="268">
        <v>0.48353876651623423</v>
      </c>
      <c r="BA42" s="268">
        <v>0.54183441065926974</v>
      </c>
      <c r="BB42" s="268">
        <v>0.51564423855105634</v>
      </c>
      <c r="BC42" s="268">
        <v>0.50704389948085393</v>
      </c>
      <c r="BD42" s="268">
        <v>0.50414570504548939</v>
      </c>
      <c r="BE42" s="268">
        <v>0.49391736900435579</v>
      </c>
      <c r="BF42" s="268">
        <v>0.50485915999912367</v>
      </c>
      <c r="BG42" s="268">
        <v>0.5663538827852157</v>
      </c>
      <c r="BH42" s="268">
        <v>0.54973266195766834</v>
      </c>
      <c r="BI42" s="268">
        <v>0.53309294164385979</v>
      </c>
      <c r="BJ42" s="268">
        <v>0.51106645851594812</v>
      </c>
      <c r="BK42" s="268">
        <v>0.53943295388843415</v>
      </c>
      <c r="BL42" s="268">
        <v>0.53067548267275855</v>
      </c>
      <c r="BM42" s="268">
        <v>0.50058749698412408</v>
      </c>
      <c r="BN42" s="268">
        <v>0.49939580751861218</v>
      </c>
      <c r="BO42" s="268">
        <v>0.51702976610706008</v>
      </c>
      <c r="BP42" s="268">
        <v>0.5122811510069426</v>
      </c>
      <c r="BQ42" s="268">
        <v>0.5388697160976611</v>
      </c>
      <c r="BR42" s="268">
        <v>0.55753612699163846</v>
      </c>
      <c r="BS42" s="268">
        <v>0.52641206268129115</v>
      </c>
      <c r="BT42" s="268">
        <v>0.55528932801101261</v>
      </c>
      <c r="BU42" s="268">
        <v>0.54350591120776448</v>
      </c>
      <c r="BV42" s="268">
        <v>0.56883505470853424</v>
      </c>
      <c r="BW42" s="268">
        <v>0.54779976717112921</v>
      </c>
      <c r="BX42" s="268">
        <v>0.53443646641283604</v>
      </c>
      <c r="BY42" s="268">
        <v>0.51810928955169455</v>
      </c>
      <c r="BZ42" s="268">
        <v>0.54218824432977941</v>
      </c>
      <c r="CA42" s="268">
        <v>0.52160272183558454</v>
      </c>
      <c r="CB42" s="268">
        <v>0.50168690341618605</v>
      </c>
      <c r="CC42" s="268">
        <v>0.5007591221469514</v>
      </c>
      <c r="CD42" s="268">
        <v>0.53101569067093124</v>
      </c>
      <c r="CE42" s="268">
        <v>0.51356555669589776</v>
      </c>
      <c r="CF42" s="268">
        <v>0.56257801793192874</v>
      </c>
      <c r="CG42" s="268">
        <v>0.42004112521993514</v>
      </c>
      <c r="CH42" s="268">
        <v>0.48042757755814997</v>
      </c>
      <c r="CI42" s="268">
        <v>0.5309082949743007</v>
      </c>
      <c r="CJ42" s="268">
        <v>0.50036634001669522</v>
      </c>
      <c r="CK42" s="268">
        <v>0.53079649935656281</v>
      </c>
      <c r="CL42" s="268">
        <v>0.36453828413020312</v>
      </c>
      <c r="CM42" s="268">
        <v>0.43009083776809431</v>
      </c>
      <c r="CN42" s="268">
        <v>0.44396287374029769</v>
      </c>
      <c r="CO42" s="268">
        <v>0.44300138989622012</v>
      </c>
      <c r="CP42" s="268">
        <v>0.46908481549682829</v>
      </c>
      <c r="CQ42" s="268">
        <v>0.40325021829824392</v>
      </c>
      <c r="CR42" s="268">
        <v>0.52635740150983823</v>
      </c>
      <c r="CS42" s="268">
        <v>0.58036010381167213</v>
      </c>
      <c r="CT42" s="268">
        <v>0.4967570858547124</v>
      </c>
      <c r="CU42" s="268">
        <v>0.6041973543718776</v>
      </c>
      <c r="CV42" s="268">
        <v>0.63558176699437929</v>
      </c>
      <c r="CW42" s="268">
        <v>0.65940946169145742</v>
      </c>
      <c r="CX42" s="268">
        <v>0.59085596599442136</v>
      </c>
      <c r="CY42" s="268">
        <v>0.6221843616307251</v>
      </c>
      <c r="CZ42" s="268">
        <v>0.60744035137606611</v>
      </c>
      <c r="DA42" s="268">
        <v>0.5319150686799301</v>
      </c>
      <c r="DB42" s="268">
        <v>0.53015042312078908</v>
      </c>
      <c r="DC42" s="268">
        <v>0.54719253025114578</v>
      </c>
      <c r="DD42" s="268">
        <v>0.5532063231276757</v>
      </c>
      <c r="DE42" s="268">
        <v>0.54400000000000004</v>
      </c>
      <c r="DF42" s="268">
        <v>0.57199999999999995</v>
      </c>
      <c r="DG42" s="268">
        <v>0.56000000000000005</v>
      </c>
      <c r="DH42" s="268">
        <v>0.55400000000000005</v>
      </c>
      <c r="DI42" s="268">
        <v>0.55800000000000005</v>
      </c>
      <c r="DJ42" s="219">
        <v>0</v>
      </c>
      <c r="DK42" s="219">
        <v>0</v>
      </c>
      <c r="DL42" s="219">
        <v>0</v>
      </c>
      <c r="DM42" s="219">
        <v>0</v>
      </c>
    </row>
    <row r="43" spans="1:131" ht="15.45" customHeight="1" x14ac:dyDescent="0.25">
      <c r="A43" s="267" t="s">
        <v>599</v>
      </c>
      <c r="B43" s="268">
        <v>0.23780791628897555</v>
      </c>
      <c r="C43" s="268">
        <v>0.23012374032170177</v>
      </c>
      <c r="D43" s="268">
        <v>0.22754551119784308</v>
      </c>
      <c r="E43" s="268">
        <v>0.23276969281389695</v>
      </c>
      <c r="F43" s="268">
        <v>0.23050264299113787</v>
      </c>
      <c r="G43" s="268">
        <v>0.23936600761672575</v>
      </c>
      <c r="H43" s="268">
        <v>0.23265054512524971</v>
      </c>
      <c r="I43" s="268">
        <v>0.23044365604140307</v>
      </c>
      <c r="J43" s="268">
        <v>0.23750440578704266</v>
      </c>
      <c r="K43" s="268">
        <v>0.23038376742442457</v>
      </c>
      <c r="L43" s="268">
        <v>0.24079570360640623</v>
      </c>
      <c r="M43" s="268">
        <v>0.23495530190495792</v>
      </c>
      <c r="N43" s="268">
        <v>0.23547494682211753</v>
      </c>
      <c r="O43" s="268">
        <v>0.23492313661607248</v>
      </c>
      <c r="P43" s="268">
        <v>0.23096861802044455</v>
      </c>
      <c r="Q43" s="268">
        <v>0.22784904063945902</v>
      </c>
      <c r="R43" s="268">
        <v>0.23219952409097572</v>
      </c>
      <c r="S43" s="268">
        <v>0.22594137352577418</v>
      </c>
      <c r="T43" s="268">
        <v>0.22475120529918141</v>
      </c>
      <c r="U43" s="268">
        <v>0.22779619435543408</v>
      </c>
      <c r="V43" s="268">
        <v>0.25352044021968267</v>
      </c>
      <c r="W43" s="268">
        <v>0.23345541850324172</v>
      </c>
      <c r="X43" s="268">
        <v>0.23368913775077207</v>
      </c>
      <c r="Y43" s="268">
        <v>0.23657245157081747</v>
      </c>
      <c r="Z43" s="268">
        <v>0.24142116254823481</v>
      </c>
      <c r="AA43" s="268">
        <v>0.23028777632684144</v>
      </c>
      <c r="AB43" s="268">
        <v>0.23548127335825583</v>
      </c>
      <c r="AC43" s="268">
        <v>0.251</v>
      </c>
      <c r="AD43" s="268">
        <v>0.23388809436540045</v>
      </c>
      <c r="AE43" s="268">
        <v>0.25530000000000003</v>
      </c>
      <c r="AF43" s="268">
        <v>0.25711446898065388</v>
      </c>
      <c r="AG43" s="268">
        <v>0.24681421207270798</v>
      </c>
      <c r="AH43" s="268">
        <v>0.25257840016770605</v>
      </c>
      <c r="AI43" s="268">
        <v>0.24075144868064363</v>
      </c>
      <c r="AJ43" s="268">
        <v>0.23267876766834666</v>
      </c>
      <c r="AK43" s="268">
        <v>0.23342902499758489</v>
      </c>
      <c r="AL43" s="268">
        <v>0.23960192544856626</v>
      </c>
      <c r="AM43" s="268">
        <v>0.2257307931871389</v>
      </c>
      <c r="AN43" s="268">
        <v>0.22157238495806475</v>
      </c>
      <c r="AO43" s="268">
        <v>0.228572707578485</v>
      </c>
      <c r="AP43" s="268">
        <v>0.23360605155767891</v>
      </c>
      <c r="AQ43" s="268">
        <v>0.22745503883980858</v>
      </c>
      <c r="AR43" s="268">
        <v>0.22056648918417959</v>
      </c>
      <c r="AS43" s="268">
        <v>0.22232678967831018</v>
      </c>
      <c r="AT43" s="268">
        <v>0.23972965632151849</v>
      </c>
      <c r="AU43" s="268">
        <v>0.24257711331373044</v>
      </c>
      <c r="AV43" s="268">
        <v>0.23151846994542316</v>
      </c>
      <c r="AW43" s="268">
        <v>0.23248203688309471</v>
      </c>
      <c r="AX43" s="268">
        <v>0.23076855278283873</v>
      </c>
      <c r="AY43" s="268">
        <v>0.22468615501486666</v>
      </c>
      <c r="AZ43" s="268">
        <v>0.22781606813808741</v>
      </c>
      <c r="BA43" s="268">
        <v>0.22887616052390455</v>
      </c>
      <c r="BB43" s="268">
        <v>0.21634359389389668</v>
      </c>
      <c r="BC43" s="268">
        <v>0.20713096778472756</v>
      </c>
      <c r="BD43" s="268">
        <v>0.21406579226761185</v>
      </c>
      <c r="BE43" s="268">
        <v>0.2159799915541043</v>
      </c>
      <c r="BF43" s="268">
        <v>0.21338363420306125</v>
      </c>
      <c r="BG43" s="268">
        <v>0.22285089345514233</v>
      </c>
      <c r="BH43" s="268">
        <v>0.22098425596846066</v>
      </c>
      <c r="BI43" s="268">
        <v>0.22138290515287956</v>
      </c>
      <c r="BJ43" s="268">
        <v>0.23026492129150036</v>
      </c>
      <c r="BK43" s="268">
        <v>0.223936237113015</v>
      </c>
      <c r="BL43" s="268">
        <v>0.2316578989233819</v>
      </c>
      <c r="BM43" s="268">
        <v>0.2290219155101817</v>
      </c>
      <c r="BN43" s="268">
        <v>0.22918693442292792</v>
      </c>
      <c r="BO43" s="268">
        <v>0.23069433860316699</v>
      </c>
      <c r="BP43" s="268">
        <v>0.23012924585569647</v>
      </c>
      <c r="BQ43" s="268">
        <v>0.22573394663060672</v>
      </c>
      <c r="BR43" s="268">
        <v>0.22774619070319324</v>
      </c>
      <c r="BS43" s="268">
        <v>0.22581163477069574</v>
      </c>
      <c r="BT43" s="268">
        <v>0.23073732206312686</v>
      </c>
      <c r="BU43" s="268">
        <v>0.2275273505477807</v>
      </c>
      <c r="BV43" s="268">
        <v>0.23080875651141228</v>
      </c>
      <c r="BW43" s="268">
        <v>0.26466228831242999</v>
      </c>
      <c r="BX43" s="268">
        <v>0.24850782877084196</v>
      </c>
      <c r="BY43" s="268">
        <v>0.22948208678871104</v>
      </c>
      <c r="BZ43" s="268">
        <v>0.24328228590148593</v>
      </c>
      <c r="CA43" s="268">
        <v>0.23160596043974613</v>
      </c>
      <c r="CB43" s="268">
        <v>0.22671599020838934</v>
      </c>
      <c r="CC43" s="268">
        <v>0.23416644365267189</v>
      </c>
      <c r="CD43" s="268">
        <v>0.23118353504104128</v>
      </c>
      <c r="CE43" s="268">
        <v>0.23090892543383937</v>
      </c>
      <c r="CF43" s="268">
        <v>0.24769513715199101</v>
      </c>
      <c r="CG43" s="268">
        <v>0.23612066224323236</v>
      </c>
      <c r="CH43" s="268">
        <v>0.23857236353130773</v>
      </c>
      <c r="CI43" s="268">
        <v>0.23847887102180351</v>
      </c>
      <c r="CJ43" s="268">
        <v>0.2399122632994716</v>
      </c>
      <c r="CK43" s="268">
        <v>0.23860511950295943</v>
      </c>
      <c r="CL43" s="268">
        <v>0.23988392836147951</v>
      </c>
      <c r="CM43" s="268">
        <v>0.24610954095891663</v>
      </c>
      <c r="CN43" s="268">
        <v>0.24560698760659019</v>
      </c>
      <c r="CO43" s="268">
        <v>0.24255630498748657</v>
      </c>
      <c r="CP43" s="268">
        <v>0.24737087279082345</v>
      </c>
      <c r="CQ43" s="268">
        <v>0.24240504026389831</v>
      </c>
      <c r="CR43" s="268">
        <v>0.23711275240310276</v>
      </c>
      <c r="CS43" s="268">
        <v>0.23238783823397918</v>
      </c>
      <c r="CT43" s="268">
        <v>0.23960695984582023</v>
      </c>
      <c r="CU43" s="268">
        <v>0.22675889957368445</v>
      </c>
      <c r="CV43" s="268">
        <v>0.22685153985237519</v>
      </c>
      <c r="CW43" s="268">
        <v>0.22513137074327408</v>
      </c>
      <c r="CX43" s="268">
        <v>0.21195780802064157</v>
      </c>
      <c r="CY43" s="268">
        <v>0.22214487160293647</v>
      </c>
      <c r="CZ43" s="268">
        <v>0.20792109995274344</v>
      </c>
      <c r="DA43" s="268">
        <v>0.20538547193600687</v>
      </c>
      <c r="DB43" s="268">
        <v>0.20095858308438772</v>
      </c>
      <c r="DC43" s="268">
        <v>0.2142267666000609</v>
      </c>
      <c r="DD43" s="268">
        <v>0.20712880452759175</v>
      </c>
      <c r="DE43" s="268">
        <v>0.215</v>
      </c>
      <c r="DF43" s="268">
        <v>0.216</v>
      </c>
      <c r="DG43" s="268">
        <v>0.215</v>
      </c>
      <c r="DH43" s="268">
        <v>0.222</v>
      </c>
      <c r="DI43" s="268">
        <v>0.217</v>
      </c>
      <c r="DJ43" s="219">
        <v>0</v>
      </c>
      <c r="DK43" s="219">
        <v>0</v>
      </c>
      <c r="DL43" s="219">
        <v>0</v>
      </c>
      <c r="DM43" s="219">
        <v>0</v>
      </c>
    </row>
    <row r="44" spans="1:131" ht="15.45" customHeight="1" x14ac:dyDescent="0.25">
      <c r="A44" s="194" t="s">
        <v>600</v>
      </c>
      <c r="B44" s="244">
        <v>1136697.1475899999</v>
      </c>
      <c r="C44" s="244">
        <v>1243301.9979600001</v>
      </c>
      <c r="D44" s="244">
        <v>315248.55486000003</v>
      </c>
      <c r="E44" s="244">
        <v>324019.76266000001</v>
      </c>
      <c r="F44" s="244">
        <v>334126.12602000003</v>
      </c>
      <c r="G44" s="244">
        <v>340768.57467</v>
      </c>
      <c r="H44" s="244">
        <v>1314163.0182100001</v>
      </c>
      <c r="I44" s="244">
        <v>344582.50296000001</v>
      </c>
      <c r="J44" s="244">
        <v>356139.43316000002</v>
      </c>
      <c r="K44" s="244">
        <v>373280.40000999998</v>
      </c>
      <c r="L44" s="244">
        <v>402928.11220000003</v>
      </c>
      <c r="M44" s="244">
        <v>1476930.44833</v>
      </c>
      <c r="N44" s="244">
        <v>416910.93576999998</v>
      </c>
      <c r="O44" s="244">
        <v>446968.50886</v>
      </c>
      <c r="P44" s="244">
        <v>462690.22591000004</v>
      </c>
      <c r="Q44" s="244">
        <v>462799.22668999998</v>
      </c>
      <c r="R44" s="244">
        <v>1789368.89723</v>
      </c>
      <c r="S44" s="244">
        <v>466078.41253999993</v>
      </c>
      <c r="T44" s="244">
        <v>487547</v>
      </c>
      <c r="U44" s="244">
        <v>509304</v>
      </c>
      <c r="V44" s="244">
        <v>529683.58746000007</v>
      </c>
      <c r="W44" s="244">
        <v>1992613</v>
      </c>
      <c r="X44" s="244">
        <v>538487</v>
      </c>
      <c r="Y44" s="244">
        <v>554934</v>
      </c>
      <c r="Z44" s="244">
        <v>584122</v>
      </c>
      <c r="AA44" s="244">
        <v>598847</v>
      </c>
      <c r="AB44" s="244">
        <v>2276390</v>
      </c>
      <c r="AC44" s="244">
        <v>599445</v>
      </c>
      <c r="AD44" s="244">
        <v>604586</v>
      </c>
      <c r="AE44" s="244">
        <v>620475.14989</v>
      </c>
      <c r="AF44" s="244">
        <v>630584</v>
      </c>
      <c r="AG44" s="244">
        <v>2455089</v>
      </c>
      <c r="AH44" s="244">
        <v>624903</v>
      </c>
      <c r="AI44" s="244">
        <v>643344</v>
      </c>
      <c r="AJ44" s="244">
        <v>659725</v>
      </c>
      <c r="AK44" s="244">
        <v>693547</v>
      </c>
      <c r="AL44" s="244">
        <v>2621519</v>
      </c>
      <c r="AM44" s="244">
        <v>698385</v>
      </c>
      <c r="AN44" s="244">
        <v>723258</v>
      </c>
      <c r="AO44" s="244">
        <v>737179</v>
      </c>
      <c r="AP44" s="244">
        <v>753525</v>
      </c>
      <c r="AQ44" s="244">
        <v>2912347</v>
      </c>
      <c r="AR44" s="244">
        <v>779044</v>
      </c>
      <c r="AS44" s="244">
        <v>793746</v>
      </c>
      <c r="AT44" s="244">
        <v>821029</v>
      </c>
      <c r="AU44" s="244">
        <v>821648</v>
      </c>
      <c r="AV44" s="244">
        <v>3215467</v>
      </c>
      <c r="AW44" s="244">
        <v>796354</v>
      </c>
      <c r="AX44" s="244">
        <v>794207</v>
      </c>
      <c r="AY44" s="244">
        <v>826682</v>
      </c>
      <c r="AZ44" s="244">
        <v>859079</v>
      </c>
      <c r="BA44" s="244">
        <v>3276322</v>
      </c>
      <c r="BB44" s="244">
        <v>895825</v>
      </c>
      <c r="BC44" s="244">
        <v>949829</v>
      </c>
      <c r="BD44" s="244">
        <v>979568</v>
      </c>
      <c r="BE44" s="244">
        <v>1008774</v>
      </c>
      <c r="BF44" s="244">
        <v>3833996</v>
      </c>
      <c r="BG44" s="244">
        <v>1016783</v>
      </c>
      <c r="BH44" s="244">
        <v>1053161</v>
      </c>
      <c r="BI44" s="244">
        <v>1087392</v>
      </c>
      <c r="BJ44" s="244">
        <v>1104328</v>
      </c>
      <c r="BK44" s="244">
        <v>4261664</v>
      </c>
      <c r="BL44" s="244">
        <v>1118874</v>
      </c>
      <c r="BM44" s="244">
        <v>1148091</v>
      </c>
      <c r="BN44" s="244">
        <v>1171812</v>
      </c>
      <c r="BO44" s="244">
        <v>1177077</v>
      </c>
      <c r="BP44" s="244">
        <v>4615854</v>
      </c>
      <c r="BQ44" s="244">
        <v>1149198</v>
      </c>
      <c r="BR44" s="244">
        <v>1149556</v>
      </c>
      <c r="BS44" s="244">
        <v>1182490</v>
      </c>
      <c r="BT44" s="244">
        <v>1195719</v>
      </c>
      <c r="BU44" s="244">
        <v>4676963</v>
      </c>
      <c r="BV44" s="244">
        <v>1144337</v>
      </c>
      <c r="BW44" s="244">
        <v>1138175</v>
      </c>
      <c r="BX44" s="244">
        <v>1145646</v>
      </c>
      <c r="BY44" s="244">
        <v>1162801</v>
      </c>
      <c r="BZ44" s="244">
        <v>4590959</v>
      </c>
      <c r="CA44" s="244">
        <v>1136292</v>
      </c>
      <c r="CB44" s="244">
        <v>1149147</v>
      </c>
      <c r="CC44" s="244">
        <v>1143426</v>
      </c>
      <c r="CD44" s="244">
        <v>1098041</v>
      </c>
      <c r="CE44" s="244">
        <v>4526906</v>
      </c>
      <c r="CF44" s="244">
        <v>1096703</v>
      </c>
      <c r="CG44" s="244">
        <v>1179325</v>
      </c>
      <c r="CH44" s="244">
        <v>1239167</v>
      </c>
      <c r="CI44" s="244">
        <v>1676702</v>
      </c>
      <c r="CJ44" s="244">
        <v>5191898</v>
      </c>
      <c r="CK44" s="244">
        <v>1621759</v>
      </c>
      <c r="CL44" s="244">
        <v>1573511</v>
      </c>
      <c r="CM44" s="244">
        <v>1586895</v>
      </c>
      <c r="CN44" s="244">
        <v>1630544</v>
      </c>
      <c r="CO44" s="244">
        <v>6412709</v>
      </c>
      <c r="CP44" s="244">
        <v>1599295</v>
      </c>
      <c r="CQ44" s="244">
        <v>1649120</v>
      </c>
      <c r="CR44" s="244">
        <v>1713826</v>
      </c>
      <c r="CS44" s="244">
        <v>1767046</v>
      </c>
      <c r="CT44" s="244">
        <v>6729287</v>
      </c>
      <c r="CU44" s="244">
        <v>1796322</v>
      </c>
      <c r="CV44" s="244">
        <v>1914177</v>
      </c>
      <c r="CW44" s="244">
        <v>2134798</v>
      </c>
      <c r="CX44" s="244">
        <v>2323854</v>
      </c>
      <c r="CY44" s="244">
        <v>8169151</v>
      </c>
      <c r="CZ44" s="244">
        <v>2444105</v>
      </c>
      <c r="DA44" s="244">
        <v>2552274</v>
      </c>
      <c r="DB44" s="244">
        <v>2690012</v>
      </c>
      <c r="DC44" s="244">
        <v>2692460</v>
      </c>
      <c r="DD44" s="244">
        <v>10378851</v>
      </c>
      <c r="DE44" s="244">
        <v>2670590</v>
      </c>
      <c r="DF44" s="244">
        <v>2703088</v>
      </c>
      <c r="DG44" s="244">
        <v>2697472</v>
      </c>
      <c r="DH44" s="244">
        <v>2713850</v>
      </c>
      <c r="DI44" s="244">
        <v>10785000</v>
      </c>
      <c r="DJ44" s="219">
        <v>0</v>
      </c>
      <c r="DK44" s="219">
        <v>0</v>
      </c>
      <c r="DL44" s="219">
        <v>0</v>
      </c>
      <c r="DM44" s="219">
        <v>0</v>
      </c>
    </row>
    <row r="45" spans="1:131" ht="15.45" customHeight="1" x14ac:dyDescent="0.25">
      <c r="A45" s="194" t="s">
        <v>601</v>
      </c>
      <c r="B45" s="244">
        <v>633254.12925</v>
      </c>
      <c r="C45" s="244">
        <v>704688.51183000009</v>
      </c>
      <c r="D45" s="244">
        <v>191725.75036000001</v>
      </c>
      <c r="E45" s="244">
        <v>185023.24135999999</v>
      </c>
      <c r="F45" s="244">
        <v>197079.32432000001</v>
      </c>
      <c r="G45" s="244">
        <v>199727.94211</v>
      </c>
      <c r="H45" s="244">
        <v>773556.25814999989</v>
      </c>
      <c r="I45" s="244">
        <v>212254.05476000003</v>
      </c>
      <c r="J45" s="244">
        <v>203295.33702000001</v>
      </c>
      <c r="K45" s="244">
        <v>217468.11132999999</v>
      </c>
      <c r="L45" s="244">
        <v>230735.16782999999</v>
      </c>
      <c r="M45" s="244">
        <v>863752.6709400001</v>
      </c>
      <c r="N45" s="244">
        <v>258438.56469999996</v>
      </c>
      <c r="O45" s="244">
        <v>267034.62949999998</v>
      </c>
      <c r="P45" s="244">
        <v>270612.61186</v>
      </c>
      <c r="Q45" s="244">
        <v>238808.68036999996</v>
      </c>
      <c r="R45" s="244">
        <v>1034894.4864299998</v>
      </c>
      <c r="S45" s="244">
        <v>246981.32594000001</v>
      </c>
      <c r="T45" s="244">
        <v>244073</v>
      </c>
      <c r="U45" s="244">
        <v>252944</v>
      </c>
      <c r="V45" s="244">
        <v>247631.67405999999</v>
      </c>
      <c r="W45" s="244">
        <v>991630</v>
      </c>
      <c r="X45" s="244">
        <v>267238</v>
      </c>
      <c r="Y45" s="244">
        <v>278593</v>
      </c>
      <c r="Z45" s="244">
        <v>274253</v>
      </c>
      <c r="AA45" s="244">
        <v>273418</v>
      </c>
      <c r="AB45" s="244">
        <v>1093502</v>
      </c>
      <c r="AC45" s="244">
        <v>315177</v>
      </c>
      <c r="AD45" s="244">
        <v>314709</v>
      </c>
      <c r="AE45" s="244">
        <v>295397.56983999995</v>
      </c>
      <c r="AF45" s="244">
        <v>283189</v>
      </c>
      <c r="AG45" s="244">
        <v>1208473</v>
      </c>
      <c r="AH45" s="244">
        <v>332849</v>
      </c>
      <c r="AI45" s="244">
        <v>327652</v>
      </c>
      <c r="AJ45" s="244">
        <v>354119</v>
      </c>
      <c r="AK45" s="244">
        <v>339272</v>
      </c>
      <c r="AL45" s="244">
        <v>1353892</v>
      </c>
      <c r="AM45" s="244">
        <v>396330</v>
      </c>
      <c r="AN45" s="244">
        <v>370827</v>
      </c>
      <c r="AO45" s="244">
        <v>378314</v>
      </c>
      <c r="AP45" s="244">
        <v>378207</v>
      </c>
      <c r="AQ45" s="244">
        <v>1523678</v>
      </c>
      <c r="AR45" s="244">
        <v>423050</v>
      </c>
      <c r="AS45" s="244">
        <v>422842</v>
      </c>
      <c r="AT45" s="244">
        <v>450327</v>
      </c>
      <c r="AU45" s="244">
        <v>462068</v>
      </c>
      <c r="AV45" s="244">
        <v>1758287</v>
      </c>
      <c r="AW45" s="244">
        <v>467917</v>
      </c>
      <c r="AX45" s="244">
        <v>449647</v>
      </c>
      <c r="AY45" s="244">
        <v>442262</v>
      </c>
      <c r="AZ45" s="244">
        <v>415398</v>
      </c>
      <c r="BA45" s="244">
        <v>1775224</v>
      </c>
      <c r="BB45" s="244">
        <v>461927</v>
      </c>
      <c r="BC45" s="244">
        <v>481605</v>
      </c>
      <c r="BD45" s="244">
        <v>493845</v>
      </c>
      <c r="BE45" s="244">
        <v>498251</v>
      </c>
      <c r="BF45" s="244">
        <v>1935628</v>
      </c>
      <c r="BG45" s="244">
        <v>575859</v>
      </c>
      <c r="BH45" s="244">
        <v>578957</v>
      </c>
      <c r="BI45" s="244">
        <v>579681</v>
      </c>
      <c r="BJ45" s="244">
        <v>564385</v>
      </c>
      <c r="BK45" s="244">
        <v>2298882</v>
      </c>
      <c r="BL45" s="244">
        <v>593759</v>
      </c>
      <c r="BM45" s="244">
        <v>574720</v>
      </c>
      <c r="BN45" s="244">
        <v>585198</v>
      </c>
      <c r="BO45" s="244">
        <v>610938</v>
      </c>
      <c r="BP45" s="244">
        <v>2364615</v>
      </c>
      <c r="BQ45" s="244">
        <v>619268</v>
      </c>
      <c r="BR45" s="244">
        <v>640919</v>
      </c>
      <c r="BS45" s="244">
        <v>622477</v>
      </c>
      <c r="BT45" s="244">
        <v>663970</v>
      </c>
      <c r="BU45" s="244">
        <v>2546634</v>
      </c>
      <c r="BV45" s="244">
        <v>650939</v>
      </c>
      <c r="BW45" s="244">
        <v>623492</v>
      </c>
      <c r="BX45" s="244">
        <v>612275</v>
      </c>
      <c r="BY45" s="244">
        <v>602458</v>
      </c>
      <c r="BZ45" s="244">
        <v>2489164</v>
      </c>
      <c r="CA45" s="244">
        <v>592693</v>
      </c>
      <c r="CB45" s="244">
        <v>576512</v>
      </c>
      <c r="CC45" s="244">
        <v>572581</v>
      </c>
      <c r="CD45" s="244">
        <v>583077</v>
      </c>
      <c r="CE45" s="244">
        <v>2324863</v>
      </c>
      <c r="CF45" s="244">
        <v>616981</v>
      </c>
      <c r="CG45" s="244">
        <v>495365</v>
      </c>
      <c r="CH45" s="244">
        <v>595330</v>
      </c>
      <c r="CI45" s="244">
        <v>890175</v>
      </c>
      <c r="CJ45" s="244">
        <v>2597851</v>
      </c>
      <c r="CK45" s="244">
        <v>860824</v>
      </c>
      <c r="CL45" s="244">
        <v>573605</v>
      </c>
      <c r="CM45" s="244">
        <v>682509</v>
      </c>
      <c r="CN45" s="244">
        <v>723901</v>
      </c>
      <c r="CO45" s="244">
        <v>2840839</v>
      </c>
      <c r="CP45" s="244">
        <v>750205</v>
      </c>
      <c r="CQ45" s="244">
        <v>665008</v>
      </c>
      <c r="CR45" s="244">
        <v>902085</v>
      </c>
      <c r="CS45" s="244">
        <v>1025523</v>
      </c>
      <c r="CT45" s="244">
        <v>3342821</v>
      </c>
      <c r="CU45" s="244">
        <v>1085333</v>
      </c>
      <c r="CV45" s="244">
        <v>1216616</v>
      </c>
      <c r="CW45" s="244">
        <v>1407706</v>
      </c>
      <c r="CX45" s="244">
        <v>1373063</v>
      </c>
      <c r="CY45" s="244">
        <v>5082718</v>
      </c>
      <c r="CZ45" s="244">
        <v>1484648</v>
      </c>
      <c r="DA45" s="244">
        <v>1357593</v>
      </c>
      <c r="DB45" s="244">
        <v>1426111</v>
      </c>
      <c r="DC45" s="244">
        <v>1473294</v>
      </c>
      <c r="DD45" s="244">
        <v>5741646</v>
      </c>
      <c r="DE45" s="244">
        <v>1453248</v>
      </c>
      <c r="DF45" s="244">
        <v>1547183</v>
      </c>
      <c r="DG45" s="244">
        <v>1510352</v>
      </c>
      <c r="DH45" s="244">
        <v>1503232</v>
      </c>
      <c r="DI45" s="244">
        <v>6014015</v>
      </c>
      <c r="DJ45" s="219">
        <v>0</v>
      </c>
      <c r="DK45" s="219">
        <v>0</v>
      </c>
      <c r="DL45" s="219">
        <v>0</v>
      </c>
      <c r="DM45" s="219">
        <v>0</v>
      </c>
    </row>
    <row r="46" spans="1:131" ht="15.45" customHeight="1" x14ac:dyDescent="0.25">
      <c r="A46" s="194" t="s">
        <v>602</v>
      </c>
      <c r="B46" s="244">
        <v>270315.58012</v>
      </c>
      <c r="C46" s="244">
        <v>286113.30612000002</v>
      </c>
      <c r="D46" s="244">
        <v>71733.393569999986</v>
      </c>
      <c r="E46" s="244">
        <v>75421.980620000002</v>
      </c>
      <c r="F46" s="244">
        <v>77016.955140000005</v>
      </c>
      <c r="G46" s="244">
        <v>81568.413239999994</v>
      </c>
      <c r="H46" s="244">
        <v>305740.74257</v>
      </c>
      <c r="I46" s="244">
        <v>79406.851790000001</v>
      </c>
      <c r="J46" s="244">
        <v>84584.684450000001</v>
      </c>
      <c r="K46" s="244">
        <v>85997.744860000006</v>
      </c>
      <c r="L46" s="244">
        <v>97023.35828</v>
      </c>
      <c r="M46" s="244">
        <v>347012.63938000001</v>
      </c>
      <c r="N46" s="244">
        <v>98172.080430000002</v>
      </c>
      <c r="O46" s="244">
        <v>105003.24406999999</v>
      </c>
      <c r="P46" s="244">
        <v>106866.92204999999</v>
      </c>
      <c r="Q46" s="244">
        <v>105448.35981000001</v>
      </c>
      <c r="R46" s="244">
        <v>415490.60636000003</v>
      </c>
      <c r="S46" s="244">
        <v>105306.3967</v>
      </c>
      <c r="T46" s="244">
        <v>109576.77589</v>
      </c>
      <c r="U46" s="244">
        <v>116017.51297</v>
      </c>
      <c r="V46" s="244">
        <v>134285.61627</v>
      </c>
      <c r="W46" s="244">
        <v>465186.30183000001</v>
      </c>
      <c r="X46" s="244">
        <v>125838.56272</v>
      </c>
      <c r="Y46" s="244">
        <v>131282.09684000001</v>
      </c>
      <c r="Z46" s="244">
        <v>141019.41231000001</v>
      </c>
      <c r="AA46" s="244">
        <v>137907.14399000001</v>
      </c>
      <c r="AB46" s="244">
        <v>536047.21586</v>
      </c>
      <c r="AC46" s="244">
        <v>150515</v>
      </c>
      <c r="AD46" s="244">
        <v>141405.46742</v>
      </c>
      <c r="AE46" s="244">
        <v>158415.10653999998</v>
      </c>
      <c r="AF46" s="244">
        <v>162132.0269</v>
      </c>
      <c r="AG46" s="244">
        <v>605950.81978999998</v>
      </c>
      <c r="AH46" s="244">
        <v>157837</v>
      </c>
      <c r="AI46" s="244">
        <v>154886</v>
      </c>
      <c r="AJ46" s="244">
        <v>153504</v>
      </c>
      <c r="AK46" s="244">
        <v>161894</v>
      </c>
      <c r="AL46" s="244">
        <v>628121</v>
      </c>
      <c r="AM46" s="244">
        <v>157647</v>
      </c>
      <c r="AN46" s="244">
        <v>160254</v>
      </c>
      <c r="AO46" s="244">
        <v>168499</v>
      </c>
      <c r="AP46" s="244">
        <v>176028</v>
      </c>
      <c r="AQ46" s="244">
        <v>662428</v>
      </c>
      <c r="AR46" s="244">
        <v>171831</v>
      </c>
      <c r="AS46" s="244">
        <v>176471</v>
      </c>
      <c r="AT46" s="244">
        <v>196825</v>
      </c>
      <c r="AU46" s="244">
        <v>199313</v>
      </c>
      <c r="AV46" s="244">
        <v>744440</v>
      </c>
      <c r="AW46" s="244">
        <v>185138</v>
      </c>
      <c r="AX46" s="244">
        <v>183278</v>
      </c>
      <c r="AY46" s="244">
        <v>185744</v>
      </c>
      <c r="AZ46" s="244">
        <v>195712</v>
      </c>
      <c r="BA46" s="244">
        <v>749872</v>
      </c>
      <c r="BB46" s="244">
        <v>193806</v>
      </c>
      <c r="BC46" s="244">
        <v>196739</v>
      </c>
      <c r="BD46" s="244">
        <v>209692</v>
      </c>
      <c r="BE46" s="244">
        <v>217875</v>
      </c>
      <c r="BF46" s="244">
        <v>818112</v>
      </c>
      <c r="BG46" s="244">
        <v>226591</v>
      </c>
      <c r="BH46" s="244">
        <v>232732</v>
      </c>
      <c r="BI46" s="244">
        <v>240730</v>
      </c>
      <c r="BJ46" s="244">
        <v>254288</v>
      </c>
      <c r="BK46" s="244">
        <v>954341</v>
      </c>
      <c r="BL46" s="244">
        <v>259196</v>
      </c>
      <c r="BM46" s="244">
        <v>262938</v>
      </c>
      <c r="BN46" s="244">
        <v>268564</v>
      </c>
      <c r="BO46" s="244">
        <v>271545</v>
      </c>
      <c r="BP46" s="244">
        <v>1062243</v>
      </c>
      <c r="BQ46" s="244">
        <v>259413</v>
      </c>
      <c r="BR46" s="244">
        <v>261807</v>
      </c>
      <c r="BS46" s="244">
        <v>267020</v>
      </c>
      <c r="BT46" s="244">
        <v>275897</v>
      </c>
      <c r="BU46" s="244">
        <v>1064137</v>
      </c>
      <c r="BV46" s="244">
        <v>264123</v>
      </c>
      <c r="BW46" s="244">
        <v>301232</v>
      </c>
      <c r="BX46" s="244">
        <v>284702</v>
      </c>
      <c r="BY46" s="244">
        <v>266842</v>
      </c>
      <c r="BZ46" s="244">
        <v>1116899</v>
      </c>
      <c r="CA46" s="244">
        <v>263172</v>
      </c>
      <c r="CB46" s="244">
        <v>260530</v>
      </c>
      <c r="CC46" s="244">
        <v>267752</v>
      </c>
      <c r="CD46" s="244">
        <v>253849</v>
      </c>
      <c r="CE46" s="244">
        <v>1045303</v>
      </c>
      <c r="CF46" s="244">
        <v>271648</v>
      </c>
      <c r="CG46" s="244">
        <v>278463</v>
      </c>
      <c r="CH46" s="244">
        <v>295631</v>
      </c>
      <c r="CI46" s="244">
        <v>399858</v>
      </c>
      <c r="CJ46" s="244">
        <v>1245600</v>
      </c>
      <c r="CK46" s="244">
        <v>386960</v>
      </c>
      <c r="CL46" s="244">
        <v>377460</v>
      </c>
      <c r="CM46" s="244">
        <v>390550</v>
      </c>
      <c r="CN46" s="244">
        <v>400473</v>
      </c>
      <c r="CO46" s="244">
        <v>1555443</v>
      </c>
      <c r="CP46" s="244">
        <v>395619</v>
      </c>
      <c r="CQ46" s="244">
        <v>399755</v>
      </c>
      <c r="CR46" s="244">
        <v>406370</v>
      </c>
      <c r="CS46" s="244">
        <v>410640</v>
      </c>
      <c r="CT46" s="244">
        <v>1612384</v>
      </c>
      <c r="CU46" s="244">
        <v>407332</v>
      </c>
      <c r="CV46" s="244">
        <v>434234</v>
      </c>
      <c r="CW46" s="244">
        <v>480610</v>
      </c>
      <c r="CX46" s="244">
        <v>492559</v>
      </c>
      <c r="CY46" s="244">
        <v>1814735</v>
      </c>
      <c r="CZ46" s="244">
        <v>508181</v>
      </c>
      <c r="DA46" s="244">
        <v>524200</v>
      </c>
      <c r="DB46" s="244">
        <v>540581</v>
      </c>
      <c r="DC46" s="244">
        <v>576797</v>
      </c>
      <c r="DD46" s="244">
        <v>2149759</v>
      </c>
      <c r="DE46" s="244">
        <v>574973</v>
      </c>
      <c r="DF46" s="244">
        <v>583610</v>
      </c>
      <c r="DG46" s="244">
        <v>580229</v>
      </c>
      <c r="DH46" s="244">
        <v>602364</v>
      </c>
      <c r="DI46" s="244">
        <v>2341176</v>
      </c>
      <c r="DJ46" s="219">
        <v>0</v>
      </c>
      <c r="DK46" s="219">
        <v>0</v>
      </c>
      <c r="DL46" s="219">
        <v>0</v>
      </c>
      <c r="DM46" s="219">
        <v>0</v>
      </c>
    </row>
    <row r="47" spans="1:131" ht="15.45" customHeight="1" x14ac:dyDescent="0.25">
      <c r="A47" s="274" t="s">
        <v>644</v>
      </c>
      <c r="B47" s="244">
        <v>1008</v>
      </c>
      <c r="C47" s="244">
        <v>1074</v>
      </c>
      <c r="D47" s="244">
        <v>1072.615</v>
      </c>
      <c r="E47" s="244">
        <v>1084.2950000000001</v>
      </c>
      <c r="F47" s="244">
        <v>1104.2940000000001</v>
      </c>
      <c r="G47" s="244">
        <v>1135</v>
      </c>
      <c r="H47" s="244">
        <v>1135</v>
      </c>
      <c r="I47" s="244">
        <v>1140.527</v>
      </c>
      <c r="J47" s="244">
        <v>1152.972</v>
      </c>
      <c r="K47" s="244">
        <v>1185.7909999999999</v>
      </c>
      <c r="L47" s="244">
        <v>1181</v>
      </c>
      <c r="M47" s="244">
        <v>1181</v>
      </c>
      <c r="N47" s="244">
        <v>1283.4179999999999</v>
      </c>
      <c r="O47" s="244">
        <v>1281.1220000000001</v>
      </c>
      <c r="P47" s="244">
        <v>1225.787</v>
      </c>
      <c r="Q47" s="244">
        <v>1152</v>
      </c>
      <c r="R47" s="244">
        <v>1152</v>
      </c>
      <c r="S47" s="244">
        <v>1157</v>
      </c>
      <c r="T47" s="244">
        <v>1157</v>
      </c>
      <c r="U47" s="244">
        <v>1168</v>
      </c>
      <c r="V47" s="244">
        <v>1245</v>
      </c>
      <c r="W47" s="244">
        <v>1245</v>
      </c>
      <c r="X47" s="244">
        <v>1329</v>
      </c>
      <c r="Y47" s="244">
        <v>1340</v>
      </c>
      <c r="Z47" s="244">
        <v>1365</v>
      </c>
      <c r="AA47" s="244">
        <v>1467</v>
      </c>
      <c r="AB47" s="244">
        <v>1467</v>
      </c>
      <c r="AC47" s="244">
        <v>1478</v>
      </c>
      <c r="AD47" s="244">
        <v>1493</v>
      </c>
      <c r="AE47" s="244">
        <v>1548</v>
      </c>
      <c r="AF47" s="244">
        <v>1573</v>
      </c>
      <c r="AG47" s="244">
        <v>1573</v>
      </c>
      <c r="AH47" s="244">
        <v>1622.461</v>
      </c>
      <c r="AI47" s="244">
        <v>1647.0640000000001</v>
      </c>
      <c r="AJ47" s="244">
        <v>1704.4590000000001</v>
      </c>
      <c r="AK47" s="244">
        <v>1765.3589999999999</v>
      </c>
      <c r="AL47" s="244">
        <v>1765.3589999999999</v>
      </c>
      <c r="AM47" s="244">
        <v>1763</v>
      </c>
      <c r="AN47" s="244">
        <v>1798</v>
      </c>
      <c r="AO47" s="244">
        <v>1808</v>
      </c>
      <c r="AP47" s="244">
        <v>1884</v>
      </c>
      <c r="AQ47" s="244">
        <v>1884</v>
      </c>
      <c r="AR47" s="244">
        <v>1950</v>
      </c>
      <c r="AS47" s="244">
        <v>1988</v>
      </c>
      <c r="AT47" s="244">
        <v>2055</v>
      </c>
      <c r="AU47" s="244">
        <v>2089</v>
      </c>
      <c r="AV47" s="244">
        <v>2089</v>
      </c>
      <c r="AW47" s="244">
        <v>2062</v>
      </c>
      <c r="AX47" s="244">
        <v>2041</v>
      </c>
      <c r="AY47" s="244">
        <v>2018</v>
      </c>
      <c r="AZ47" s="244">
        <v>2033</v>
      </c>
      <c r="BA47" s="244">
        <v>2033</v>
      </c>
      <c r="BB47" s="244">
        <v>2044</v>
      </c>
      <c r="BC47" s="244">
        <v>2023</v>
      </c>
      <c r="BD47" s="244">
        <v>2063</v>
      </c>
      <c r="BE47" s="244">
        <v>2153</v>
      </c>
      <c r="BF47" s="244">
        <v>2153</v>
      </c>
      <c r="BG47" s="244">
        <v>2181</v>
      </c>
      <c r="BH47" s="244">
        <v>2235</v>
      </c>
      <c r="BI47" s="244">
        <v>2207</v>
      </c>
      <c r="BJ47" s="244">
        <v>2252</v>
      </c>
      <c r="BK47" s="244">
        <v>2252</v>
      </c>
      <c r="BL47" s="244">
        <v>2299</v>
      </c>
      <c r="BM47" s="244">
        <v>2308</v>
      </c>
      <c r="BN47" s="244">
        <v>2328</v>
      </c>
      <c r="BO47" s="244">
        <v>2294</v>
      </c>
      <c r="BP47" s="244">
        <v>2294</v>
      </c>
      <c r="BQ47" s="244">
        <v>2295</v>
      </c>
      <c r="BR47" s="244">
        <v>2345</v>
      </c>
      <c r="BS47" s="244">
        <v>2399</v>
      </c>
      <c r="BT47" s="244">
        <v>2312</v>
      </c>
      <c r="BU47" s="244">
        <v>2312</v>
      </c>
      <c r="BV47" s="244">
        <v>2282</v>
      </c>
      <c r="BW47" s="244">
        <v>2230</v>
      </c>
      <c r="BX47" s="244">
        <v>2207</v>
      </c>
      <c r="BY47" s="244">
        <v>2177</v>
      </c>
      <c r="BZ47" s="244">
        <v>2177</v>
      </c>
      <c r="CA47" s="244">
        <v>2152</v>
      </c>
      <c r="CB47" s="244">
        <v>2142</v>
      </c>
      <c r="CC47" s="244">
        <v>2119</v>
      </c>
      <c r="CD47" s="244">
        <v>2153</v>
      </c>
      <c r="CE47" s="244">
        <v>2153</v>
      </c>
      <c r="CF47" s="244">
        <v>2130</v>
      </c>
      <c r="CG47" s="244">
        <v>2158</v>
      </c>
      <c r="CH47" s="244">
        <v>2173</v>
      </c>
      <c r="CI47" s="244">
        <v>2247</v>
      </c>
      <c r="CJ47" s="244">
        <v>2247</v>
      </c>
      <c r="CK47" s="244">
        <v>3396.9</v>
      </c>
      <c r="CL47" s="244">
        <v>3326.8</v>
      </c>
      <c r="CM47" s="244">
        <v>3370.4</v>
      </c>
      <c r="CN47" s="244">
        <v>3412.8</v>
      </c>
      <c r="CO47" s="244">
        <v>3412.8</v>
      </c>
      <c r="CP47" s="244">
        <v>3407.5</v>
      </c>
      <c r="CQ47" s="244">
        <v>3428.4</v>
      </c>
      <c r="CR47" s="244">
        <v>3474.2000000000003</v>
      </c>
      <c r="CS47" s="244">
        <v>3449.1</v>
      </c>
      <c r="CT47" s="244">
        <v>3449.1</v>
      </c>
      <c r="CU47" s="244">
        <v>3421.7</v>
      </c>
      <c r="CV47" s="244">
        <v>3378.864</v>
      </c>
      <c r="CW47" s="244">
        <v>3401.0439999999999</v>
      </c>
      <c r="CX47" s="244">
        <v>3434</v>
      </c>
      <c r="CY47" s="244">
        <v>3434</v>
      </c>
      <c r="CZ47" s="244">
        <v>3457</v>
      </c>
      <c r="DA47" s="244">
        <v>3529.0479999999998</v>
      </c>
      <c r="DB47" s="244">
        <v>3523.1849999999999</v>
      </c>
      <c r="DC47" s="244">
        <v>3516.6030000000001</v>
      </c>
      <c r="DD47" s="244">
        <v>3516.6030000000001</v>
      </c>
      <c r="DE47" s="244">
        <v>3553</v>
      </c>
      <c r="DF47" s="244">
        <v>3561</v>
      </c>
      <c r="DG47" s="244">
        <v>3541</v>
      </c>
      <c r="DH47" s="244">
        <v>3667</v>
      </c>
      <c r="DI47" s="244">
        <v>3667</v>
      </c>
      <c r="DJ47" s="219">
        <v>0</v>
      </c>
      <c r="DK47" s="219">
        <v>0</v>
      </c>
      <c r="DL47" s="219">
        <v>0</v>
      </c>
      <c r="DM47" s="219">
        <v>0</v>
      </c>
    </row>
    <row r="48" spans="1:131" ht="15.45" customHeight="1" x14ac:dyDescent="0.25">
      <c r="A48" s="263"/>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265"/>
      <c r="BS48" s="265"/>
      <c r="BT48" s="265"/>
      <c r="BU48" s="265"/>
      <c r="BV48" s="265"/>
      <c r="BW48" s="265"/>
      <c r="BX48" s="265"/>
      <c r="BY48" s="265"/>
      <c r="BZ48" s="265"/>
      <c r="CA48" s="265"/>
      <c r="CB48" s="265"/>
      <c r="CC48" s="265"/>
      <c r="CD48" s="265"/>
      <c r="CE48" s="265"/>
      <c r="CF48" s="265"/>
      <c r="CG48" s="265"/>
      <c r="CH48" s="265"/>
      <c r="CI48" s="265"/>
      <c r="CJ48" s="265"/>
      <c r="CK48" s="265"/>
      <c r="CL48" s="265"/>
      <c r="CM48" s="265"/>
      <c r="CN48" s="265"/>
      <c r="CO48" s="265"/>
      <c r="CP48" s="265"/>
      <c r="CQ48" s="265"/>
      <c r="CR48" s="265"/>
      <c r="CS48" s="265"/>
      <c r="CT48" s="265"/>
      <c r="CU48" s="265"/>
      <c r="CV48" s="265"/>
      <c r="CW48" s="265"/>
      <c r="CX48" s="265"/>
      <c r="CY48" s="265"/>
      <c r="CZ48" s="265"/>
      <c r="DA48" s="265"/>
      <c r="DB48" s="265"/>
      <c r="DC48" s="265"/>
      <c r="DD48" s="265"/>
      <c r="DE48" s="265"/>
      <c r="DF48" s="265"/>
      <c r="DG48" s="265"/>
      <c r="DH48" s="265"/>
      <c r="DI48" s="265"/>
      <c r="DJ48" s="265"/>
      <c r="DK48" s="265"/>
      <c r="DL48" s="265"/>
      <c r="DM48" s="265"/>
      <c r="DN48" s="214"/>
      <c r="DO48" s="214"/>
      <c r="DP48" s="214"/>
      <c r="DQ48" s="214"/>
      <c r="DR48" s="214"/>
      <c r="DS48" s="214"/>
      <c r="DT48" s="214"/>
      <c r="DU48" s="214"/>
      <c r="DV48" s="214"/>
      <c r="DW48" s="214"/>
      <c r="DX48" s="214"/>
      <c r="DY48" s="214"/>
      <c r="DZ48" s="214"/>
      <c r="EA48" s="214"/>
    </row>
    <row r="49" spans="1:131" ht="15.45" customHeight="1" x14ac:dyDescent="0.25">
      <c r="A49" s="266" t="s">
        <v>571</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row>
    <row r="50" spans="1:131" ht="15.45" customHeight="1" x14ac:dyDescent="0.25">
      <c r="A50" s="267" t="s">
        <v>657</v>
      </c>
      <c r="B50" s="275">
        <v>0</v>
      </c>
      <c r="C50" s="275">
        <v>0</v>
      </c>
      <c r="D50" s="275">
        <v>0</v>
      </c>
      <c r="E50" s="275">
        <v>0</v>
      </c>
      <c r="F50" s="268">
        <v>8.7615907552315523E-3</v>
      </c>
      <c r="G50" s="268">
        <v>9.4115791329092615E-3</v>
      </c>
      <c r="H50" s="268">
        <v>8.2875938385273407E-3</v>
      </c>
      <c r="I50" s="268">
        <v>9.4549976043835689E-3</v>
      </c>
      <c r="J50" s="268">
        <v>9.5260105265472447E-3</v>
      </c>
      <c r="K50" s="268">
        <v>9.8284193392780255E-3</v>
      </c>
      <c r="L50" s="268">
        <v>1.0531765262232011E-2</v>
      </c>
      <c r="M50" s="268">
        <v>9.8649083961366551E-3</v>
      </c>
      <c r="N50" s="268">
        <v>1.3622202029365231E-2</v>
      </c>
      <c r="O50" s="268">
        <v>1.2764281087638454E-2</v>
      </c>
      <c r="P50" s="268">
        <v>1.5582404073475734E-2</v>
      </c>
      <c r="Q50" s="268">
        <v>1.7974822109170376E-2</v>
      </c>
      <c r="R50" s="268">
        <v>1.5053267973786526E-2</v>
      </c>
      <c r="S50" s="268">
        <v>1.9674778404372775E-2</v>
      </c>
      <c r="T50" s="268">
        <v>1.9919787095806364E-2</v>
      </c>
      <c r="U50" s="268">
        <v>1.9341495594664984E-2</v>
      </c>
      <c r="V50" s="268">
        <v>2.1690743064713306E-2</v>
      </c>
      <c r="W50" s="268">
        <v>2.0150471503235297E-2</v>
      </c>
      <c r="X50" s="268">
        <v>2.9035187882312848E-2</v>
      </c>
      <c r="Y50" s="268">
        <v>2.4154093753290518E-2</v>
      </c>
      <c r="Z50" s="268">
        <v>2.4176082237928186E-2</v>
      </c>
      <c r="AA50" s="268">
        <v>2.5648273833140577E-2</v>
      </c>
      <c r="AB50" s="268">
        <v>2.569405333894596E-2</v>
      </c>
      <c r="AC50" s="268">
        <v>3.8220285885365822E-2</v>
      </c>
      <c r="AD50" s="268">
        <v>3.5744340011025798E-2</v>
      </c>
      <c r="AE50" s="268">
        <v>3.7666249774400209E-2</v>
      </c>
      <c r="AF50" s="268">
        <v>3.5567472324544921E-2</v>
      </c>
      <c r="AG50" s="268">
        <v>3.8220285885365822E-2</v>
      </c>
      <c r="AH50" s="268">
        <v>6.7000000000000004E-2</v>
      </c>
      <c r="AI50" s="268">
        <v>0.04</v>
      </c>
      <c r="AJ50" s="268">
        <v>4.3999999999999997E-2</v>
      </c>
      <c r="AK50" s="268">
        <v>4.1000000000000002E-2</v>
      </c>
      <c r="AL50" s="268">
        <v>4.1000000000000002E-2</v>
      </c>
      <c r="AM50" s="268">
        <v>4.4900000000000002E-2</v>
      </c>
      <c r="AN50" s="268">
        <v>4.3999999999999997E-2</v>
      </c>
      <c r="AO50" s="268">
        <v>4.65E-2</v>
      </c>
      <c r="AP50" s="268">
        <v>5.8400000000000001E-2</v>
      </c>
      <c r="AQ50" s="268">
        <v>4.6899999999999997E-2</v>
      </c>
      <c r="AR50" s="268">
        <v>5.3100000000000001E-2</v>
      </c>
      <c r="AS50" s="268">
        <v>4.41E-2</v>
      </c>
      <c r="AT50" s="268">
        <v>4.5999999999999999E-2</v>
      </c>
      <c r="AU50" s="268">
        <v>4.8000000000000001E-2</v>
      </c>
      <c r="AV50" s="268">
        <v>4.8000000000000001E-2</v>
      </c>
      <c r="AW50" s="268">
        <v>5.2999999999999999E-2</v>
      </c>
      <c r="AX50" s="268">
        <v>4.4900000000000002E-2</v>
      </c>
      <c r="AY50" s="268">
        <v>5.6000000000000001E-2</v>
      </c>
      <c r="AZ50" s="268">
        <v>5.7000000000000002E-2</v>
      </c>
      <c r="BA50" s="268">
        <v>5.2999999999999999E-2</v>
      </c>
      <c r="BB50" s="268">
        <v>5.8000000000000003E-2</v>
      </c>
      <c r="BC50" s="268">
        <v>5.3999999999999999E-2</v>
      </c>
      <c r="BD50" s="268">
        <v>6.3E-2</v>
      </c>
      <c r="BE50" s="268">
        <v>6.4000000000000001E-2</v>
      </c>
      <c r="BF50" s="268">
        <v>0.06</v>
      </c>
      <c r="BG50" s="268">
        <v>6.3E-2</v>
      </c>
      <c r="BH50" s="268">
        <v>5.8000000000000003E-2</v>
      </c>
      <c r="BI50" s="268">
        <v>6.3E-2</v>
      </c>
      <c r="BJ50" s="268">
        <v>7.9000000000000001E-2</v>
      </c>
      <c r="BK50" s="268">
        <v>6.6000000000000003E-2</v>
      </c>
      <c r="BL50" s="268">
        <v>7.3999999999999996E-2</v>
      </c>
      <c r="BM50" s="268">
        <v>6.4000000000000001E-2</v>
      </c>
      <c r="BN50" s="268">
        <v>6.7000000000000004E-2</v>
      </c>
      <c r="BO50" s="268">
        <v>8.5000000000000006E-2</v>
      </c>
      <c r="BP50" s="268">
        <v>7.2999999999999995E-2</v>
      </c>
      <c r="BQ50" s="268">
        <v>0.09</v>
      </c>
      <c r="BR50" s="268">
        <v>7.2999999999999995E-2</v>
      </c>
      <c r="BS50" s="268">
        <v>7.0000000000000007E-2</v>
      </c>
      <c r="BT50" s="268">
        <v>8.2000000000000003E-2</v>
      </c>
      <c r="BU50" s="268">
        <v>0.08</v>
      </c>
      <c r="BV50" s="268">
        <v>8.2000000000000003E-2</v>
      </c>
      <c r="BW50" s="268">
        <v>7.4999999999999997E-2</v>
      </c>
      <c r="BX50" s="268">
        <v>7.2999999999999995E-2</v>
      </c>
      <c r="BY50" s="268">
        <v>8.5500000000000007E-2</v>
      </c>
      <c r="BZ50" s="268">
        <v>7.9000000000000001E-2</v>
      </c>
      <c r="CA50" s="268">
        <v>9.0999999999999998E-2</v>
      </c>
      <c r="CB50" s="268">
        <v>7.9000000000000001E-2</v>
      </c>
      <c r="CC50" s="268">
        <v>8.3000000000000004E-2</v>
      </c>
      <c r="CD50" s="268">
        <v>8.2000000000000003E-2</v>
      </c>
      <c r="CE50" s="268">
        <v>8.4000000000000005E-2</v>
      </c>
      <c r="CF50" s="268">
        <v>9.8000000000000004E-2</v>
      </c>
      <c r="CG50" s="268" t="s">
        <v>0</v>
      </c>
      <c r="CH50" s="268" t="s">
        <v>0</v>
      </c>
      <c r="CI50" s="268" t="s">
        <v>0</v>
      </c>
      <c r="CJ50" s="268" t="s">
        <v>0</v>
      </c>
      <c r="CK50" s="268" t="s">
        <v>0</v>
      </c>
      <c r="CL50" s="268" t="s">
        <v>0</v>
      </c>
      <c r="CM50" s="268" t="s">
        <v>0</v>
      </c>
      <c r="CN50" s="268" t="s">
        <v>0</v>
      </c>
      <c r="CO50" s="268" t="s">
        <v>0</v>
      </c>
      <c r="CP50" s="268">
        <v>0.10299999999999999</v>
      </c>
      <c r="CQ50" s="268">
        <v>9.4000000000000028E-2</v>
      </c>
      <c r="CR50" s="268">
        <v>9.1999999999999998E-2</v>
      </c>
      <c r="CS50" s="268">
        <v>9.6000000000000002E-2</v>
      </c>
      <c r="CT50" s="268">
        <v>9.7000000000000003E-2</v>
      </c>
      <c r="CU50" s="268">
        <v>9.2999999999999999E-2</v>
      </c>
      <c r="CV50" s="268">
        <v>8.7999999999999995E-2</v>
      </c>
      <c r="CW50" s="268">
        <v>8.6999999999999994E-2</v>
      </c>
      <c r="CX50" s="268">
        <v>8.6999999999999994E-2</v>
      </c>
      <c r="CY50" s="268">
        <v>8.8400000000000006E-2</v>
      </c>
      <c r="CZ50" s="268">
        <v>8.6999999999999994E-2</v>
      </c>
      <c r="DA50" s="268">
        <v>8.5999999999999993E-2</v>
      </c>
      <c r="DB50" s="268">
        <v>8.8999999999999996E-2</v>
      </c>
      <c r="DC50" s="268">
        <v>8.9808733157602447E-2</v>
      </c>
      <c r="DD50" s="268">
        <v>8.8137741557303903E-2</v>
      </c>
      <c r="DE50" s="268">
        <v>0.10299999999999999</v>
      </c>
      <c r="DF50" s="268">
        <v>8.4000000000000005E-2</v>
      </c>
      <c r="DG50" s="268">
        <v>0.08</v>
      </c>
      <c r="DH50" s="268">
        <v>7.3999999999999996E-2</v>
      </c>
      <c r="DI50" s="268">
        <v>8.4000000000000005E-2</v>
      </c>
      <c r="DJ50" s="219">
        <v>0</v>
      </c>
      <c r="DK50" s="219">
        <v>0</v>
      </c>
      <c r="DL50" s="219">
        <v>0</v>
      </c>
      <c r="DM50" s="219">
        <v>0</v>
      </c>
    </row>
    <row r="51" spans="1:131" ht="15.45" customHeight="1" x14ac:dyDescent="0.25">
      <c r="A51" s="267" t="s">
        <v>221</v>
      </c>
      <c r="B51" s="275">
        <v>0</v>
      </c>
      <c r="C51" s="275">
        <v>0</v>
      </c>
      <c r="D51" s="275">
        <v>0</v>
      </c>
      <c r="E51" s="275">
        <v>0</v>
      </c>
      <c r="F51" s="268">
        <v>0.71742248228988237</v>
      </c>
      <c r="G51" s="268">
        <v>0.85816844832687655</v>
      </c>
      <c r="H51" s="268">
        <v>0.78912476609426319</v>
      </c>
      <c r="I51" s="268">
        <v>0.73012243894085549</v>
      </c>
      <c r="J51" s="268">
        <v>0.7439304345318597</v>
      </c>
      <c r="K51" s="268">
        <v>0.74142802944377229</v>
      </c>
      <c r="L51" s="268">
        <v>0.76537183583258639</v>
      </c>
      <c r="M51" s="268">
        <v>0.74644719222323364</v>
      </c>
      <c r="N51" s="268">
        <v>0.69869649824647839</v>
      </c>
      <c r="O51" s="268">
        <v>0.71984052167053403</v>
      </c>
      <c r="P51" s="268">
        <v>0.69952116060258573</v>
      </c>
      <c r="Q51" s="268">
        <v>0.60214670699111084</v>
      </c>
      <c r="R51" s="268">
        <v>0.67256349861028131</v>
      </c>
      <c r="S51" s="268">
        <v>0.60014465100313452</v>
      </c>
      <c r="T51" s="268">
        <v>0.5855855855855856</v>
      </c>
      <c r="U51" s="268">
        <v>0.63069845253032208</v>
      </c>
      <c r="V51" s="268">
        <v>0.56684550830588631</v>
      </c>
      <c r="W51" s="268">
        <v>0.59533908634391297</v>
      </c>
      <c r="X51" s="268">
        <v>0.62929409529932634</v>
      </c>
      <c r="Y51" s="268">
        <v>0.61955971824042966</v>
      </c>
      <c r="Z51" s="268">
        <v>0.66830173175802698</v>
      </c>
      <c r="AA51" s="268">
        <v>0.66019394568577028</v>
      </c>
      <c r="AB51" s="268">
        <v>0.64539797110874308</v>
      </c>
      <c r="AC51" s="268">
        <v>0.71299999999999997</v>
      </c>
      <c r="AD51" s="268">
        <v>0.69083609147624847</v>
      </c>
      <c r="AE51" s="268">
        <v>0.68500000000000005</v>
      </c>
      <c r="AF51" s="268">
        <v>0.67065691849615472</v>
      </c>
      <c r="AG51" s="268">
        <v>0.68793699984225043</v>
      </c>
      <c r="AH51" s="268">
        <v>0.75922177642999666</v>
      </c>
      <c r="AI51" s="268">
        <v>0.7384608154468979</v>
      </c>
      <c r="AJ51" s="268">
        <v>0.69251538169624804</v>
      </c>
      <c r="AK51" s="268">
        <v>0.64354813010720868</v>
      </c>
      <c r="AL51" s="268">
        <v>0.70452845240631601</v>
      </c>
      <c r="AM51" s="268">
        <v>0.71277466715752802</v>
      </c>
      <c r="AN51" s="268">
        <v>0.68277313064830003</v>
      </c>
      <c r="AO51" s="268">
        <v>0.67242181169600179</v>
      </c>
      <c r="AP51" s="268">
        <v>0.67898377239758734</v>
      </c>
      <c r="AQ51" s="268">
        <v>0.68578093109145688</v>
      </c>
      <c r="AR51" s="268">
        <v>0.77271838724301578</v>
      </c>
      <c r="AS51" s="268">
        <v>0.77524365073672974</v>
      </c>
      <c r="AT51" s="268">
        <v>0.7962006209102015</v>
      </c>
      <c r="AU51" s="268">
        <v>0.76164505755041045</v>
      </c>
      <c r="AV51" s="268">
        <v>0.77664046282387911</v>
      </c>
      <c r="AW51" s="268">
        <v>0.77746919071969556</v>
      </c>
      <c r="AX51" s="268">
        <v>0.73842872485036015</v>
      </c>
      <c r="AY51" s="268">
        <v>0.7029170834011067</v>
      </c>
      <c r="AZ51" s="268">
        <v>0.65648707266457584</v>
      </c>
      <c r="BA51" s="268">
        <v>0.71513008825370517</v>
      </c>
      <c r="BB51" s="268">
        <v>0.60933127073910942</v>
      </c>
      <c r="BC51" s="268">
        <v>0.59310346603359176</v>
      </c>
      <c r="BD51" s="268">
        <v>0.61391301387020913</v>
      </c>
      <c r="BE51" s="268">
        <v>0.60024629925131401</v>
      </c>
      <c r="BF51" s="268">
        <v>0.60400057556765996</v>
      </c>
      <c r="BG51" s="268">
        <v>0.65133541449878596</v>
      </c>
      <c r="BH51" s="268">
        <v>0.61083097356274496</v>
      </c>
      <c r="BI51" s="268">
        <v>0.61846712697559314</v>
      </c>
      <c r="BJ51" s="268">
        <v>0.59596798707097554</v>
      </c>
      <c r="BK51" s="268">
        <v>0.61805117810160637</v>
      </c>
      <c r="BL51" s="268">
        <v>0.59106498556402254</v>
      </c>
      <c r="BM51" s="268">
        <v>0.56398572931117019</v>
      </c>
      <c r="BN51" s="268">
        <v>0.56957539803796109</v>
      </c>
      <c r="BO51" s="268">
        <v>0.54714462614567472</v>
      </c>
      <c r="BP51" s="268">
        <v>0.56737916217271567</v>
      </c>
      <c r="BQ51" s="268">
        <v>0.61613891993709258</v>
      </c>
      <c r="BR51" s="268">
        <v>0.6269199304956623</v>
      </c>
      <c r="BS51" s="268">
        <v>0.63116533839966449</v>
      </c>
      <c r="BT51" s="268">
        <v>0.63311112029979622</v>
      </c>
      <c r="BU51" s="268">
        <v>0.6270016710901406</v>
      </c>
      <c r="BV51" s="268">
        <v>0.64339992793369905</v>
      </c>
      <c r="BW51" s="268">
        <v>0.62776416440489324</v>
      </c>
      <c r="BX51" s="268">
        <v>0.6083771702279116</v>
      </c>
      <c r="BY51" s="268">
        <v>0.55179263955127411</v>
      </c>
      <c r="BZ51" s="268">
        <v>0.60664527768057641</v>
      </c>
      <c r="CA51" s="268">
        <v>0.5510160418654606</v>
      </c>
      <c r="CB51" s="268">
        <v>0.54151776649044991</v>
      </c>
      <c r="CC51" s="268">
        <v>0.54699949584808227</v>
      </c>
      <c r="CD51" s="268">
        <v>0.58012039351961042</v>
      </c>
      <c r="CE51" s="268">
        <v>0.55521075848547974</v>
      </c>
      <c r="CF51" s="268">
        <v>0.62584187251721224</v>
      </c>
      <c r="CG51" s="268">
        <v>0.57906761681988794</v>
      </c>
      <c r="CH51" s="268">
        <v>0.61468282879522951</v>
      </c>
      <c r="CI51" s="268">
        <v>0.63351921274016709</v>
      </c>
      <c r="CJ51" s="268">
        <v>0.61357153009262499</v>
      </c>
      <c r="CK51" s="268">
        <v>0.62561630757828246</v>
      </c>
      <c r="CL51" s="268">
        <v>0.42789803043608809</v>
      </c>
      <c r="CM51" s="268">
        <v>0.4669490424862392</v>
      </c>
      <c r="CN51" s="268">
        <v>0.55641189082691078</v>
      </c>
      <c r="CO51" s="268">
        <v>0.51994073476480085</v>
      </c>
      <c r="CP51" s="268">
        <v>0.56659284767955043</v>
      </c>
      <c r="CQ51" s="268">
        <v>0.51166121515616403</v>
      </c>
      <c r="CR51" s="268">
        <v>0.6219956785047227</v>
      </c>
      <c r="CS51" s="268">
        <v>0.68525185326809601</v>
      </c>
      <c r="CT51" s="268">
        <v>0.59841625124384701</v>
      </c>
      <c r="CU51" s="268">
        <v>0.7466242567506729</v>
      </c>
      <c r="CV51" s="268">
        <v>0.75097316290675764</v>
      </c>
      <c r="CW51" s="268">
        <v>0.69497735975273267</v>
      </c>
      <c r="CX51" s="268">
        <v>0.64004599327790557</v>
      </c>
      <c r="CY51" s="268">
        <v>0.70484718867835283</v>
      </c>
      <c r="CZ51" s="268">
        <v>0.63249526358785391</v>
      </c>
      <c r="DA51" s="268">
        <v>0.56668650857220904</v>
      </c>
      <c r="DB51" s="268">
        <v>0.55663044597375044</v>
      </c>
      <c r="DC51" s="268">
        <v>0.57545506098096688</v>
      </c>
      <c r="DD51" s="268">
        <v>0.58214521854011803</v>
      </c>
      <c r="DE51" s="268">
        <v>0.6</v>
      </c>
      <c r="DF51" s="268">
        <v>0.626</v>
      </c>
      <c r="DG51" s="268">
        <v>0.59899999999999998</v>
      </c>
      <c r="DH51" s="268">
        <v>0.59799999999999998</v>
      </c>
      <c r="DI51" s="268">
        <v>0.60499999999999998</v>
      </c>
      <c r="DJ51" s="219">
        <v>0</v>
      </c>
      <c r="DK51" s="219">
        <v>0</v>
      </c>
      <c r="DL51" s="219">
        <v>0</v>
      </c>
      <c r="DM51" s="219">
        <v>0</v>
      </c>
    </row>
    <row r="52" spans="1:131" ht="15.45" customHeight="1" x14ac:dyDescent="0.25">
      <c r="A52" s="267" t="s">
        <v>647</v>
      </c>
      <c r="B52" s="275">
        <v>0</v>
      </c>
      <c r="C52" s="275">
        <v>0</v>
      </c>
      <c r="D52" s="275">
        <v>0</v>
      </c>
      <c r="E52" s="275">
        <v>0</v>
      </c>
      <c r="F52" s="268">
        <v>0.22913277170300261</v>
      </c>
      <c r="G52" s="268">
        <v>0.23190084913108633</v>
      </c>
      <c r="H52" s="268">
        <v>0.43770602547652343</v>
      </c>
      <c r="I52" s="268">
        <v>0.22427671096588167</v>
      </c>
      <c r="J52" s="268">
        <v>0.23041683301008703</v>
      </c>
      <c r="K52" s="268">
        <v>0.21702889897124622</v>
      </c>
      <c r="L52" s="268">
        <v>0.20952898652161156</v>
      </c>
      <c r="M52" s="268">
        <v>0.21956712288615307</v>
      </c>
      <c r="N52" s="268">
        <v>0.21051196904337877</v>
      </c>
      <c r="O52" s="268">
        <v>0.2009493014214116</v>
      </c>
      <c r="P52" s="268">
        <v>0.19784423437066812</v>
      </c>
      <c r="Q52" s="268">
        <v>0.18059896778473453</v>
      </c>
      <c r="R52" s="268">
        <v>0.19552751653395481</v>
      </c>
      <c r="S52" s="268">
        <v>0.19694531797097492</v>
      </c>
      <c r="T52" s="268">
        <v>0.19379074990483441</v>
      </c>
      <c r="U52" s="268">
        <v>0.19559958996235885</v>
      </c>
      <c r="V52" s="268">
        <v>0.20662344590093099</v>
      </c>
      <c r="W52" s="268">
        <v>0.19853219491979915</v>
      </c>
      <c r="X52" s="268">
        <v>0.20809485015415638</v>
      </c>
      <c r="Y52" s="268">
        <v>0.21333296846420274</v>
      </c>
      <c r="Z52" s="268">
        <v>0.21053077823288474</v>
      </c>
      <c r="AA52" s="268">
        <v>0.22032863777929831</v>
      </c>
      <c r="AB52" s="268">
        <v>0.21336333897808529</v>
      </c>
      <c r="AC52" s="268">
        <v>0.222</v>
      </c>
      <c r="AD52" s="268">
        <v>0.22514336159168116</v>
      </c>
      <c r="AE52" s="268">
        <v>0.22570000000000001</v>
      </c>
      <c r="AF52" s="268">
        <v>0.23433488361286273</v>
      </c>
      <c r="AG52" s="268">
        <v>0.23057567942026114</v>
      </c>
      <c r="AH52" s="268">
        <v>0.23140698269093632</v>
      </c>
      <c r="AI52" s="268">
        <v>0.21269696339015368</v>
      </c>
      <c r="AJ52" s="268">
        <v>0.22696478229223047</v>
      </c>
      <c r="AK52" s="268">
        <v>0.20167641636127739</v>
      </c>
      <c r="AL52" s="268">
        <v>0.21742947170458132</v>
      </c>
      <c r="AM52" s="268">
        <v>0.20694751995955887</v>
      </c>
      <c r="AN52" s="268">
        <v>0.20444426331394105</v>
      </c>
      <c r="AO52" s="268">
        <v>0.20474955290146571</v>
      </c>
      <c r="AP52" s="268">
        <v>0.20629013200692117</v>
      </c>
      <c r="AQ52" s="268">
        <v>0.20559624325351764</v>
      </c>
      <c r="AR52" s="268">
        <v>0.20933482508640661</v>
      </c>
      <c r="AS52" s="268">
        <v>0.18356084694032052</v>
      </c>
      <c r="AT52" s="268">
        <v>0.19206199765018947</v>
      </c>
      <c r="AU52" s="268">
        <v>0.18803061008912295</v>
      </c>
      <c r="AV52" s="268">
        <v>0.19307138787398248</v>
      </c>
      <c r="AW52" s="268">
        <v>0.19116065695519988</v>
      </c>
      <c r="AX52" s="268">
        <v>0.18503526018940616</v>
      </c>
      <c r="AY52" s="268">
        <v>0.18446944658819947</v>
      </c>
      <c r="AZ52" s="268">
        <v>0.18197506592394952</v>
      </c>
      <c r="BA52" s="268">
        <v>0.1854227096796946</v>
      </c>
      <c r="BB52" s="268">
        <v>0.17844785848399325</v>
      </c>
      <c r="BC52" s="268">
        <v>0.16836050251178647</v>
      </c>
      <c r="BD52" s="268">
        <v>0.17091269040224336</v>
      </c>
      <c r="BE52" s="268">
        <v>0.17470857244316565</v>
      </c>
      <c r="BF52" s="268">
        <v>0.17295934958318887</v>
      </c>
      <c r="BG52" s="268">
        <v>0.18826267440949729</v>
      </c>
      <c r="BH52" s="268">
        <v>0.1873846344258342</v>
      </c>
      <c r="BI52" s="268">
        <v>0.18730505836419176</v>
      </c>
      <c r="BJ52" s="268">
        <v>0.18883399004268769</v>
      </c>
      <c r="BK52" s="268">
        <v>0.18796169264299339</v>
      </c>
      <c r="BL52" s="268">
        <v>0.18766952716257496</v>
      </c>
      <c r="BM52" s="268">
        <v>0.18453181727647888</v>
      </c>
      <c r="BN52" s="268">
        <v>0.18494014447710194</v>
      </c>
      <c r="BO52" s="268">
        <v>0.18748906057537693</v>
      </c>
      <c r="BP52" s="268">
        <v>0.18615450246586748</v>
      </c>
      <c r="BQ52" s="268">
        <v>0.19243540291658554</v>
      </c>
      <c r="BR52" s="268">
        <v>0.191541207954949</v>
      </c>
      <c r="BS52" s="268">
        <v>0.19366533839966443</v>
      </c>
      <c r="BT52" s="268">
        <v>0.19192559615422902</v>
      </c>
      <c r="BU52" s="268">
        <v>0.19239634326157476</v>
      </c>
      <c r="BV52" s="268">
        <v>0.18926852704488129</v>
      </c>
      <c r="BW52" s="268">
        <v>0.18888541795845454</v>
      </c>
      <c r="BX52" s="268">
        <v>0.18570454737400915</v>
      </c>
      <c r="BY52" s="268">
        <v>0.18230220346038956</v>
      </c>
      <c r="BZ52" s="268">
        <v>0.18644138604002636</v>
      </c>
      <c r="CA52" s="268">
        <v>0.20339522152950423</v>
      </c>
      <c r="CB52" s="268">
        <v>0.19561442647589025</v>
      </c>
      <c r="CC52" s="268">
        <v>0.20309053128009241</v>
      </c>
      <c r="CD52" s="268">
        <v>0.20428898637776416</v>
      </c>
      <c r="CE52" s="268">
        <v>0.20163242522022085</v>
      </c>
      <c r="CF52" s="268">
        <v>0.2072010214898333</v>
      </c>
      <c r="CG52" s="268">
        <v>0.20256254784709626</v>
      </c>
      <c r="CH52" s="268">
        <v>0.21356759533770817</v>
      </c>
      <c r="CI52" s="268">
        <v>0.22029893003868639</v>
      </c>
      <c r="CJ52" s="268">
        <v>0.21107655260407909</v>
      </c>
      <c r="CK52" s="268">
        <v>0.21638071303933815</v>
      </c>
      <c r="CL52" s="268">
        <v>0.2126568697288693</v>
      </c>
      <c r="CM52" s="268">
        <v>0.22582739778028629</v>
      </c>
      <c r="CN52" s="268">
        <v>0.24279755732795449</v>
      </c>
      <c r="CO52" s="268">
        <v>0.22445668362914237</v>
      </c>
      <c r="CP52" s="268">
        <v>0.24584874259234343</v>
      </c>
      <c r="CQ52" s="268">
        <v>0.24031377543636206</v>
      </c>
      <c r="CR52" s="268">
        <v>0.22342818649238633</v>
      </c>
      <c r="CS52" s="268">
        <v>0.21729731373895209</v>
      </c>
      <c r="CT52" s="268">
        <v>0.23124429710572864</v>
      </c>
      <c r="CU52" s="268">
        <v>0.21797532428506494</v>
      </c>
      <c r="CV52" s="268">
        <v>0.2147476702143912</v>
      </c>
      <c r="CW52" s="268">
        <v>0.2093658388509079</v>
      </c>
      <c r="CX52" s="268">
        <v>0.19857155492658765</v>
      </c>
      <c r="CY52" s="268">
        <v>0.20961362826257304</v>
      </c>
      <c r="CZ52" s="268">
        <v>0.19442928406305945</v>
      </c>
      <c r="DA52" s="268">
        <v>0.19095951070872702</v>
      </c>
      <c r="DB52" s="268">
        <v>0.19623482383473034</v>
      </c>
      <c r="DC52" s="268">
        <v>0.20191768567845819</v>
      </c>
      <c r="DD52" s="268">
        <v>0.19598148664547474</v>
      </c>
      <c r="DE52" s="268">
        <v>0.20599999999999999</v>
      </c>
      <c r="DF52" s="268">
        <v>0.20399999999999999</v>
      </c>
      <c r="DG52" s="268">
        <v>0.20499999999999999</v>
      </c>
      <c r="DH52" s="268">
        <v>0.214</v>
      </c>
      <c r="DI52" s="268">
        <v>0.20699999999999999</v>
      </c>
      <c r="DJ52" s="219">
        <v>0</v>
      </c>
      <c r="DK52" s="219">
        <v>0</v>
      </c>
      <c r="DL52" s="219">
        <v>0</v>
      </c>
      <c r="DM52" s="219">
        <v>0</v>
      </c>
    </row>
    <row r="53" spans="1:131" ht="15.45" customHeight="1" x14ac:dyDescent="0.25">
      <c r="A53" s="194" t="s">
        <v>603</v>
      </c>
      <c r="B53" s="220">
        <v>0</v>
      </c>
      <c r="C53" s="220">
        <v>0</v>
      </c>
      <c r="D53" s="220">
        <v>0</v>
      </c>
      <c r="E53" s="220">
        <v>0</v>
      </c>
      <c r="F53" s="220">
        <v>16557.615969999999</v>
      </c>
      <c r="G53" s="220">
        <v>17195.184860000001</v>
      </c>
      <c r="H53" s="220">
        <v>33752.80083</v>
      </c>
      <c r="I53" s="220">
        <v>19045.571480000002</v>
      </c>
      <c r="J53" s="220">
        <v>20993.115680000003</v>
      </c>
      <c r="K53" s="220">
        <v>23944.503910000003</v>
      </c>
      <c r="L53" s="220">
        <v>25571.430229999998</v>
      </c>
      <c r="M53" s="220">
        <v>89554.621299999999</v>
      </c>
      <c r="N53" s="220">
        <v>28745.560870000001</v>
      </c>
      <c r="O53" s="220">
        <v>31778.481859999996</v>
      </c>
      <c r="P53" s="220">
        <v>36859.749000000003</v>
      </c>
      <c r="Q53" s="220">
        <v>46114.745239999997</v>
      </c>
      <c r="R53" s="220">
        <v>143498.53696999999</v>
      </c>
      <c r="S53" s="220">
        <v>47391.790249999998</v>
      </c>
      <c r="T53" s="220">
        <v>55167</v>
      </c>
      <c r="U53" s="220">
        <v>59775</v>
      </c>
      <c r="V53" s="220">
        <v>63287.209750000009</v>
      </c>
      <c r="W53" s="220">
        <v>225621</v>
      </c>
      <c r="X53" s="220">
        <v>68437</v>
      </c>
      <c r="Y53" s="220">
        <v>77087</v>
      </c>
      <c r="Z53" s="220">
        <v>80323</v>
      </c>
      <c r="AA53" s="220">
        <v>84766</v>
      </c>
      <c r="AB53" s="220">
        <v>310613</v>
      </c>
      <c r="AC53" s="220">
        <v>103496</v>
      </c>
      <c r="AD53" s="220">
        <v>105911.91874999998</v>
      </c>
      <c r="AE53" s="220">
        <v>120275.01766</v>
      </c>
      <c r="AF53" s="220">
        <v>134678</v>
      </c>
      <c r="AG53" s="220">
        <v>454096</v>
      </c>
      <c r="AH53" s="220">
        <v>138829</v>
      </c>
      <c r="AI53" s="220">
        <v>148949</v>
      </c>
      <c r="AJ53" s="220">
        <v>160743</v>
      </c>
      <c r="AK53" s="220">
        <v>175732</v>
      </c>
      <c r="AL53" s="220">
        <v>624253</v>
      </c>
      <c r="AM53" s="220">
        <v>181993</v>
      </c>
      <c r="AN53" s="220">
        <v>196298</v>
      </c>
      <c r="AO53" s="220">
        <v>208567</v>
      </c>
      <c r="AP53" s="220">
        <v>225973</v>
      </c>
      <c r="AQ53" s="220">
        <v>812831</v>
      </c>
      <c r="AR53" s="220">
        <v>240433</v>
      </c>
      <c r="AS53" s="220">
        <v>250974</v>
      </c>
      <c r="AT53" s="220">
        <v>256915</v>
      </c>
      <c r="AU53" s="220">
        <v>255602</v>
      </c>
      <c r="AV53" s="220">
        <v>1003924</v>
      </c>
      <c r="AW53" s="220">
        <v>258526</v>
      </c>
      <c r="AX53" s="220">
        <v>266306</v>
      </c>
      <c r="AY53" s="220">
        <v>288953</v>
      </c>
      <c r="AZ53" s="220">
        <v>320445</v>
      </c>
      <c r="BA53" s="220">
        <v>1134230</v>
      </c>
      <c r="BB53" s="220">
        <v>338732</v>
      </c>
      <c r="BC53" s="220">
        <v>388369</v>
      </c>
      <c r="BD53" s="220">
        <v>411169</v>
      </c>
      <c r="BE53" s="220">
        <v>439303</v>
      </c>
      <c r="BF53" s="220">
        <v>1577573</v>
      </c>
      <c r="BG53" s="220">
        <v>446865</v>
      </c>
      <c r="BH53" s="220">
        <v>468619</v>
      </c>
      <c r="BI53" s="220">
        <v>496623</v>
      </c>
      <c r="BJ53" s="220">
        <v>529661</v>
      </c>
      <c r="BK53" s="220">
        <v>1941768</v>
      </c>
      <c r="BL53" s="220">
        <v>549322</v>
      </c>
      <c r="BM53" s="220">
        <v>572362</v>
      </c>
      <c r="BN53" s="220">
        <v>592343</v>
      </c>
      <c r="BO53" s="220">
        <v>611321</v>
      </c>
      <c r="BP53" s="220">
        <v>2325348</v>
      </c>
      <c r="BQ53" s="220">
        <v>611057</v>
      </c>
      <c r="BR53" s="220">
        <v>630752</v>
      </c>
      <c r="BS53" s="220">
        <v>648464</v>
      </c>
      <c r="BT53" s="220">
        <v>652977</v>
      </c>
      <c r="BU53" s="220">
        <v>2543250</v>
      </c>
      <c r="BV53" s="220">
        <v>624425</v>
      </c>
      <c r="BW53" s="220">
        <v>637037</v>
      </c>
      <c r="BX53" s="220">
        <v>663064</v>
      </c>
      <c r="BY53" s="220">
        <v>684605</v>
      </c>
      <c r="BZ53" s="220">
        <v>2609131</v>
      </c>
      <c r="CA53" s="220">
        <v>701103</v>
      </c>
      <c r="CB53" s="220">
        <v>723919</v>
      </c>
      <c r="CC53" s="220">
        <v>749774</v>
      </c>
      <c r="CD53" s="220">
        <v>763164</v>
      </c>
      <c r="CE53" s="220">
        <v>2937960</v>
      </c>
      <c r="CF53" s="220">
        <v>747144</v>
      </c>
      <c r="CG53" s="220">
        <v>753703</v>
      </c>
      <c r="CH53" s="220">
        <v>772753</v>
      </c>
      <c r="CI53" s="220">
        <v>801057</v>
      </c>
      <c r="CJ53" s="220">
        <v>3074657</v>
      </c>
      <c r="CK53" s="220">
        <v>814934</v>
      </c>
      <c r="CL53" s="220">
        <v>795963</v>
      </c>
      <c r="CM53" s="220">
        <v>800824</v>
      </c>
      <c r="CN53" s="220">
        <v>811079</v>
      </c>
      <c r="CO53" s="220">
        <v>3222800</v>
      </c>
      <c r="CP53" s="220">
        <v>824991</v>
      </c>
      <c r="CQ53" s="220">
        <v>863675</v>
      </c>
      <c r="CR53" s="220">
        <v>901077</v>
      </c>
      <c r="CS53" s="220">
        <v>920536</v>
      </c>
      <c r="CT53" s="220">
        <v>3510279</v>
      </c>
      <c r="CU53" s="220">
        <v>921797</v>
      </c>
      <c r="CV53" s="220">
        <v>981850</v>
      </c>
      <c r="CW53" s="220">
        <v>1067347</v>
      </c>
      <c r="CX53" s="220">
        <v>1130600</v>
      </c>
      <c r="CY53" s="220">
        <v>4101594</v>
      </c>
      <c r="CZ53" s="220">
        <v>1150660</v>
      </c>
      <c r="DA53" s="220">
        <v>1186042</v>
      </c>
      <c r="DB53" s="220">
        <v>1223794</v>
      </c>
      <c r="DC53" s="220">
        <v>1252030</v>
      </c>
      <c r="DD53" s="220">
        <v>4812526</v>
      </c>
      <c r="DE53" s="220">
        <v>1261465</v>
      </c>
      <c r="DF53" s="220">
        <v>1278400</v>
      </c>
      <c r="DG53" s="220">
        <v>1278814</v>
      </c>
      <c r="DH53" s="220">
        <v>1242478</v>
      </c>
      <c r="DI53" s="220">
        <v>5061157</v>
      </c>
      <c r="DJ53" s="220">
        <v>0</v>
      </c>
      <c r="DK53" s="220">
        <v>0</v>
      </c>
      <c r="DL53" s="220">
        <v>0</v>
      </c>
      <c r="DM53" s="220">
        <v>0</v>
      </c>
    </row>
    <row r="54" spans="1:131" ht="15.45" customHeight="1" x14ac:dyDescent="0.25">
      <c r="A54" s="194" t="s">
        <v>604</v>
      </c>
      <c r="B54" s="220">
        <v>0</v>
      </c>
      <c r="C54" s="220">
        <v>0</v>
      </c>
      <c r="D54" s="220">
        <v>0</v>
      </c>
      <c r="E54" s="220">
        <v>0</v>
      </c>
      <c r="F54" s="220">
        <v>11878.805949999998</v>
      </c>
      <c r="G54" s="220">
        <v>14756.365110000001</v>
      </c>
      <c r="H54" s="220">
        <v>26635.171060000001</v>
      </c>
      <c r="I54" s="220">
        <v>13905.599099999999</v>
      </c>
      <c r="J54" s="220">
        <v>15617.417669999999</v>
      </c>
      <c r="K54" s="220">
        <v>17753.126350000002</v>
      </c>
      <c r="L54" s="220">
        <v>19571.652499999997</v>
      </c>
      <c r="M54" s="220">
        <v>66847.79561999999</v>
      </c>
      <c r="N54" s="220">
        <v>20084.422719999995</v>
      </c>
      <c r="O54" s="220">
        <v>22875.438959999999</v>
      </c>
      <c r="P54" s="220">
        <v>25784.1744</v>
      </c>
      <c r="Q54" s="220">
        <v>27767.841990000001</v>
      </c>
      <c r="R54" s="220">
        <v>96511.878069999992</v>
      </c>
      <c r="S54" s="220">
        <v>28441.92942</v>
      </c>
      <c r="T54" s="220">
        <v>32305</v>
      </c>
      <c r="U54" s="220">
        <v>37700</v>
      </c>
      <c r="V54" s="220">
        <v>35874.07058</v>
      </c>
      <c r="W54" s="220">
        <v>134321</v>
      </c>
      <c r="X54" s="220">
        <v>43067</v>
      </c>
      <c r="Y54" s="220">
        <v>47760</v>
      </c>
      <c r="Z54" s="220">
        <v>53680</v>
      </c>
      <c r="AA54" s="220">
        <v>55962</v>
      </c>
      <c r="AB54" s="220">
        <v>200469</v>
      </c>
      <c r="AC54" s="220">
        <v>66464</v>
      </c>
      <c r="AD54" s="220">
        <v>73167.77598999998</v>
      </c>
      <c r="AE54" s="220">
        <v>82435</v>
      </c>
      <c r="AF54" s="220">
        <v>90322</v>
      </c>
      <c r="AG54" s="220">
        <v>312389</v>
      </c>
      <c r="AH54" s="220">
        <v>105402</v>
      </c>
      <c r="AI54" s="220">
        <v>109993</v>
      </c>
      <c r="AJ54" s="220">
        <v>111317</v>
      </c>
      <c r="AK54" s="220">
        <v>113092</v>
      </c>
      <c r="AL54" s="220">
        <v>439804</v>
      </c>
      <c r="AM54" s="220">
        <v>129720</v>
      </c>
      <c r="AN54" s="220">
        <v>134027</v>
      </c>
      <c r="AO54" s="220">
        <v>140245</v>
      </c>
      <c r="AP54" s="220">
        <v>153432</v>
      </c>
      <c r="AQ54" s="220">
        <v>557424</v>
      </c>
      <c r="AR54" s="220">
        <v>185787</v>
      </c>
      <c r="AS54" s="220">
        <v>194566</v>
      </c>
      <c r="AT54" s="220">
        <v>204657</v>
      </c>
      <c r="AU54" s="220">
        <v>194678</v>
      </c>
      <c r="AV54" s="220">
        <v>779688</v>
      </c>
      <c r="AW54" s="220">
        <v>200996</v>
      </c>
      <c r="AX54" s="220">
        <v>196648</v>
      </c>
      <c r="AY54" s="220">
        <v>203110</v>
      </c>
      <c r="AZ54" s="220">
        <v>210368</v>
      </c>
      <c r="BA54" s="220">
        <v>811122</v>
      </c>
      <c r="BB54" s="220">
        <v>206400</v>
      </c>
      <c r="BC54" s="220">
        <v>230343</v>
      </c>
      <c r="BD54" s="220">
        <v>252422</v>
      </c>
      <c r="BE54" s="220">
        <v>263690</v>
      </c>
      <c r="BF54" s="220">
        <v>952855</v>
      </c>
      <c r="BG54" s="220">
        <v>291059</v>
      </c>
      <c r="BH54" s="220">
        <v>286247</v>
      </c>
      <c r="BI54" s="220">
        <v>307145</v>
      </c>
      <c r="BJ54" s="220">
        <v>315661</v>
      </c>
      <c r="BK54" s="220">
        <v>1200112</v>
      </c>
      <c r="BL54" s="220">
        <v>324685</v>
      </c>
      <c r="BM54" s="220">
        <v>322804</v>
      </c>
      <c r="BN54" s="220">
        <v>337384</v>
      </c>
      <c r="BO54" s="220">
        <v>334481</v>
      </c>
      <c r="BP54" s="220">
        <v>1319354</v>
      </c>
      <c r="BQ54" s="220">
        <v>376496</v>
      </c>
      <c r="BR54" s="220">
        <v>395431</v>
      </c>
      <c r="BS54" s="220">
        <v>409288</v>
      </c>
      <c r="BT54" s="220">
        <v>413407</v>
      </c>
      <c r="BU54" s="220">
        <v>1594622</v>
      </c>
      <c r="BV54" s="220">
        <v>401755</v>
      </c>
      <c r="BW54" s="220">
        <v>399909</v>
      </c>
      <c r="BX54" s="220">
        <v>403393</v>
      </c>
      <c r="BY54" s="220">
        <v>377760</v>
      </c>
      <c r="BZ54" s="220">
        <v>1582817</v>
      </c>
      <c r="CA54" s="220">
        <v>386319</v>
      </c>
      <c r="CB54" s="220">
        <v>392015</v>
      </c>
      <c r="CC54" s="220">
        <v>410126</v>
      </c>
      <c r="CD54" s="220">
        <v>442727</v>
      </c>
      <c r="CE54" s="220">
        <v>1631187</v>
      </c>
      <c r="CF54" s="220">
        <v>467594</v>
      </c>
      <c r="CG54" s="220">
        <v>436445</v>
      </c>
      <c r="CH54" s="220">
        <v>474998</v>
      </c>
      <c r="CI54" s="220">
        <v>507485</v>
      </c>
      <c r="CJ54" s="220">
        <v>1886522</v>
      </c>
      <c r="CK54" s="220">
        <v>509836</v>
      </c>
      <c r="CL54" s="220">
        <v>340591</v>
      </c>
      <c r="CM54" s="220">
        <v>373944</v>
      </c>
      <c r="CN54" s="220">
        <v>451294</v>
      </c>
      <c r="CO54" s="220">
        <v>1675665</v>
      </c>
      <c r="CP54" s="220">
        <v>467434</v>
      </c>
      <c r="CQ54" s="220">
        <v>441909</v>
      </c>
      <c r="CR54" s="220">
        <v>560466</v>
      </c>
      <c r="CS54" s="220">
        <v>630799</v>
      </c>
      <c r="CT54" s="220">
        <v>2100608</v>
      </c>
      <c r="CU54" s="220">
        <v>688236</v>
      </c>
      <c r="CV54" s="220">
        <v>737343</v>
      </c>
      <c r="CW54" s="220">
        <v>741782</v>
      </c>
      <c r="CX54" s="220">
        <v>723636</v>
      </c>
      <c r="CY54" s="220">
        <v>2890997</v>
      </c>
      <c r="CZ54" s="220">
        <v>727787</v>
      </c>
      <c r="DA54" s="220">
        <v>672114</v>
      </c>
      <c r="DB54" s="220">
        <v>681201</v>
      </c>
      <c r="DC54" s="220">
        <v>720487</v>
      </c>
      <c r="DD54" s="220">
        <v>2801589</v>
      </c>
      <c r="DE54" s="220">
        <v>756461</v>
      </c>
      <c r="DF54" s="220">
        <v>799836</v>
      </c>
      <c r="DG54" s="220">
        <v>765708</v>
      </c>
      <c r="DH54" s="220">
        <v>742403</v>
      </c>
      <c r="DI54" s="220">
        <v>3064408</v>
      </c>
      <c r="DJ54" s="220">
        <v>0</v>
      </c>
      <c r="DK54" s="220">
        <v>0</v>
      </c>
      <c r="DL54" s="220">
        <v>0</v>
      </c>
      <c r="DM54" s="220">
        <v>0</v>
      </c>
    </row>
    <row r="55" spans="1:131" ht="15.45" customHeight="1" x14ac:dyDescent="0.25">
      <c r="A55" s="194" t="s">
        <v>645</v>
      </c>
      <c r="B55" s="220">
        <v>0</v>
      </c>
      <c r="C55" s="220">
        <v>0</v>
      </c>
      <c r="D55" s="220">
        <v>0</v>
      </c>
      <c r="E55" s="220">
        <v>0</v>
      </c>
      <c r="F55" s="220">
        <v>3793.8924400000001</v>
      </c>
      <c r="G55" s="220">
        <v>3987.5779700000003</v>
      </c>
      <c r="H55" s="220">
        <v>14773.804300000002</v>
      </c>
      <c r="I55" s="220">
        <v>4271.4781299999995</v>
      </c>
      <c r="J55" s="220">
        <v>4837.16723</v>
      </c>
      <c r="K55" s="220">
        <v>5196.6493200000004</v>
      </c>
      <c r="L55" s="220">
        <v>5357.95586</v>
      </c>
      <c r="M55" s="220">
        <v>19663.250540000001</v>
      </c>
      <c r="N55" s="220">
        <v>6051.2846200000004</v>
      </c>
      <c r="O55" s="220">
        <v>6385.86373</v>
      </c>
      <c r="P55" s="220">
        <v>7292.4888200000005</v>
      </c>
      <c r="Q55" s="220">
        <v>8328.2753899999989</v>
      </c>
      <c r="R55" s="220">
        <v>28057.912559999997</v>
      </c>
      <c r="S55" s="220">
        <v>9333.5911999999989</v>
      </c>
      <c r="T55" s="220">
        <v>10690.854300000001</v>
      </c>
      <c r="U55" s="220">
        <v>11691.965490000001</v>
      </c>
      <c r="V55" s="220">
        <v>13076.621359999999</v>
      </c>
      <c r="W55" s="220">
        <v>44793.032350000001</v>
      </c>
      <c r="X55" s="220">
        <v>14241.38726</v>
      </c>
      <c r="Y55" s="220">
        <v>16445.198539999998</v>
      </c>
      <c r="Z55" s="220">
        <v>16910.4637</v>
      </c>
      <c r="AA55" s="220">
        <v>18676.37731</v>
      </c>
      <c r="AB55" s="220">
        <v>66273.426810000004</v>
      </c>
      <c r="AC55" s="220">
        <v>22955</v>
      </c>
      <c r="AD55" s="220">
        <v>23845.365420000002</v>
      </c>
      <c r="AE55" s="220">
        <v>27152.003350000003</v>
      </c>
      <c r="AF55" s="220">
        <v>31559.563030000001</v>
      </c>
      <c r="AG55" s="220">
        <v>104703.49154999999</v>
      </c>
      <c r="AH55" s="220">
        <v>32126</v>
      </c>
      <c r="AI55" s="220">
        <v>31681</v>
      </c>
      <c r="AJ55" s="220">
        <v>36483</v>
      </c>
      <c r="AK55" s="220">
        <v>35441</v>
      </c>
      <c r="AL55" s="220">
        <v>135731</v>
      </c>
      <c r="AM55" s="220">
        <v>37663</v>
      </c>
      <c r="AN55" s="220">
        <v>40132</v>
      </c>
      <c r="AO55" s="220">
        <v>42704</v>
      </c>
      <c r="AP55" s="220">
        <v>46616</v>
      </c>
      <c r="AQ55" s="220">
        <v>167115</v>
      </c>
      <c r="AR55" s="220">
        <v>50331</v>
      </c>
      <c r="AS55" s="220">
        <v>46069</v>
      </c>
      <c r="AT55" s="220">
        <v>49368</v>
      </c>
      <c r="AU55" s="220">
        <v>48061</v>
      </c>
      <c r="AV55" s="220">
        <v>193829</v>
      </c>
      <c r="AW55" s="220">
        <v>49420</v>
      </c>
      <c r="AX55" s="220">
        <v>49276</v>
      </c>
      <c r="AY55" s="220">
        <v>53303</v>
      </c>
      <c r="AZ55" s="220">
        <v>58313</v>
      </c>
      <c r="BA55" s="220">
        <v>210312</v>
      </c>
      <c r="BB55" s="220">
        <v>60446</v>
      </c>
      <c r="BC55" s="220">
        <v>65386</v>
      </c>
      <c r="BD55" s="220">
        <v>70274</v>
      </c>
      <c r="BE55" s="220">
        <v>76750</v>
      </c>
      <c r="BF55" s="220">
        <v>272856</v>
      </c>
      <c r="BG55" s="220">
        <v>84128</v>
      </c>
      <c r="BH55" s="220">
        <v>87812</v>
      </c>
      <c r="BI55" s="220">
        <v>93020</v>
      </c>
      <c r="BJ55" s="220">
        <v>100018</v>
      </c>
      <c r="BK55" s="220">
        <v>364978</v>
      </c>
      <c r="BL55" s="220">
        <v>103091</v>
      </c>
      <c r="BM55" s="220">
        <v>105619</v>
      </c>
      <c r="BN55" s="220">
        <v>109548</v>
      </c>
      <c r="BO55" s="220">
        <v>114616</v>
      </c>
      <c r="BP55" s="220">
        <v>432874</v>
      </c>
      <c r="BQ55" s="220">
        <v>117589</v>
      </c>
      <c r="BR55" s="220">
        <v>120815</v>
      </c>
      <c r="BS55" s="220">
        <v>125585</v>
      </c>
      <c r="BT55" s="220">
        <v>125323</v>
      </c>
      <c r="BU55" s="220">
        <v>489312</v>
      </c>
      <c r="BV55" s="220">
        <v>118184</v>
      </c>
      <c r="BW55" s="220">
        <v>120327</v>
      </c>
      <c r="BX55" s="220">
        <v>123134</v>
      </c>
      <c r="BY55" s="220">
        <v>124805</v>
      </c>
      <c r="BZ55" s="220">
        <v>486450</v>
      </c>
      <c r="CA55" s="220">
        <v>142601</v>
      </c>
      <c r="CB55" s="220">
        <v>141609</v>
      </c>
      <c r="CC55" s="220">
        <v>152272</v>
      </c>
      <c r="CD55" s="220">
        <v>155906</v>
      </c>
      <c r="CE55" s="220">
        <v>592388</v>
      </c>
      <c r="CF55" s="220">
        <v>154809</v>
      </c>
      <c r="CG55" s="220">
        <v>152672</v>
      </c>
      <c r="CH55" s="220">
        <v>165035</v>
      </c>
      <c r="CI55" s="220">
        <v>176472</v>
      </c>
      <c r="CJ55" s="220">
        <v>648988</v>
      </c>
      <c r="CK55" s="220">
        <v>176336</v>
      </c>
      <c r="CL55" s="220">
        <v>169267</v>
      </c>
      <c r="CM55" s="220">
        <v>180848</v>
      </c>
      <c r="CN55" s="220">
        <v>196928</v>
      </c>
      <c r="CO55" s="220">
        <v>723379</v>
      </c>
      <c r="CP55" s="220">
        <v>202823</v>
      </c>
      <c r="CQ55" s="220">
        <v>207553</v>
      </c>
      <c r="CR55" s="220">
        <v>201326</v>
      </c>
      <c r="CS55" s="220">
        <v>200030</v>
      </c>
      <c r="CT55" s="220">
        <v>811732</v>
      </c>
      <c r="CU55" s="220">
        <v>200929</v>
      </c>
      <c r="CV55" s="220">
        <v>210850</v>
      </c>
      <c r="CW55" s="220">
        <v>223466</v>
      </c>
      <c r="CX55" s="220">
        <v>224505</v>
      </c>
      <c r="CY55" s="220">
        <v>859750</v>
      </c>
      <c r="CZ55" s="220">
        <v>223722</v>
      </c>
      <c r="DA55" s="220">
        <v>226486</v>
      </c>
      <c r="DB55" s="220">
        <v>240151</v>
      </c>
      <c r="DC55" s="220">
        <v>252807</v>
      </c>
      <c r="DD55" s="220">
        <v>943166</v>
      </c>
      <c r="DE55" s="220">
        <v>260478</v>
      </c>
      <c r="DF55" s="220">
        <v>260565</v>
      </c>
      <c r="DG55" s="220">
        <v>262587</v>
      </c>
      <c r="DH55" s="220">
        <v>265784</v>
      </c>
      <c r="DI55" s="220">
        <v>1049414</v>
      </c>
      <c r="DJ55" s="220">
        <v>0</v>
      </c>
      <c r="DK55" s="220">
        <v>0</v>
      </c>
      <c r="DL55" s="220">
        <v>0</v>
      </c>
      <c r="DM55" s="220">
        <v>0</v>
      </c>
    </row>
    <row r="56" spans="1:131" ht="15.45" customHeight="1" x14ac:dyDescent="0.25">
      <c r="A56" s="274" t="s">
        <v>646</v>
      </c>
      <c r="B56" s="220">
        <v>0</v>
      </c>
      <c r="C56" s="220">
        <v>0</v>
      </c>
      <c r="D56" s="220">
        <v>0</v>
      </c>
      <c r="E56" s="220">
        <v>0</v>
      </c>
      <c r="F56" s="220">
        <v>0</v>
      </c>
      <c r="G56" s="220">
        <v>0</v>
      </c>
      <c r="H56" s="220">
        <v>0</v>
      </c>
      <c r="I56" s="220">
        <v>0</v>
      </c>
      <c r="J56" s="220">
        <v>0</v>
      </c>
      <c r="K56" s="220">
        <v>0</v>
      </c>
      <c r="L56" s="220">
        <v>125</v>
      </c>
      <c r="M56" s="220">
        <v>125</v>
      </c>
      <c r="N56" s="220">
        <v>0</v>
      </c>
      <c r="O56" s="220">
        <v>0</v>
      </c>
      <c r="P56" s="220">
        <v>0</v>
      </c>
      <c r="Q56" s="220">
        <v>151</v>
      </c>
      <c r="R56" s="220">
        <v>151</v>
      </c>
      <c r="S56" s="220">
        <v>166</v>
      </c>
      <c r="T56" s="220">
        <v>188</v>
      </c>
      <c r="U56" s="220">
        <v>203</v>
      </c>
      <c r="V56" s="220">
        <v>220</v>
      </c>
      <c r="W56" s="220">
        <v>220</v>
      </c>
      <c r="X56" s="220">
        <v>254</v>
      </c>
      <c r="Y56" s="220">
        <v>272</v>
      </c>
      <c r="Z56" s="220">
        <v>295</v>
      </c>
      <c r="AA56" s="220">
        <v>319</v>
      </c>
      <c r="AB56" s="220">
        <v>319</v>
      </c>
      <c r="AC56" s="220">
        <v>362</v>
      </c>
      <c r="AD56" s="220">
        <v>420</v>
      </c>
      <c r="AE56" s="220">
        <v>470</v>
      </c>
      <c r="AF56" s="220">
        <v>513</v>
      </c>
      <c r="AG56" s="220">
        <v>513</v>
      </c>
      <c r="AH56" s="220">
        <v>527.54100000000005</v>
      </c>
      <c r="AI56" s="220">
        <v>555.16300000000001</v>
      </c>
      <c r="AJ56" s="220">
        <v>587.39800000000002</v>
      </c>
      <c r="AK56" s="220">
        <v>618</v>
      </c>
      <c r="AL56" s="220">
        <v>618</v>
      </c>
      <c r="AM56" s="220">
        <v>648</v>
      </c>
      <c r="AN56" s="220">
        <v>690</v>
      </c>
      <c r="AO56" s="220">
        <v>730</v>
      </c>
      <c r="AP56" s="220">
        <v>823</v>
      </c>
      <c r="AQ56" s="220">
        <v>823</v>
      </c>
      <c r="AR56" s="220">
        <v>891</v>
      </c>
      <c r="AS56" s="220">
        <v>927</v>
      </c>
      <c r="AT56" s="220">
        <v>950</v>
      </c>
      <c r="AU56" s="220">
        <v>961</v>
      </c>
      <c r="AV56" s="220">
        <v>961</v>
      </c>
      <c r="AW56" s="220">
        <v>988</v>
      </c>
      <c r="AX56" s="220">
        <v>987</v>
      </c>
      <c r="AY56" s="220">
        <v>1030</v>
      </c>
      <c r="AZ56" s="220">
        <v>1069</v>
      </c>
      <c r="BA56" s="220">
        <v>1069</v>
      </c>
      <c r="BB56" s="220">
        <v>1098</v>
      </c>
      <c r="BC56" s="220">
        <v>1158</v>
      </c>
      <c r="BD56" s="220">
        <v>1214</v>
      </c>
      <c r="BE56" s="220">
        <v>1271</v>
      </c>
      <c r="BF56" s="220">
        <v>1271</v>
      </c>
      <c r="BG56" s="220">
        <v>1318</v>
      </c>
      <c r="BH56" s="220">
        <v>1365</v>
      </c>
      <c r="BI56" s="220">
        <v>1394</v>
      </c>
      <c r="BJ56" s="220">
        <v>1499</v>
      </c>
      <c r="BK56" s="220">
        <v>1499</v>
      </c>
      <c r="BL56" s="220">
        <v>1583</v>
      </c>
      <c r="BM56" s="220">
        <v>1623</v>
      </c>
      <c r="BN56" s="220">
        <v>1651</v>
      </c>
      <c r="BO56" s="220">
        <v>1710</v>
      </c>
      <c r="BP56" s="220">
        <v>1710</v>
      </c>
      <c r="BQ56" s="220">
        <v>1811</v>
      </c>
      <c r="BR56" s="220">
        <v>1882</v>
      </c>
      <c r="BS56" s="220">
        <v>1916</v>
      </c>
      <c r="BT56" s="220">
        <v>1883</v>
      </c>
      <c r="BU56" s="220">
        <v>1883</v>
      </c>
      <c r="BV56" s="220">
        <v>1842</v>
      </c>
      <c r="BW56" s="220">
        <v>1854</v>
      </c>
      <c r="BX56" s="220">
        <v>1850</v>
      </c>
      <c r="BY56" s="220">
        <v>1852</v>
      </c>
      <c r="BZ56" s="220">
        <v>1852</v>
      </c>
      <c r="CA56" s="220">
        <v>1857</v>
      </c>
      <c r="CB56" s="220">
        <v>1908</v>
      </c>
      <c r="CC56" s="220">
        <v>1966</v>
      </c>
      <c r="CD56" s="220">
        <v>1964</v>
      </c>
      <c r="CE56" s="220">
        <v>1964</v>
      </c>
      <c r="CF56" s="220">
        <v>1987</v>
      </c>
      <c r="CG56" s="220">
        <v>1989</v>
      </c>
      <c r="CH56" s="220">
        <v>1995</v>
      </c>
      <c r="CI56" s="220">
        <v>2026</v>
      </c>
      <c r="CJ56" s="220">
        <v>2026</v>
      </c>
      <c r="CK56" s="220">
        <v>2010</v>
      </c>
      <c r="CL56" s="220">
        <v>1944</v>
      </c>
      <c r="CM56" s="220">
        <v>1986</v>
      </c>
      <c r="CN56" s="220">
        <v>2049</v>
      </c>
      <c r="CO56" s="220">
        <v>2049</v>
      </c>
      <c r="CP56" s="220">
        <v>2123</v>
      </c>
      <c r="CQ56" s="220">
        <v>2228</v>
      </c>
      <c r="CR56" s="220">
        <v>2301.5</v>
      </c>
      <c r="CS56" s="220">
        <v>2323.6</v>
      </c>
      <c r="CT56" s="220">
        <v>2323.6</v>
      </c>
      <c r="CU56" s="220">
        <v>2308.8000000000002</v>
      </c>
      <c r="CV56" s="220">
        <v>2310.2170000000001</v>
      </c>
      <c r="CW56" s="220">
        <v>2272.877</v>
      </c>
      <c r="CX56" s="220">
        <v>2238</v>
      </c>
      <c r="CY56" s="220">
        <v>2238</v>
      </c>
      <c r="CZ56" s="220">
        <v>2242</v>
      </c>
      <c r="DA56" s="220">
        <v>2260.6120000000001</v>
      </c>
      <c r="DB56" s="220">
        <v>2359.701</v>
      </c>
      <c r="DC56" s="220">
        <v>2401.6669999999999</v>
      </c>
      <c r="DD56" s="220">
        <v>2401.6669999999999</v>
      </c>
      <c r="DE56" s="220">
        <v>2467</v>
      </c>
      <c r="DF56" s="220">
        <v>2476</v>
      </c>
      <c r="DG56" s="220">
        <v>2414</v>
      </c>
      <c r="DH56" s="220">
        <v>2334</v>
      </c>
      <c r="DI56" s="220">
        <v>2334</v>
      </c>
      <c r="DJ56" s="220">
        <v>0</v>
      </c>
      <c r="DK56" s="220">
        <v>0</v>
      </c>
      <c r="DL56" s="220">
        <v>0</v>
      </c>
      <c r="DM56" s="220">
        <v>0</v>
      </c>
    </row>
    <row r="57" spans="1:131" ht="15.45" customHeight="1" x14ac:dyDescent="0.25">
      <c r="A57" s="263"/>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265"/>
      <c r="BA57" s="265"/>
      <c r="BB57" s="265"/>
      <c r="BC57" s="265"/>
      <c r="BD57" s="265"/>
      <c r="BE57" s="265"/>
      <c r="BF57" s="265"/>
      <c r="BG57" s="265"/>
      <c r="BH57" s="265"/>
      <c r="BI57" s="265"/>
      <c r="BJ57" s="265"/>
      <c r="BK57" s="265"/>
      <c r="BL57" s="265"/>
      <c r="BM57" s="265"/>
      <c r="BN57" s="265"/>
      <c r="BO57" s="265"/>
      <c r="BP57" s="265"/>
      <c r="BQ57" s="265"/>
      <c r="BR57" s="265"/>
      <c r="BS57" s="265"/>
      <c r="BT57" s="265"/>
      <c r="BU57" s="265"/>
      <c r="BV57" s="265"/>
      <c r="BW57" s="265"/>
      <c r="BX57" s="265"/>
      <c r="BY57" s="265"/>
      <c r="BZ57" s="265"/>
      <c r="CA57" s="265"/>
      <c r="CB57" s="265"/>
      <c r="CC57" s="265"/>
      <c r="CD57" s="265"/>
      <c r="CE57" s="265"/>
      <c r="CF57" s="265"/>
      <c r="CG57" s="265"/>
      <c r="CH57" s="265"/>
      <c r="CI57" s="265"/>
      <c r="CJ57" s="265"/>
      <c r="CK57" s="265"/>
      <c r="CL57" s="265"/>
      <c r="CM57" s="265"/>
      <c r="CN57" s="265"/>
      <c r="CO57" s="265"/>
      <c r="CP57" s="265"/>
      <c r="CQ57" s="265"/>
      <c r="CR57" s="265"/>
      <c r="CS57" s="265"/>
      <c r="CT57" s="265"/>
      <c r="CU57" s="265"/>
      <c r="CV57" s="265"/>
      <c r="CW57" s="265"/>
      <c r="CX57" s="265"/>
      <c r="CY57" s="265"/>
      <c r="CZ57" s="265"/>
      <c r="DA57" s="265"/>
      <c r="DB57" s="265"/>
      <c r="DC57" s="265"/>
      <c r="DD57" s="265"/>
      <c r="DE57" s="265"/>
      <c r="DF57" s="265"/>
      <c r="DG57" s="265"/>
      <c r="DH57" s="265"/>
      <c r="DI57" s="265"/>
      <c r="DJ57" s="265"/>
      <c r="DK57" s="265"/>
      <c r="DL57" s="265"/>
      <c r="DM57" s="265"/>
      <c r="DN57" s="214"/>
      <c r="DO57" s="214"/>
      <c r="DP57" s="214"/>
      <c r="DQ57" s="214"/>
      <c r="DR57" s="214"/>
      <c r="DS57" s="214"/>
      <c r="DT57" s="214"/>
      <c r="DU57" s="214"/>
      <c r="DV57" s="214"/>
      <c r="DW57" s="214"/>
      <c r="DX57" s="214"/>
      <c r="DY57" s="214"/>
      <c r="DZ57" s="214"/>
      <c r="EA57" s="214"/>
    </row>
    <row r="58" spans="1:131" ht="15.45" customHeight="1" x14ac:dyDescent="0.25">
      <c r="A58" s="266" t="s">
        <v>572</v>
      </c>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row>
    <row r="59" spans="1:131" ht="15.45" customHeight="1" x14ac:dyDescent="0.25">
      <c r="A59" s="276" t="s">
        <v>658</v>
      </c>
      <c r="B59" s="217">
        <v>0</v>
      </c>
      <c r="C59" s="217">
        <v>0</v>
      </c>
      <c r="D59" s="217">
        <v>0</v>
      </c>
      <c r="E59" s="217">
        <v>0</v>
      </c>
      <c r="F59" s="217">
        <v>0</v>
      </c>
      <c r="G59" s="217">
        <v>0</v>
      </c>
      <c r="H59" s="217">
        <v>0</v>
      </c>
      <c r="I59" s="217">
        <v>0</v>
      </c>
      <c r="J59" s="217">
        <v>0</v>
      </c>
      <c r="K59" s="217">
        <v>0</v>
      </c>
      <c r="L59" s="217">
        <v>0</v>
      </c>
      <c r="M59" s="217">
        <v>0</v>
      </c>
      <c r="N59" s="217">
        <v>0</v>
      </c>
      <c r="O59" s="217">
        <v>0</v>
      </c>
      <c r="P59" s="217">
        <v>0</v>
      </c>
      <c r="Q59" s="217">
        <v>0</v>
      </c>
      <c r="R59" s="217">
        <v>0</v>
      </c>
      <c r="S59" s="217">
        <v>0</v>
      </c>
      <c r="T59" s="217">
        <v>0</v>
      </c>
      <c r="U59" s="217">
        <v>0</v>
      </c>
      <c r="V59" s="217">
        <v>0</v>
      </c>
      <c r="W59" s="217">
        <v>0</v>
      </c>
      <c r="X59" s="217">
        <v>0</v>
      </c>
      <c r="Y59" s="217">
        <v>0</v>
      </c>
      <c r="Z59" s="217">
        <v>0</v>
      </c>
      <c r="AA59" s="217">
        <v>0</v>
      </c>
      <c r="AB59" s="217">
        <v>0</v>
      </c>
      <c r="AC59" s="217">
        <v>0</v>
      </c>
      <c r="AD59" s="217">
        <v>0</v>
      </c>
      <c r="AE59" s="217">
        <v>0</v>
      </c>
      <c r="AF59" s="217">
        <v>0</v>
      </c>
      <c r="AG59" s="217">
        <v>0</v>
      </c>
      <c r="AH59" s="217">
        <v>0</v>
      </c>
      <c r="AI59" s="217">
        <v>0</v>
      </c>
      <c r="AJ59" s="217">
        <v>0</v>
      </c>
      <c r="AK59" s="268">
        <v>6.9800000000000001E-2</v>
      </c>
      <c r="AL59" s="268">
        <v>6.25E-2</v>
      </c>
      <c r="AM59" s="268">
        <v>7.5600000000000001E-2</v>
      </c>
      <c r="AN59" s="268">
        <v>7.0099999999999996E-2</v>
      </c>
      <c r="AO59" s="268">
        <v>7.1499999999999994E-2</v>
      </c>
      <c r="AP59" s="268">
        <v>6.3700000000000007E-2</v>
      </c>
      <c r="AQ59" s="268">
        <v>6.5000000000000002E-2</v>
      </c>
      <c r="AR59" s="268">
        <v>6.4000000000000001E-2</v>
      </c>
      <c r="AS59" s="268">
        <v>6.6000000000000003E-2</v>
      </c>
      <c r="AT59" s="268">
        <v>6.8000000000000005E-2</v>
      </c>
      <c r="AU59" s="268">
        <v>7.5999999999999998E-2</v>
      </c>
      <c r="AV59" s="268">
        <v>6.8000000000000005E-2</v>
      </c>
      <c r="AW59" s="268">
        <v>7.1999999999999995E-2</v>
      </c>
      <c r="AX59" s="268">
        <v>6.2E-2</v>
      </c>
      <c r="AY59" s="268">
        <v>6.5000000000000002E-2</v>
      </c>
      <c r="AZ59" s="268">
        <v>6.9000000000000006E-2</v>
      </c>
      <c r="BA59" s="268">
        <v>6.7000000000000004E-2</v>
      </c>
      <c r="BB59" s="268">
        <v>6.2E-2</v>
      </c>
      <c r="BC59" s="268">
        <v>6.3E-2</v>
      </c>
      <c r="BD59" s="268">
        <v>6.8000000000000005E-2</v>
      </c>
      <c r="BE59" s="268">
        <v>6.8000000000000005E-2</v>
      </c>
      <c r="BF59" s="268">
        <v>6.6000000000000003E-2</v>
      </c>
      <c r="BG59" s="268">
        <v>6.3E-2</v>
      </c>
      <c r="BH59" s="268">
        <v>0.06</v>
      </c>
      <c r="BI59" s="268">
        <v>6.8000000000000005E-2</v>
      </c>
      <c r="BJ59" s="268">
        <v>5.6000000000000001E-2</v>
      </c>
      <c r="BK59" s="268">
        <v>6.2E-2</v>
      </c>
      <c r="BL59" s="268">
        <v>5.3999999999999999E-2</v>
      </c>
      <c r="BM59" s="268">
        <v>5.6000000000000001E-2</v>
      </c>
      <c r="BN59" s="268">
        <v>6.7000000000000004E-2</v>
      </c>
      <c r="BO59" s="268">
        <v>6.6000000000000003E-2</v>
      </c>
      <c r="BP59" s="268">
        <v>6.0999999999999999E-2</v>
      </c>
      <c r="BQ59" s="268">
        <v>6.5000000000000002E-2</v>
      </c>
      <c r="BR59" s="268">
        <v>6.3E-2</v>
      </c>
      <c r="BS59" s="268">
        <v>6.3E-2</v>
      </c>
      <c r="BT59" s="268">
        <v>5.0999999999999997E-2</v>
      </c>
      <c r="BU59" s="268">
        <v>6.7000000000000004E-2</v>
      </c>
      <c r="BV59" s="268">
        <v>6.0999999999999999E-2</v>
      </c>
      <c r="BW59" s="268">
        <v>6.4000000000000001E-2</v>
      </c>
      <c r="BX59" s="268">
        <v>6.5000000000000002E-2</v>
      </c>
      <c r="BY59" s="268">
        <v>6.2E-2</v>
      </c>
      <c r="BZ59" s="268">
        <v>6.4000000000000001E-2</v>
      </c>
      <c r="CA59" s="268">
        <v>6.8000000000000005E-2</v>
      </c>
      <c r="CB59" s="268">
        <v>6.8000000000000005E-2</v>
      </c>
      <c r="CC59" s="268">
        <v>7.0999999999999994E-2</v>
      </c>
      <c r="CD59" s="268">
        <v>6.3E-2</v>
      </c>
      <c r="CE59" s="268">
        <v>6.8000000000000005E-2</v>
      </c>
      <c r="CF59" s="268">
        <v>5.3999999999999999E-2</v>
      </c>
      <c r="CG59" s="268">
        <v>0</v>
      </c>
      <c r="CH59" s="268">
        <v>0</v>
      </c>
      <c r="CI59" s="268">
        <v>0</v>
      </c>
      <c r="CJ59" s="268">
        <v>0</v>
      </c>
      <c r="CK59" s="275">
        <v>0</v>
      </c>
      <c r="CL59" s="275">
        <v>0</v>
      </c>
      <c r="CM59" s="275">
        <v>0</v>
      </c>
      <c r="CN59" s="275">
        <v>0</v>
      </c>
      <c r="CO59" s="275">
        <v>0</v>
      </c>
      <c r="CP59" s="275">
        <v>0</v>
      </c>
      <c r="CQ59" s="275">
        <v>0</v>
      </c>
      <c r="CR59" s="275">
        <v>0</v>
      </c>
      <c r="CS59" s="275">
        <v>0</v>
      </c>
      <c r="CT59" s="275">
        <v>0</v>
      </c>
      <c r="CU59" s="275">
        <v>0</v>
      </c>
      <c r="CV59" s="275">
        <v>0</v>
      </c>
      <c r="CW59" s="275">
        <v>0</v>
      </c>
      <c r="CX59" s="275">
        <v>0</v>
      </c>
      <c r="CY59" s="275">
        <v>0</v>
      </c>
      <c r="CZ59" s="275">
        <v>0</v>
      </c>
      <c r="DA59" s="275">
        <v>0</v>
      </c>
      <c r="DB59" s="275">
        <v>0</v>
      </c>
      <c r="DC59" s="275">
        <v>0</v>
      </c>
      <c r="DD59" s="275">
        <v>0</v>
      </c>
      <c r="DE59" s="275">
        <v>0</v>
      </c>
      <c r="DF59" s="275">
        <v>0</v>
      </c>
      <c r="DG59" s="275">
        <v>0</v>
      </c>
      <c r="DH59" s="275">
        <v>0</v>
      </c>
      <c r="DI59" s="275">
        <v>0</v>
      </c>
      <c r="DJ59" s="275">
        <v>0</v>
      </c>
      <c r="DK59" s="275">
        <v>0</v>
      </c>
      <c r="DL59" s="275">
        <v>0</v>
      </c>
      <c r="DM59" s="275">
        <v>0</v>
      </c>
    </row>
    <row r="60" spans="1:131" ht="15.45" customHeight="1" x14ac:dyDescent="0.25">
      <c r="A60" s="267" t="s">
        <v>659</v>
      </c>
      <c r="B60" s="217">
        <v>0</v>
      </c>
      <c r="C60" s="217">
        <v>0</v>
      </c>
      <c r="D60" s="217">
        <v>0</v>
      </c>
      <c r="E60" s="217">
        <v>0</v>
      </c>
      <c r="F60" s="217">
        <v>0</v>
      </c>
      <c r="G60" s="217">
        <v>0</v>
      </c>
      <c r="H60" s="217">
        <v>0</v>
      </c>
      <c r="I60" s="217">
        <v>0</v>
      </c>
      <c r="J60" s="217">
        <v>0</v>
      </c>
      <c r="K60" s="217">
        <v>0</v>
      </c>
      <c r="L60" s="217">
        <v>0</v>
      </c>
      <c r="M60" s="217">
        <v>0</v>
      </c>
      <c r="N60" s="217">
        <v>0</v>
      </c>
      <c r="O60" s="217">
        <v>0</v>
      </c>
      <c r="P60" s="217">
        <v>0</v>
      </c>
      <c r="Q60" s="217">
        <v>0</v>
      </c>
      <c r="R60" s="217">
        <v>0</v>
      </c>
      <c r="S60" s="217">
        <v>0</v>
      </c>
      <c r="T60" s="217">
        <v>0</v>
      </c>
      <c r="U60" s="217">
        <v>0</v>
      </c>
      <c r="V60" s="217">
        <v>0</v>
      </c>
      <c r="W60" s="217">
        <v>0</v>
      </c>
      <c r="X60" s="217">
        <v>0</v>
      </c>
      <c r="Y60" s="217">
        <v>0</v>
      </c>
      <c r="Z60" s="217">
        <v>0</v>
      </c>
      <c r="AA60" s="217">
        <v>0</v>
      </c>
      <c r="AB60" s="217">
        <v>0</v>
      </c>
      <c r="AC60" s="217">
        <v>0</v>
      </c>
      <c r="AD60" s="217">
        <v>0</v>
      </c>
      <c r="AE60" s="217">
        <v>0</v>
      </c>
      <c r="AF60" s="217">
        <v>0</v>
      </c>
      <c r="AG60" s="217">
        <v>0</v>
      </c>
      <c r="AH60" s="217">
        <v>0</v>
      </c>
      <c r="AI60" s="217">
        <v>0</v>
      </c>
      <c r="AJ60" s="217">
        <v>0</v>
      </c>
      <c r="AK60" s="268">
        <v>0.69976785814174636</v>
      </c>
      <c r="AL60" s="268">
        <v>0.69976785814174636</v>
      </c>
      <c r="AM60" s="268">
        <v>0.67269690744288324</v>
      </c>
      <c r="AN60" s="268">
        <v>0.65810546989163088</v>
      </c>
      <c r="AO60" s="268">
        <v>0.65096443320715291</v>
      </c>
      <c r="AP60" s="268">
        <v>0.64770744156565785</v>
      </c>
      <c r="AQ60" s="268">
        <v>0.65727223258985124</v>
      </c>
      <c r="AR60" s="268">
        <v>0.70338710603364141</v>
      </c>
      <c r="AS60" s="268">
        <v>0.69479261031381201</v>
      </c>
      <c r="AT60" s="268">
        <v>0.624</v>
      </c>
      <c r="AU60" s="268">
        <v>0.59846928321029635</v>
      </c>
      <c r="AV60" s="268">
        <v>0.65473676236542466</v>
      </c>
      <c r="AW60" s="268">
        <v>0.68295482931444096</v>
      </c>
      <c r="AX60" s="268">
        <v>0.69697047861021189</v>
      </c>
      <c r="AY60" s="268">
        <v>0.6402795326327364</v>
      </c>
      <c r="AZ60" s="268">
        <v>0.65121193771415931</v>
      </c>
      <c r="BA60" s="268">
        <v>0.66734087882568738</v>
      </c>
      <c r="BB60" s="268">
        <v>0.63270621245368541</v>
      </c>
      <c r="BC60" s="268">
        <v>0.59609409772828426</v>
      </c>
      <c r="BD60" s="268">
        <v>0.61193301283744517</v>
      </c>
      <c r="BE60" s="268">
        <v>0.59605612281770404</v>
      </c>
      <c r="BF60" s="268">
        <v>0.60850310202162006</v>
      </c>
      <c r="BG60" s="268">
        <v>0.6444483974593741</v>
      </c>
      <c r="BH60" s="268">
        <v>0.61074448066576559</v>
      </c>
      <c r="BI60" s="268">
        <v>0.62367323711502043</v>
      </c>
      <c r="BJ60" s="268">
        <v>0.58005959024428122</v>
      </c>
      <c r="BK60" s="268">
        <v>0.61419888737702744</v>
      </c>
      <c r="BL60" s="268">
        <v>0.63490267319929616</v>
      </c>
      <c r="BM60" s="268">
        <v>0.58159677870637327</v>
      </c>
      <c r="BN60" s="268">
        <v>0.58542361847478575</v>
      </c>
      <c r="BO60" s="268">
        <v>0.57072727237024778</v>
      </c>
      <c r="BP60" s="268">
        <v>0.59289504425675388</v>
      </c>
      <c r="BQ60" s="268">
        <v>0.63229563628412566</v>
      </c>
      <c r="BR60" s="268">
        <v>0.62704919584802343</v>
      </c>
      <c r="BS60" s="268">
        <v>0.62252482174239121</v>
      </c>
      <c r="BT60" s="268">
        <v>0.60706833964198625</v>
      </c>
      <c r="BU60" s="268">
        <v>0.62215590453102798</v>
      </c>
      <c r="BV60" s="268">
        <v>0.62178282445312572</v>
      </c>
      <c r="BW60" s="268">
        <v>0.59628344961291424</v>
      </c>
      <c r="BX60" s="268">
        <v>0.60825463195291141</v>
      </c>
      <c r="BY60" s="268">
        <v>0.55969222866682367</v>
      </c>
      <c r="BZ60" s="268">
        <v>0.59599470136989086</v>
      </c>
      <c r="CA60" s="268">
        <v>0.53300988903848834</v>
      </c>
      <c r="CB60" s="268">
        <v>0.51500668989499099</v>
      </c>
      <c r="CC60" s="268">
        <v>0.52022068059933479</v>
      </c>
      <c r="CD60" s="268">
        <v>0.51056379295599319</v>
      </c>
      <c r="CE60" s="268">
        <v>0.51939068808144639</v>
      </c>
      <c r="CF60" s="268">
        <v>0.56134250730461754</v>
      </c>
      <c r="CG60" s="268">
        <v>0.74838788852444382</v>
      </c>
      <c r="CH60" s="268">
        <v>0.64919941775836976</v>
      </c>
      <c r="CI60" s="268">
        <v>8.5591985428051007</v>
      </c>
      <c r="CJ60" s="268">
        <v>0.65875996381914381</v>
      </c>
      <c r="CK60" s="275">
        <v>0</v>
      </c>
      <c r="CL60" s="275">
        <v>0</v>
      </c>
      <c r="CM60" s="275">
        <v>0</v>
      </c>
      <c r="CN60" s="275">
        <v>0</v>
      </c>
      <c r="CO60" s="275">
        <v>0</v>
      </c>
      <c r="CP60" s="275">
        <v>0</v>
      </c>
      <c r="CQ60" s="275">
        <v>0</v>
      </c>
      <c r="CR60" s="275">
        <v>0</v>
      </c>
      <c r="CS60" s="275">
        <v>0</v>
      </c>
      <c r="CT60" s="275">
        <v>0</v>
      </c>
      <c r="CU60" s="275">
        <v>0</v>
      </c>
      <c r="CV60" s="275">
        <v>0</v>
      </c>
      <c r="CW60" s="275">
        <v>0</v>
      </c>
      <c r="CX60" s="275">
        <v>0</v>
      </c>
      <c r="CY60" s="275">
        <v>0</v>
      </c>
      <c r="CZ60" s="275">
        <v>0</v>
      </c>
      <c r="DA60" s="275">
        <v>0</v>
      </c>
      <c r="DB60" s="275">
        <v>0</v>
      </c>
      <c r="DC60" s="275">
        <v>0</v>
      </c>
      <c r="DD60" s="275">
        <v>0</v>
      </c>
      <c r="DE60" s="275">
        <v>0</v>
      </c>
      <c r="DF60" s="275">
        <v>0</v>
      </c>
      <c r="DG60" s="275">
        <v>0</v>
      </c>
      <c r="DH60" s="275">
        <v>0</v>
      </c>
      <c r="DI60" s="275">
        <v>0</v>
      </c>
      <c r="DJ60" s="275">
        <v>0</v>
      </c>
      <c r="DK60" s="275">
        <v>0</v>
      </c>
      <c r="DL60" s="275">
        <v>0</v>
      </c>
      <c r="DM60" s="275">
        <v>0</v>
      </c>
    </row>
    <row r="61" spans="1:131" ht="15.45" customHeight="1" x14ac:dyDescent="0.25">
      <c r="A61" s="267" t="s">
        <v>660</v>
      </c>
      <c r="B61" s="217">
        <v>0</v>
      </c>
      <c r="C61" s="217">
        <v>0</v>
      </c>
      <c r="D61" s="217">
        <v>0</v>
      </c>
      <c r="E61" s="217">
        <v>0</v>
      </c>
      <c r="F61" s="217">
        <v>0</v>
      </c>
      <c r="G61" s="217">
        <v>0</v>
      </c>
      <c r="H61" s="217">
        <v>0</v>
      </c>
      <c r="I61" s="217">
        <v>0</v>
      </c>
      <c r="J61" s="217">
        <v>0</v>
      </c>
      <c r="K61" s="217">
        <v>0</v>
      </c>
      <c r="L61" s="217">
        <v>0</v>
      </c>
      <c r="M61" s="217">
        <v>0</v>
      </c>
      <c r="N61" s="217">
        <v>0</v>
      </c>
      <c r="O61" s="217">
        <v>0</v>
      </c>
      <c r="P61" s="217">
        <v>0</v>
      </c>
      <c r="Q61" s="217">
        <v>0</v>
      </c>
      <c r="R61" s="217">
        <v>0</v>
      </c>
      <c r="S61" s="217">
        <v>0</v>
      </c>
      <c r="T61" s="217">
        <v>0</v>
      </c>
      <c r="U61" s="217">
        <v>0</v>
      </c>
      <c r="V61" s="217">
        <v>0</v>
      </c>
      <c r="W61" s="217">
        <v>0</v>
      </c>
      <c r="X61" s="217">
        <v>0</v>
      </c>
      <c r="Y61" s="217">
        <v>0</v>
      </c>
      <c r="Z61" s="217">
        <v>0</v>
      </c>
      <c r="AA61" s="217">
        <v>0</v>
      </c>
      <c r="AB61" s="217">
        <v>0</v>
      </c>
      <c r="AC61" s="217">
        <v>0</v>
      </c>
      <c r="AD61" s="217">
        <v>0</v>
      </c>
      <c r="AE61" s="217">
        <v>0</v>
      </c>
      <c r="AF61" s="217">
        <v>0</v>
      </c>
      <c r="AG61" s="217">
        <v>0</v>
      </c>
      <c r="AH61" s="217">
        <v>0</v>
      </c>
      <c r="AI61" s="217">
        <v>0</v>
      </c>
      <c r="AJ61" s="217">
        <v>0</v>
      </c>
      <c r="AK61" s="268">
        <v>0.18825585948425352</v>
      </c>
      <c r="AL61" s="268">
        <v>0.18825585948425352</v>
      </c>
      <c r="AM61" s="268">
        <v>0.18560832618199366</v>
      </c>
      <c r="AN61" s="268">
        <v>0.18499316117417378</v>
      </c>
      <c r="AO61" s="268">
        <v>0.1879389168386221</v>
      </c>
      <c r="AP61" s="268">
        <v>0.19050530942069654</v>
      </c>
      <c r="AQ61" s="268">
        <v>0.18729697390296904</v>
      </c>
      <c r="AR61" s="268">
        <v>0.19005109363338882</v>
      </c>
      <c r="AS61" s="268">
        <v>0.19120967266954797</v>
      </c>
      <c r="AT61" s="268">
        <v>0.19851484046224754</v>
      </c>
      <c r="AU61" s="268">
        <v>0.20872907309671096</v>
      </c>
      <c r="AV61" s="268">
        <v>0.19716081136909944</v>
      </c>
      <c r="AW61" s="268">
        <v>0.20392978055093461</v>
      </c>
      <c r="AX61" s="268">
        <v>0.19998452351780441</v>
      </c>
      <c r="AY61" s="268">
        <v>0.19766518123973884</v>
      </c>
      <c r="AZ61" s="268">
        <v>0.19962500091196275</v>
      </c>
      <c r="BA61" s="268">
        <v>0.20024991871915385</v>
      </c>
      <c r="BB61" s="268">
        <v>0.19584877153854455</v>
      </c>
      <c r="BC61" s="268">
        <v>0.191821648935706</v>
      </c>
      <c r="BD61" s="268">
        <v>0.18806698716255482</v>
      </c>
      <c r="BE61" s="268">
        <v>0.19287211307157828</v>
      </c>
      <c r="BF61" s="268">
        <v>0.19204599208767609</v>
      </c>
      <c r="BG61" s="268">
        <v>0.19970491906201931</v>
      </c>
      <c r="BH61" s="268">
        <v>0.19736270726172928</v>
      </c>
      <c r="BI61" s="268">
        <v>0.19691918250409632</v>
      </c>
      <c r="BJ61" s="268">
        <v>0.18373788056717491</v>
      </c>
      <c r="BK61" s="268">
        <v>0.19428907726949798</v>
      </c>
      <c r="BL61" s="268">
        <v>0.19741426943222803</v>
      </c>
      <c r="BM61" s="268">
        <v>0.18490809337858716</v>
      </c>
      <c r="BN61" s="268">
        <v>0.20254448657964053</v>
      </c>
      <c r="BO61" s="268">
        <v>0.17128612356384473</v>
      </c>
      <c r="BP61" s="268">
        <v>0.18893498392692606</v>
      </c>
      <c r="BQ61" s="268">
        <v>0.18553015868057723</v>
      </c>
      <c r="BR61" s="268">
        <v>0.17399940166700117</v>
      </c>
      <c r="BS61" s="268">
        <v>0.17422605788568379</v>
      </c>
      <c r="BT61" s="268">
        <v>0.16342343262604536</v>
      </c>
      <c r="BU61" s="268">
        <v>0.17420697865434945</v>
      </c>
      <c r="BV61" s="268">
        <v>0.18035955962105141</v>
      </c>
      <c r="BW61" s="268">
        <v>0.17288572445978509</v>
      </c>
      <c r="BX61" s="268">
        <v>0.17474514521333162</v>
      </c>
      <c r="BY61" s="268">
        <v>0.18099223080709714</v>
      </c>
      <c r="BZ61" s="268">
        <v>0.17725876748171376</v>
      </c>
      <c r="CA61" s="268">
        <v>0.18099547511312217</v>
      </c>
      <c r="CB61" s="268">
        <v>0.18409937503654505</v>
      </c>
      <c r="CC61" s="268">
        <v>0.24397131286198084</v>
      </c>
      <c r="CD61" s="268">
        <v>0.19883845790795721</v>
      </c>
      <c r="CE61" s="268">
        <v>0.20237625065824119</v>
      </c>
      <c r="CF61" s="268">
        <v>0.21227861225119316</v>
      </c>
      <c r="CG61" s="268">
        <v>0.21286193483127683</v>
      </c>
      <c r="CH61" s="268">
        <v>0.22097383195981218</v>
      </c>
      <c r="CI61" s="268">
        <v>1.5883424408014573</v>
      </c>
      <c r="CJ61" s="268">
        <v>0.21642620997935869</v>
      </c>
      <c r="CK61" s="275">
        <v>0</v>
      </c>
      <c r="CL61" s="275">
        <v>0</v>
      </c>
      <c r="CM61" s="275">
        <v>0</v>
      </c>
      <c r="CN61" s="275">
        <v>0</v>
      </c>
      <c r="CO61" s="275">
        <v>0</v>
      </c>
      <c r="CP61" s="275">
        <v>0</v>
      </c>
      <c r="CQ61" s="275">
        <v>0</v>
      </c>
      <c r="CR61" s="275">
        <v>0</v>
      </c>
      <c r="CS61" s="275">
        <v>0</v>
      </c>
      <c r="CT61" s="275">
        <v>0</v>
      </c>
      <c r="CU61" s="275">
        <v>0</v>
      </c>
      <c r="CV61" s="275">
        <v>0</v>
      </c>
      <c r="CW61" s="275">
        <v>0</v>
      </c>
      <c r="CX61" s="275">
        <v>0</v>
      </c>
      <c r="CY61" s="275">
        <v>0</v>
      </c>
      <c r="CZ61" s="275">
        <v>0</v>
      </c>
      <c r="DA61" s="275">
        <v>0</v>
      </c>
      <c r="DB61" s="275">
        <v>0</v>
      </c>
      <c r="DC61" s="275">
        <v>0</v>
      </c>
      <c r="DD61" s="275">
        <v>0</v>
      </c>
      <c r="DE61" s="275">
        <v>0</v>
      </c>
      <c r="DF61" s="275">
        <v>0</v>
      </c>
      <c r="DG61" s="275">
        <v>0</v>
      </c>
      <c r="DH61" s="275">
        <v>0</v>
      </c>
      <c r="DI61" s="275">
        <v>0</v>
      </c>
      <c r="DJ61" s="275">
        <v>0</v>
      </c>
      <c r="DK61" s="275">
        <v>0</v>
      </c>
      <c r="DL61" s="275">
        <v>0</v>
      </c>
      <c r="DM61" s="275">
        <v>0</v>
      </c>
    </row>
    <row r="62" spans="1:131" ht="15.45" customHeight="1" x14ac:dyDescent="0.25">
      <c r="A62" s="194" t="s">
        <v>661</v>
      </c>
      <c r="B62" s="219">
        <v>0</v>
      </c>
      <c r="C62" s="219">
        <v>0</v>
      </c>
      <c r="D62" s="219">
        <v>0</v>
      </c>
      <c r="E62" s="219">
        <v>0</v>
      </c>
      <c r="F62" s="219">
        <v>0</v>
      </c>
      <c r="G62" s="219">
        <v>0</v>
      </c>
      <c r="H62" s="219">
        <v>0</v>
      </c>
      <c r="I62" s="219">
        <v>0</v>
      </c>
      <c r="J62" s="219">
        <v>0</v>
      </c>
      <c r="K62" s="219">
        <v>0</v>
      </c>
      <c r="L62" s="219">
        <v>0</v>
      </c>
      <c r="M62" s="219">
        <v>0</v>
      </c>
      <c r="N62" s="219">
        <v>0</v>
      </c>
      <c r="O62" s="219">
        <v>0</v>
      </c>
      <c r="P62" s="219">
        <v>0</v>
      </c>
      <c r="Q62" s="219">
        <v>0</v>
      </c>
      <c r="R62" s="219">
        <v>0</v>
      </c>
      <c r="S62" s="219">
        <v>0</v>
      </c>
      <c r="T62" s="219">
        <v>0</v>
      </c>
      <c r="U62" s="219">
        <v>0</v>
      </c>
      <c r="V62" s="219">
        <v>0</v>
      </c>
      <c r="W62" s="219">
        <v>0</v>
      </c>
      <c r="X62" s="219">
        <v>0</v>
      </c>
      <c r="Y62" s="219">
        <v>0</v>
      </c>
      <c r="Z62" s="219">
        <v>0</v>
      </c>
      <c r="AA62" s="219">
        <v>0</v>
      </c>
      <c r="AB62" s="219">
        <v>0</v>
      </c>
      <c r="AC62" s="219">
        <v>0</v>
      </c>
      <c r="AD62" s="219">
        <v>0</v>
      </c>
      <c r="AE62" s="219">
        <v>0</v>
      </c>
      <c r="AF62" s="219">
        <v>0</v>
      </c>
      <c r="AG62" s="219">
        <v>0</v>
      </c>
      <c r="AH62" s="219">
        <v>0</v>
      </c>
      <c r="AI62" s="219">
        <v>0</v>
      </c>
      <c r="AJ62" s="219">
        <v>0</v>
      </c>
      <c r="AK62" s="220">
        <v>357540</v>
      </c>
      <c r="AL62" s="220">
        <v>357540</v>
      </c>
      <c r="AM62" s="220">
        <v>346089</v>
      </c>
      <c r="AN62" s="220">
        <v>342164</v>
      </c>
      <c r="AO62" s="220">
        <v>348443</v>
      </c>
      <c r="AP62" s="220">
        <v>358137</v>
      </c>
      <c r="AQ62" s="220">
        <v>1394833</v>
      </c>
      <c r="AR62" s="220">
        <v>348380</v>
      </c>
      <c r="AS62" s="220">
        <v>356551</v>
      </c>
      <c r="AT62" s="220">
        <v>359620</v>
      </c>
      <c r="AU62" s="220">
        <v>361138</v>
      </c>
      <c r="AV62" s="220">
        <v>1425689</v>
      </c>
      <c r="AW62" s="220">
        <v>376306</v>
      </c>
      <c r="AX62" s="220">
        <v>387685</v>
      </c>
      <c r="AY62" s="220">
        <v>396519</v>
      </c>
      <c r="AZ62" s="220">
        <v>411201</v>
      </c>
      <c r="BA62" s="220">
        <v>1571711</v>
      </c>
      <c r="BB62" s="220">
        <v>416985</v>
      </c>
      <c r="BC62" s="220">
        <v>458332</v>
      </c>
      <c r="BD62" s="220">
        <v>473225</v>
      </c>
      <c r="BE62" s="220">
        <v>484295</v>
      </c>
      <c r="BF62" s="220">
        <v>1832837</v>
      </c>
      <c r="BG62" s="220">
        <v>477835</v>
      </c>
      <c r="BH62" s="220">
        <v>490503</v>
      </c>
      <c r="BI62" s="220">
        <v>509605</v>
      </c>
      <c r="BJ62" s="220">
        <v>515185</v>
      </c>
      <c r="BK62" s="220">
        <v>1993128</v>
      </c>
      <c r="BL62" s="220">
        <v>490461</v>
      </c>
      <c r="BM62" s="220">
        <v>493218</v>
      </c>
      <c r="BN62" s="220">
        <v>500769</v>
      </c>
      <c r="BO62" s="220">
        <v>509259</v>
      </c>
      <c r="BP62" s="220">
        <v>1993707</v>
      </c>
      <c r="BQ62" s="220">
        <v>512224</v>
      </c>
      <c r="BR62" s="220">
        <v>528134</v>
      </c>
      <c r="BS62" s="220">
        <v>536022</v>
      </c>
      <c r="BT62" s="220">
        <v>528639</v>
      </c>
      <c r="BU62" s="220">
        <v>2105019</v>
      </c>
      <c r="BV62" s="220">
        <v>520915</v>
      </c>
      <c r="BW62" s="220">
        <v>530761</v>
      </c>
      <c r="BX62" s="220">
        <v>551981</v>
      </c>
      <c r="BY62" s="220">
        <v>560676</v>
      </c>
      <c r="BZ62" s="220">
        <v>2164333</v>
      </c>
      <c r="CA62" s="220">
        <v>560014</v>
      </c>
      <c r="CB62" s="220">
        <v>581474</v>
      </c>
      <c r="CC62" s="220">
        <v>597062</v>
      </c>
      <c r="CD62" s="220">
        <v>631402</v>
      </c>
      <c r="CE62" s="220">
        <v>2369952</v>
      </c>
      <c r="CF62" s="220">
        <v>583535</v>
      </c>
      <c r="CG62" s="220">
        <v>537804</v>
      </c>
      <c r="CH62" s="220">
        <v>456855</v>
      </c>
      <c r="CI62" s="220">
        <v>1647</v>
      </c>
      <c r="CJ62" s="220">
        <v>1579841</v>
      </c>
      <c r="CK62" s="220">
        <v>0</v>
      </c>
      <c r="CL62" s="220">
        <v>0</v>
      </c>
      <c r="CM62" s="220">
        <v>0</v>
      </c>
      <c r="CN62" s="220">
        <v>0</v>
      </c>
      <c r="CO62" s="220">
        <v>0</v>
      </c>
      <c r="CP62" s="220">
        <v>0</v>
      </c>
      <c r="CQ62" s="220">
        <v>0</v>
      </c>
      <c r="CR62" s="220">
        <v>0</v>
      </c>
      <c r="CS62" s="220">
        <v>0</v>
      </c>
      <c r="CT62" s="220">
        <v>0</v>
      </c>
      <c r="CU62" s="220">
        <v>0</v>
      </c>
      <c r="CV62" s="220">
        <v>0</v>
      </c>
      <c r="CW62" s="220">
        <v>0</v>
      </c>
      <c r="CX62" s="220">
        <v>0</v>
      </c>
      <c r="CY62" s="220">
        <v>0</v>
      </c>
      <c r="CZ62" s="220">
        <v>0</v>
      </c>
      <c r="DA62" s="220">
        <v>0</v>
      </c>
      <c r="DB62" s="220">
        <v>0</v>
      </c>
      <c r="DC62" s="220">
        <v>0</v>
      </c>
      <c r="DD62" s="220">
        <v>0</v>
      </c>
      <c r="DE62" s="220">
        <v>0</v>
      </c>
      <c r="DF62" s="220">
        <v>0</v>
      </c>
      <c r="DG62" s="220">
        <v>0</v>
      </c>
      <c r="DH62" s="220">
        <v>0</v>
      </c>
      <c r="DI62" s="220">
        <v>0</v>
      </c>
      <c r="DJ62" s="220">
        <v>0</v>
      </c>
      <c r="DK62" s="220">
        <v>0</v>
      </c>
      <c r="DL62" s="220">
        <v>0</v>
      </c>
      <c r="DM62" s="220">
        <v>0</v>
      </c>
    </row>
    <row r="63" spans="1:131" ht="15.45" customHeight="1" x14ac:dyDescent="0.25">
      <c r="A63" s="194" t="s">
        <v>662</v>
      </c>
      <c r="B63" s="219">
        <v>0</v>
      </c>
      <c r="C63" s="219">
        <v>0</v>
      </c>
      <c r="D63" s="219">
        <v>0</v>
      </c>
      <c r="E63" s="219">
        <v>0</v>
      </c>
      <c r="F63" s="219">
        <v>0</v>
      </c>
      <c r="G63" s="219">
        <v>0</v>
      </c>
      <c r="H63" s="219">
        <v>0</v>
      </c>
      <c r="I63" s="219">
        <v>0</v>
      </c>
      <c r="J63" s="219">
        <v>0</v>
      </c>
      <c r="K63" s="219">
        <v>0</v>
      </c>
      <c r="L63" s="219">
        <v>0</v>
      </c>
      <c r="M63" s="219">
        <v>0</v>
      </c>
      <c r="N63" s="219">
        <v>0</v>
      </c>
      <c r="O63" s="219">
        <v>0</v>
      </c>
      <c r="P63" s="219">
        <v>0</v>
      </c>
      <c r="Q63" s="219">
        <v>0</v>
      </c>
      <c r="R63" s="219">
        <v>0</v>
      </c>
      <c r="S63" s="219">
        <v>0</v>
      </c>
      <c r="T63" s="219">
        <v>0</v>
      </c>
      <c r="U63" s="219">
        <v>0</v>
      </c>
      <c r="V63" s="219">
        <v>0</v>
      </c>
      <c r="W63" s="219">
        <v>0</v>
      </c>
      <c r="X63" s="219">
        <v>0</v>
      </c>
      <c r="Y63" s="219">
        <v>0</v>
      </c>
      <c r="Z63" s="219">
        <v>0</v>
      </c>
      <c r="AA63" s="219">
        <v>0</v>
      </c>
      <c r="AB63" s="219">
        <v>0</v>
      </c>
      <c r="AC63" s="219">
        <v>0</v>
      </c>
      <c r="AD63" s="219">
        <v>0</v>
      </c>
      <c r="AE63" s="219">
        <v>0</v>
      </c>
      <c r="AF63" s="219">
        <v>0</v>
      </c>
      <c r="AG63" s="219">
        <v>0</v>
      </c>
      <c r="AH63" s="219">
        <v>0</v>
      </c>
      <c r="AI63" s="219">
        <v>0</v>
      </c>
      <c r="AJ63" s="219">
        <v>0</v>
      </c>
      <c r="AK63" s="220">
        <v>250195</v>
      </c>
      <c r="AL63" s="220">
        <v>250195</v>
      </c>
      <c r="AM63" s="220">
        <v>232813</v>
      </c>
      <c r="AN63" s="220">
        <v>225180</v>
      </c>
      <c r="AO63" s="220">
        <v>226824</v>
      </c>
      <c r="AP63" s="220">
        <v>231968</v>
      </c>
      <c r="AQ63" s="220">
        <v>916785</v>
      </c>
      <c r="AR63" s="220">
        <v>245046</v>
      </c>
      <c r="AS63" s="220">
        <v>247729</v>
      </c>
      <c r="AT63" s="220">
        <v>224546</v>
      </c>
      <c r="AU63" s="220">
        <v>216130</v>
      </c>
      <c r="AV63" s="220">
        <v>933451</v>
      </c>
      <c r="AW63" s="220">
        <v>257000</v>
      </c>
      <c r="AX63" s="220">
        <v>270205</v>
      </c>
      <c r="AY63" s="220">
        <v>253883</v>
      </c>
      <c r="AZ63" s="220">
        <v>267779</v>
      </c>
      <c r="BA63" s="220">
        <v>1048867</v>
      </c>
      <c r="BB63" s="220">
        <v>263829</v>
      </c>
      <c r="BC63" s="220">
        <v>273209</v>
      </c>
      <c r="BD63" s="220">
        <v>289582</v>
      </c>
      <c r="BE63" s="220">
        <v>288667</v>
      </c>
      <c r="BF63" s="220">
        <v>1115287</v>
      </c>
      <c r="BG63" s="220">
        <v>307940</v>
      </c>
      <c r="BH63" s="220">
        <v>299572</v>
      </c>
      <c r="BI63" s="220">
        <v>317827</v>
      </c>
      <c r="BJ63" s="220">
        <v>298838</v>
      </c>
      <c r="BK63" s="220">
        <v>1224177</v>
      </c>
      <c r="BL63" s="220">
        <v>311395</v>
      </c>
      <c r="BM63" s="220">
        <v>286854</v>
      </c>
      <c r="BN63" s="220">
        <v>293162</v>
      </c>
      <c r="BO63" s="220">
        <v>290648</v>
      </c>
      <c r="BP63" s="220">
        <v>1182059</v>
      </c>
      <c r="BQ63" s="220">
        <v>323877</v>
      </c>
      <c r="BR63" s="220">
        <v>331166</v>
      </c>
      <c r="BS63" s="220">
        <v>333687</v>
      </c>
      <c r="BT63" s="220">
        <v>320920</v>
      </c>
      <c r="BU63" s="220">
        <v>1309650</v>
      </c>
      <c r="BV63" s="220">
        <v>323896</v>
      </c>
      <c r="BW63" s="220">
        <v>316484</v>
      </c>
      <c r="BX63" s="220">
        <v>335745</v>
      </c>
      <c r="BY63" s="220">
        <v>313806</v>
      </c>
      <c r="BZ63" s="220">
        <v>1289931</v>
      </c>
      <c r="CA63" s="220">
        <v>298493</v>
      </c>
      <c r="CB63" s="220">
        <v>299463</v>
      </c>
      <c r="CC63" s="220">
        <v>310604</v>
      </c>
      <c r="CD63" s="220">
        <v>322371</v>
      </c>
      <c r="CE63" s="220">
        <v>1230931</v>
      </c>
      <c r="CF63" s="220">
        <v>327563</v>
      </c>
      <c r="CG63" s="220">
        <v>402486</v>
      </c>
      <c r="CH63" s="220">
        <v>296590</v>
      </c>
      <c r="CI63" s="220">
        <v>14097</v>
      </c>
      <c r="CJ63" s="220">
        <v>1040736</v>
      </c>
      <c r="CK63" s="220">
        <v>0</v>
      </c>
      <c r="CL63" s="220">
        <v>0</v>
      </c>
      <c r="CM63" s="220">
        <v>0</v>
      </c>
      <c r="CN63" s="220">
        <v>0</v>
      </c>
      <c r="CO63" s="220">
        <v>0</v>
      </c>
      <c r="CP63" s="220">
        <v>0</v>
      </c>
      <c r="CQ63" s="220">
        <v>0</v>
      </c>
      <c r="CR63" s="220">
        <v>0</v>
      </c>
      <c r="CS63" s="220">
        <v>0</v>
      </c>
      <c r="CT63" s="220">
        <v>0</v>
      </c>
      <c r="CU63" s="220">
        <v>0</v>
      </c>
      <c r="CV63" s="220">
        <v>0</v>
      </c>
      <c r="CW63" s="220">
        <v>0</v>
      </c>
      <c r="CX63" s="220">
        <v>0</v>
      </c>
      <c r="CY63" s="220">
        <v>0</v>
      </c>
      <c r="CZ63" s="220">
        <v>0</v>
      </c>
      <c r="DA63" s="220">
        <v>0</v>
      </c>
      <c r="DB63" s="220">
        <v>0</v>
      </c>
      <c r="DC63" s="220">
        <v>0</v>
      </c>
      <c r="DD63" s="220">
        <v>0</v>
      </c>
      <c r="DE63" s="220">
        <v>0</v>
      </c>
      <c r="DF63" s="220">
        <v>0</v>
      </c>
      <c r="DG63" s="220">
        <v>0</v>
      </c>
      <c r="DH63" s="220">
        <v>0</v>
      </c>
      <c r="DI63" s="220">
        <v>0</v>
      </c>
      <c r="DJ63" s="220">
        <v>0</v>
      </c>
      <c r="DK63" s="220">
        <v>0</v>
      </c>
      <c r="DL63" s="220">
        <v>0</v>
      </c>
      <c r="DM63" s="220">
        <v>0</v>
      </c>
    </row>
    <row r="64" spans="1:131" ht="15.45" customHeight="1" x14ac:dyDescent="0.25">
      <c r="A64" s="194" t="s">
        <v>663</v>
      </c>
      <c r="B64" s="219">
        <v>0</v>
      </c>
      <c r="C64" s="219">
        <v>0</v>
      </c>
      <c r="D64" s="219">
        <v>0</v>
      </c>
      <c r="E64" s="219">
        <v>0</v>
      </c>
      <c r="F64" s="219">
        <v>0</v>
      </c>
      <c r="G64" s="219">
        <v>0</v>
      </c>
      <c r="H64" s="219">
        <v>0</v>
      </c>
      <c r="I64" s="219">
        <v>0</v>
      </c>
      <c r="J64" s="219">
        <v>0</v>
      </c>
      <c r="K64" s="219">
        <v>0</v>
      </c>
      <c r="L64" s="219">
        <v>0</v>
      </c>
      <c r="M64" s="219">
        <v>0</v>
      </c>
      <c r="N64" s="219">
        <v>0</v>
      </c>
      <c r="O64" s="219">
        <v>0</v>
      </c>
      <c r="P64" s="219">
        <v>0</v>
      </c>
      <c r="Q64" s="219">
        <v>0</v>
      </c>
      <c r="R64" s="219">
        <v>0</v>
      </c>
      <c r="S64" s="219">
        <v>0</v>
      </c>
      <c r="T64" s="219">
        <v>0</v>
      </c>
      <c r="U64" s="219">
        <v>0</v>
      </c>
      <c r="V64" s="219">
        <v>0</v>
      </c>
      <c r="W64" s="219">
        <v>0</v>
      </c>
      <c r="X64" s="219">
        <v>0</v>
      </c>
      <c r="Y64" s="219">
        <v>0</v>
      </c>
      <c r="Z64" s="219">
        <v>0</v>
      </c>
      <c r="AA64" s="219">
        <v>0</v>
      </c>
      <c r="AB64" s="219">
        <v>0</v>
      </c>
      <c r="AC64" s="219">
        <v>0</v>
      </c>
      <c r="AD64" s="219">
        <v>0</v>
      </c>
      <c r="AE64" s="219">
        <v>0</v>
      </c>
      <c r="AF64" s="219">
        <v>0</v>
      </c>
      <c r="AG64" s="219">
        <v>0</v>
      </c>
      <c r="AH64" s="219">
        <v>0</v>
      </c>
      <c r="AI64" s="219">
        <v>0</v>
      </c>
      <c r="AJ64" s="219">
        <v>0</v>
      </c>
      <c r="AK64" s="220">
        <v>67309</v>
      </c>
      <c r="AL64" s="220">
        <v>67309</v>
      </c>
      <c r="AM64" s="220">
        <v>64237</v>
      </c>
      <c r="AN64" s="220">
        <v>63298</v>
      </c>
      <c r="AO64" s="220">
        <v>65486</v>
      </c>
      <c r="AP64" s="220">
        <v>68227</v>
      </c>
      <c r="AQ64" s="220">
        <v>261248</v>
      </c>
      <c r="AR64" s="220">
        <v>66210</v>
      </c>
      <c r="AS64" s="220">
        <v>68176</v>
      </c>
      <c r="AT64" s="220">
        <v>71324</v>
      </c>
      <c r="AU64" s="220">
        <v>75380</v>
      </c>
      <c r="AV64" s="220">
        <v>281090</v>
      </c>
      <c r="AW64" s="220">
        <v>76740</v>
      </c>
      <c r="AX64" s="220">
        <v>77531</v>
      </c>
      <c r="AY64" s="220">
        <v>78378</v>
      </c>
      <c r="AZ64" s="220">
        <v>82086</v>
      </c>
      <c r="BA64" s="220">
        <v>314735</v>
      </c>
      <c r="BB64" s="220">
        <v>81666</v>
      </c>
      <c r="BC64" s="220">
        <v>87918</v>
      </c>
      <c r="BD64" s="220">
        <v>88998</v>
      </c>
      <c r="BE64" s="220">
        <v>93407</v>
      </c>
      <c r="BF64" s="220">
        <v>351989</v>
      </c>
      <c r="BG64" s="220">
        <v>95426</v>
      </c>
      <c r="BH64" s="220">
        <v>96807</v>
      </c>
      <c r="BI64" s="220">
        <v>100351</v>
      </c>
      <c r="BJ64" s="220">
        <v>94659</v>
      </c>
      <c r="BK64" s="220">
        <v>387243</v>
      </c>
      <c r="BL64" s="220">
        <v>96824</v>
      </c>
      <c r="BM64" s="220">
        <v>91200</v>
      </c>
      <c r="BN64" s="220">
        <v>101428</v>
      </c>
      <c r="BO64" s="220">
        <v>87229</v>
      </c>
      <c r="BP64" s="220">
        <v>376681</v>
      </c>
      <c r="BQ64" s="220">
        <v>95033</v>
      </c>
      <c r="BR64" s="220">
        <v>91895</v>
      </c>
      <c r="BS64" s="220">
        <v>93389</v>
      </c>
      <c r="BT64" s="220">
        <v>86392</v>
      </c>
      <c r="BU64" s="220">
        <v>366709</v>
      </c>
      <c r="BV64" s="220">
        <v>93952</v>
      </c>
      <c r="BW64" s="220">
        <v>91761</v>
      </c>
      <c r="BX64" s="220">
        <v>96456</v>
      </c>
      <c r="BY64" s="220">
        <v>101478</v>
      </c>
      <c r="BZ64" s="220">
        <v>383647</v>
      </c>
      <c r="CA64" s="220">
        <v>101360</v>
      </c>
      <c r="CB64" s="220">
        <v>107049</v>
      </c>
      <c r="CC64" s="220">
        <v>145666</v>
      </c>
      <c r="CD64" s="220">
        <v>125547</v>
      </c>
      <c r="CE64" s="220">
        <v>479622</v>
      </c>
      <c r="CF64" s="220">
        <v>123872</v>
      </c>
      <c r="CG64" s="220">
        <v>114478</v>
      </c>
      <c r="CH64" s="220">
        <v>100953</v>
      </c>
      <c r="CI64" s="220">
        <v>2616</v>
      </c>
      <c r="CJ64" s="220">
        <v>341919</v>
      </c>
      <c r="CK64" s="220">
        <v>0</v>
      </c>
      <c r="CL64" s="220">
        <v>0</v>
      </c>
      <c r="CM64" s="220">
        <v>0</v>
      </c>
      <c r="CN64" s="220">
        <v>0</v>
      </c>
      <c r="CO64" s="220">
        <v>0</v>
      </c>
      <c r="CP64" s="220">
        <v>0</v>
      </c>
      <c r="CQ64" s="220">
        <v>0</v>
      </c>
      <c r="CR64" s="220">
        <v>0</v>
      </c>
      <c r="CS64" s="220">
        <v>0</v>
      </c>
      <c r="CT64" s="220">
        <v>0</v>
      </c>
      <c r="CU64" s="220">
        <v>0</v>
      </c>
      <c r="CV64" s="220">
        <v>0</v>
      </c>
      <c r="CW64" s="220">
        <v>0</v>
      </c>
      <c r="CX64" s="220">
        <v>0</v>
      </c>
      <c r="CY64" s="220">
        <v>0</v>
      </c>
      <c r="CZ64" s="220">
        <v>0</v>
      </c>
      <c r="DA64" s="220">
        <v>0</v>
      </c>
      <c r="DB64" s="220">
        <v>0</v>
      </c>
      <c r="DC64" s="220">
        <v>0</v>
      </c>
      <c r="DD64" s="220">
        <v>0</v>
      </c>
      <c r="DE64" s="220">
        <v>0</v>
      </c>
      <c r="DF64" s="220">
        <v>0</v>
      </c>
      <c r="DG64" s="220">
        <v>0</v>
      </c>
      <c r="DH64" s="220">
        <v>0</v>
      </c>
      <c r="DI64" s="220">
        <v>0</v>
      </c>
      <c r="DJ64" s="220">
        <v>0</v>
      </c>
      <c r="DK64" s="220">
        <v>0</v>
      </c>
      <c r="DL64" s="220">
        <v>0</v>
      </c>
      <c r="DM64" s="220">
        <v>0</v>
      </c>
    </row>
    <row r="65" spans="1:117" ht="15.45" customHeight="1" x14ac:dyDescent="0.25">
      <c r="A65" s="269" t="s">
        <v>664</v>
      </c>
      <c r="B65" s="219">
        <v>0</v>
      </c>
      <c r="C65" s="219">
        <v>0</v>
      </c>
      <c r="D65" s="219">
        <v>0</v>
      </c>
      <c r="E65" s="219">
        <v>0</v>
      </c>
      <c r="F65" s="219">
        <v>0</v>
      </c>
      <c r="G65" s="219">
        <v>0</v>
      </c>
      <c r="H65" s="219">
        <v>0</v>
      </c>
      <c r="I65" s="219">
        <v>0</v>
      </c>
      <c r="J65" s="219">
        <v>0</v>
      </c>
      <c r="K65" s="219">
        <v>0</v>
      </c>
      <c r="L65" s="219">
        <v>0</v>
      </c>
      <c r="M65" s="219">
        <v>0</v>
      </c>
      <c r="N65" s="219">
        <v>0</v>
      </c>
      <c r="O65" s="219">
        <v>0</v>
      </c>
      <c r="P65" s="219">
        <v>0</v>
      </c>
      <c r="Q65" s="219">
        <v>0</v>
      </c>
      <c r="R65" s="219">
        <v>0</v>
      </c>
      <c r="S65" s="219">
        <v>0</v>
      </c>
      <c r="T65" s="219">
        <v>0</v>
      </c>
      <c r="U65" s="219">
        <v>0</v>
      </c>
      <c r="V65" s="219">
        <v>0</v>
      </c>
      <c r="W65" s="219">
        <v>0</v>
      </c>
      <c r="X65" s="219">
        <v>0</v>
      </c>
      <c r="Y65" s="219">
        <v>0</v>
      </c>
      <c r="Z65" s="219">
        <v>0</v>
      </c>
      <c r="AA65" s="219">
        <v>0</v>
      </c>
      <c r="AB65" s="219">
        <v>0</v>
      </c>
      <c r="AC65" s="219">
        <v>0</v>
      </c>
      <c r="AD65" s="219">
        <v>0</v>
      </c>
      <c r="AE65" s="219">
        <v>0</v>
      </c>
      <c r="AF65" s="219">
        <v>0</v>
      </c>
      <c r="AG65" s="219">
        <v>0</v>
      </c>
      <c r="AH65" s="219">
        <v>0</v>
      </c>
      <c r="AI65" s="219">
        <v>0</v>
      </c>
      <c r="AJ65" s="219">
        <v>0</v>
      </c>
      <c r="AK65" s="220">
        <v>1108.538</v>
      </c>
      <c r="AL65" s="220">
        <v>1108.538</v>
      </c>
      <c r="AM65" s="220">
        <v>1072</v>
      </c>
      <c r="AN65" s="220">
        <v>1054</v>
      </c>
      <c r="AO65" s="220">
        <v>1051</v>
      </c>
      <c r="AP65" s="220">
        <v>1064</v>
      </c>
      <c r="AQ65" s="220">
        <v>1064</v>
      </c>
      <c r="AR65" s="220">
        <v>1057</v>
      </c>
      <c r="AS65" s="220">
        <v>1049</v>
      </c>
      <c r="AT65" s="220">
        <v>1052</v>
      </c>
      <c r="AU65" s="220">
        <v>1064</v>
      </c>
      <c r="AV65" s="220">
        <v>1064</v>
      </c>
      <c r="AW65" s="220">
        <v>1127</v>
      </c>
      <c r="AX65" s="220">
        <v>1133</v>
      </c>
      <c r="AY65" s="220">
        <v>1115</v>
      </c>
      <c r="AZ65" s="220">
        <v>1160</v>
      </c>
      <c r="BA65" s="220">
        <v>1160</v>
      </c>
      <c r="BB65" s="220">
        <v>1149</v>
      </c>
      <c r="BC65" s="220">
        <v>1172</v>
      </c>
      <c r="BD65" s="220">
        <v>1210</v>
      </c>
      <c r="BE65" s="220">
        <v>1239</v>
      </c>
      <c r="BF65" s="220">
        <v>1239</v>
      </c>
      <c r="BG65" s="220">
        <v>1248</v>
      </c>
      <c r="BH65" s="220">
        <v>1245</v>
      </c>
      <c r="BI65" s="220">
        <v>1282</v>
      </c>
      <c r="BJ65" s="220">
        <v>1275</v>
      </c>
      <c r="BK65" s="220">
        <v>1275</v>
      </c>
      <c r="BL65" s="220">
        <v>1242</v>
      </c>
      <c r="BM65" s="220">
        <v>1224</v>
      </c>
      <c r="BN65" s="220">
        <v>1207</v>
      </c>
      <c r="BO65" s="220">
        <v>1231</v>
      </c>
      <c r="BP65" s="220">
        <v>1231</v>
      </c>
      <c r="BQ65" s="220">
        <v>1269</v>
      </c>
      <c r="BR65" s="220">
        <v>1289</v>
      </c>
      <c r="BS65" s="220">
        <v>1261</v>
      </c>
      <c r="BT65" s="220">
        <v>1259</v>
      </c>
      <c r="BU65" s="220">
        <v>1259</v>
      </c>
      <c r="BV65" s="220">
        <v>1256</v>
      </c>
      <c r="BW65" s="220">
        <v>1258</v>
      </c>
      <c r="BX65" s="220">
        <v>1260</v>
      </c>
      <c r="BY65" s="220">
        <v>1249</v>
      </c>
      <c r="BZ65" s="220">
        <v>1249</v>
      </c>
      <c r="CA65" s="220">
        <v>1239</v>
      </c>
      <c r="CB65" s="220">
        <v>1254</v>
      </c>
      <c r="CC65" s="220">
        <v>1269</v>
      </c>
      <c r="CD65" s="220">
        <v>1340</v>
      </c>
      <c r="CE65" s="220">
        <v>1340</v>
      </c>
      <c r="CF65" s="220">
        <v>1392</v>
      </c>
      <c r="CG65" s="220">
        <v>1293</v>
      </c>
      <c r="CH65" s="220">
        <v>1217</v>
      </c>
      <c r="CI65" s="220">
        <v>1154</v>
      </c>
      <c r="CJ65" s="220">
        <v>1154</v>
      </c>
      <c r="CK65" s="220">
        <v>0</v>
      </c>
      <c r="CL65" s="220">
        <v>0</v>
      </c>
      <c r="CM65" s="220">
        <v>0</v>
      </c>
      <c r="CN65" s="220">
        <v>0</v>
      </c>
      <c r="CO65" s="220">
        <v>0</v>
      </c>
      <c r="CP65" s="220">
        <v>0</v>
      </c>
      <c r="CQ65" s="220">
        <v>0</v>
      </c>
      <c r="CR65" s="220">
        <v>0</v>
      </c>
      <c r="CS65" s="220">
        <v>0</v>
      </c>
      <c r="CT65" s="220">
        <v>0</v>
      </c>
      <c r="CU65" s="220">
        <v>0</v>
      </c>
      <c r="CV65" s="220">
        <v>0</v>
      </c>
      <c r="CW65" s="220">
        <v>0</v>
      </c>
      <c r="CX65" s="220">
        <v>0</v>
      </c>
      <c r="CY65" s="220">
        <v>0</v>
      </c>
      <c r="CZ65" s="220">
        <v>0</v>
      </c>
      <c r="DA65" s="220">
        <v>0</v>
      </c>
      <c r="DB65" s="220">
        <v>0</v>
      </c>
      <c r="DC65" s="220">
        <v>0</v>
      </c>
      <c r="DD65" s="220">
        <v>0</v>
      </c>
      <c r="DE65" s="220">
        <v>0</v>
      </c>
      <c r="DF65" s="220">
        <v>0</v>
      </c>
      <c r="DG65" s="220">
        <v>0</v>
      </c>
      <c r="DH65" s="220">
        <v>0</v>
      </c>
      <c r="DI65" s="220">
        <v>0</v>
      </c>
      <c r="DJ65" s="220">
        <v>0</v>
      </c>
      <c r="DK65" s="220">
        <v>0</v>
      </c>
      <c r="DL65" s="220">
        <v>0</v>
      </c>
      <c r="DM65" s="220">
        <v>0</v>
      </c>
    </row>
    <row r="66" spans="1:117" ht="15.45" customHeight="1" x14ac:dyDescent="0.25">
      <c r="A66" s="263"/>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5"/>
      <c r="BO66" s="265"/>
      <c r="BP66" s="265"/>
      <c r="BQ66" s="265"/>
      <c r="BR66" s="265"/>
      <c r="BS66" s="265"/>
      <c r="BT66" s="265"/>
      <c r="BU66" s="265"/>
      <c r="BV66" s="265"/>
      <c r="BW66" s="265"/>
      <c r="BX66" s="265"/>
      <c r="BY66" s="265"/>
      <c r="BZ66" s="265"/>
      <c r="CA66" s="265"/>
      <c r="CB66" s="265"/>
      <c r="CC66" s="265"/>
      <c r="CD66" s="265"/>
      <c r="CE66" s="265"/>
      <c r="CF66" s="265"/>
      <c r="CG66" s="265"/>
      <c r="CH66" s="265"/>
      <c r="CI66" s="265"/>
      <c r="CJ66" s="265"/>
      <c r="CK66" s="265"/>
      <c r="CL66" s="265"/>
      <c r="CM66" s="265"/>
      <c r="CN66" s="265"/>
      <c r="CO66" s="265"/>
      <c r="CP66" s="265"/>
      <c r="CQ66" s="265"/>
      <c r="CR66" s="265"/>
      <c r="CS66" s="265"/>
      <c r="CT66" s="265"/>
      <c r="CU66" s="265"/>
      <c r="CV66" s="265"/>
      <c r="CW66" s="265"/>
      <c r="CX66" s="265"/>
      <c r="CY66" s="265"/>
      <c r="CZ66" s="265"/>
      <c r="DA66" s="265"/>
      <c r="DB66" s="265"/>
      <c r="DC66" s="265"/>
      <c r="DD66" s="265"/>
      <c r="DE66" s="265"/>
      <c r="DF66" s="265"/>
      <c r="DG66" s="265"/>
      <c r="DH66" s="265"/>
      <c r="DI66" s="265"/>
      <c r="DJ66" s="265"/>
      <c r="DK66" s="265"/>
      <c r="DL66" s="265"/>
      <c r="DM66" s="265"/>
    </row>
    <row r="67" spans="1:117" ht="15.45" customHeight="1" x14ac:dyDescent="0.25">
      <c r="A67" s="266" t="s">
        <v>573</v>
      </c>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row>
    <row r="68" spans="1:117" ht="15.45" customHeight="1" x14ac:dyDescent="0.25">
      <c r="A68" s="267" t="s">
        <v>605</v>
      </c>
      <c r="B68" s="268">
        <v>0.76483745155197469</v>
      </c>
      <c r="C68" s="268">
        <v>0.75818010358225785</v>
      </c>
      <c r="D68" s="268">
        <v>0.68059998377316711</v>
      </c>
      <c r="E68" s="268">
        <v>0.75088361489166222</v>
      </c>
      <c r="F68" s="268">
        <v>0.82130198361202011</v>
      </c>
      <c r="G68" s="268">
        <v>0.85382655151772802</v>
      </c>
      <c r="H68" s="268">
        <v>0.78071336534302804</v>
      </c>
      <c r="I68" s="268">
        <v>0.66281160741044298</v>
      </c>
      <c r="J68" s="268">
        <v>0.78768337089424978</v>
      </c>
      <c r="K68" s="268">
        <v>0.81234272977293054</v>
      </c>
      <c r="L68" s="268">
        <v>0.73482518322006685</v>
      </c>
      <c r="M68" s="268">
        <v>0.75078206395640479</v>
      </c>
      <c r="N68" s="268">
        <v>0.67706560924967318</v>
      </c>
      <c r="O68" s="268">
        <v>0.74670840795477245</v>
      </c>
      <c r="P68" s="268">
        <v>0.71971643243339911</v>
      </c>
      <c r="Q68" s="268">
        <v>0.70606565431511137</v>
      </c>
      <c r="R68" s="268">
        <v>0.71269195342256542</v>
      </c>
      <c r="S68" s="268">
        <v>0.65218359516332236</v>
      </c>
      <c r="T68" s="268">
        <v>0.74336885995995516</v>
      </c>
      <c r="U68" s="268">
        <v>0.76290618617997574</v>
      </c>
      <c r="V68" s="268">
        <v>0.72604057007079814</v>
      </c>
      <c r="W68" s="268">
        <v>0.72177740158035719</v>
      </c>
      <c r="X68" s="268">
        <v>0.67909293792158076</v>
      </c>
      <c r="Y68" s="268">
        <v>0.74743169851996183</v>
      </c>
      <c r="Z68" s="268">
        <v>0.71204581799248767</v>
      </c>
      <c r="AA68" s="268">
        <v>0.69368288822807178</v>
      </c>
      <c r="AB68" s="268">
        <v>0.70765838104547785</v>
      </c>
      <c r="AC68" s="268">
        <v>0.71399999999999997</v>
      </c>
      <c r="AD68" s="268">
        <v>0.81713549946788244</v>
      </c>
      <c r="AE68" s="268">
        <v>0.813308610471841</v>
      </c>
      <c r="AF68" s="268">
        <v>0.77842085346036549</v>
      </c>
      <c r="AG68" s="268">
        <v>0.78197292069632496</v>
      </c>
      <c r="AH68" s="268">
        <v>0.68978660720938634</v>
      </c>
      <c r="AI68" s="268">
        <v>0.85127580231340583</v>
      </c>
      <c r="AJ68" s="268">
        <v>0.79179968624674191</v>
      </c>
      <c r="AK68" s="268">
        <v>0.70122018517383045</v>
      </c>
      <c r="AL68" s="268">
        <v>0.75741136080181859</v>
      </c>
      <c r="AM68" s="268">
        <v>0.66199776418754519</v>
      </c>
      <c r="AN68" s="268">
        <v>0.7196100563239497</v>
      </c>
      <c r="AO68" s="268">
        <v>0.72887616981750036</v>
      </c>
      <c r="AP68" s="268">
        <v>0.70435656974000127</v>
      </c>
      <c r="AQ68" s="268">
        <v>0.7046281958638726</v>
      </c>
      <c r="AR68" s="268">
        <v>0.69721425520229452</v>
      </c>
      <c r="AS68" s="268">
        <v>0.75882998171846439</v>
      </c>
      <c r="AT68" s="268">
        <v>0.84867271855116799</v>
      </c>
      <c r="AU68" s="268">
        <v>0.79717347143392703</v>
      </c>
      <c r="AV68" s="268">
        <v>0.7782314042797881</v>
      </c>
      <c r="AW68" s="268">
        <v>0.72584406624708486</v>
      </c>
      <c r="AX68" s="268">
        <v>0.77907776163089881</v>
      </c>
      <c r="AY68" s="268">
        <v>0.83439832617054965</v>
      </c>
      <c r="AZ68" s="268">
        <v>0.81323545287703769</v>
      </c>
      <c r="BA68" s="268">
        <v>0.78873593154125199</v>
      </c>
      <c r="BB68" s="268">
        <v>0.76183395184997904</v>
      </c>
      <c r="BC68" s="268">
        <v>0.80893928800026949</v>
      </c>
      <c r="BD68" s="268">
        <v>0.83456991539319214</v>
      </c>
      <c r="BE68" s="268">
        <v>0.77949073480379583</v>
      </c>
      <c r="BF68" s="268">
        <v>0.79640390018189089</v>
      </c>
      <c r="BG68" s="268">
        <v>0.71952107082677386</v>
      </c>
      <c r="BH68" s="268">
        <v>0.77577395971004048</v>
      </c>
      <c r="BI68" s="268">
        <v>0.7602939126625381</v>
      </c>
      <c r="BJ68" s="268">
        <v>0.78775667310804232</v>
      </c>
      <c r="BK68" s="268">
        <v>0.76083883900365301</v>
      </c>
      <c r="BL68" s="268">
        <v>0.67286411652984668</v>
      </c>
      <c r="BM68" s="268">
        <v>0.78544991443467183</v>
      </c>
      <c r="BN68" s="268">
        <v>0.78885340952060834</v>
      </c>
      <c r="BO68" s="268">
        <v>0.77510800565171889</v>
      </c>
      <c r="BP68" s="268">
        <v>0.75471276794600406</v>
      </c>
      <c r="BQ68" s="268">
        <v>0.73344368889259393</v>
      </c>
      <c r="BR68" s="268">
        <v>0.86240413732642174</v>
      </c>
      <c r="BS68" s="268">
        <v>0.84252268130019425</v>
      </c>
      <c r="BT68" s="268">
        <v>0.78156393883699338</v>
      </c>
      <c r="BU68" s="268">
        <v>0.80443953157232506</v>
      </c>
      <c r="BV68" s="268">
        <v>0.74936014896473957</v>
      </c>
      <c r="BW68" s="268">
        <v>0.8100351103468042</v>
      </c>
      <c r="BX68" s="268">
        <v>0.84374249751346164</v>
      </c>
      <c r="BY68" s="268">
        <v>0.76905283386336509</v>
      </c>
      <c r="BZ68" s="268">
        <v>0.79333295632011902</v>
      </c>
      <c r="CA68" s="268">
        <v>0.79254394257323246</v>
      </c>
      <c r="CB68" s="268">
        <v>0.82010049353225534</v>
      </c>
      <c r="CC68" s="268">
        <v>0.81387587113286186</v>
      </c>
      <c r="CD68" s="268">
        <v>0.73180473372781063</v>
      </c>
      <c r="CE68" s="268">
        <v>0.78879777533656692</v>
      </c>
      <c r="CF68" s="268">
        <v>0.70169038063966926</v>
      </c>
      <c r="CG68" s="268">
        <v>0.82624928202182657</v>
      </c>
      <c r="CH68" s="268">
        <v>0.83329068478067014</v>
      </c>
      <c r="CI68" s="268">
        <v>0.76741706442497215</v>
      </c>
      <c r="CJ68" s="268">
        <v>0.78263522509953554</v>
      </c>
      <c r="CK68" s="268">
        <v>0.69944592908906866</v>
      </c>
      <c r="CL68" s="268">
        <v>0.6409741430034146</v>
      </c>
      <c r="CM68" s="268">
        <v>0.7716680086255564</v>
      </c>
      <c r="CN68" s="268">
        <v>0.86125303402126829</v>
      </c>
      <c r="CO68" s="268">
        <v>0.74435691236330315</v>
      </c>
      <c r="CP68" s="268">
        <v>0.73238593340025004</v>
      </c>
      <c r="CQ68" s="268">
        <v>0.85385166003494806</v>
      </c>
      <c r="CR68" s="268">
        <v>0.89892729760477197</v>
      </c>
      <c r="CS68" s="268">
        <v>0.78107094419235468</v>
      </c>
      <c r="CT68" s="268">
        <v>0.81711665145655543</v>
      </c>
      <c r="CU68" s="268">
        <v>0.76942243783067565</v>
      </c>
      <c r="CV68" s="268">
        <v>0.82658886193145376</v>
      </c>
      <c r="CW68" s="268">
        <v>0.90304645276832718</v>
      </c>
      <c r="CX68" s="268">
        <v>0.80840989954271703</v>
      </c>
      <c r="CY68" s="268">
        <v>0.82920174706948491</v>
      </c>
      <c r="CZ68" s="268">
        <v>0.78707086463336207</v>
      </c>
      <c r="DA68" s="268">
        <v>0.84075871288720416</v>
      </c>
      <c r="DB68" s="268">
        <v>0.8175099767525682</v>
      </c>
      <c r="DC68" s="268">
        <v>0.77326135281041597</v>
      </c>
      <c r="DD68" s="268">
        <v>0.80314197445563362</v>
      </c>
      <c r="DE68" s="268">
        <v>0.73199999999999998</v>
      </c>
      <c r="DF68" s="268">
        <v>0.81299999999999994</v>
      </c>
      <c r="DG68" s="268">
        <v>0.79700000000000004</v>
      </c>
      <c r="DH68" s="268">
        <v>0.76700000000000002</v>
      </c>
      <c r="DI68" s="268">
        <v>0.77800000000000002</v>
      </c>
      <c r="DJ68" s="268">
        <v>0.71599999999999997</v>
      </c>
      <c r="DK68" s="268">
        <v>0.79610344599947191</v>
      </c>
      <c r="DL68" s="268">
        <v>0.78602064654001169</v>
      </c>
      <c r="DM68" s="268">
        <v>0.76740188767171114</v>
      </c>
    </row>
    <row r="69" spans="1:117" ht="15.45" customHeight="1" x14ac:dyDescent="0.25">
      <c r="A69" s="267" t="s">
        <v>606</v>
      </c>
      <c r="B69" s="268">
        <v>0</v>
      </c>
      <c r="C69" s="268">
        <v>0</v>
      </c>
      <c r="D69" s="268">
        <v>0</v>
      </c>
      <c r="E69" s="268">
        <v>0</v>
      </c>
      <c r="F69" s="268">
        <v>0</v>
      </c>
      <c r="G69" s="268">
        <v>0</v>
      </c>
      <c r="H69" s="268">
        <v>0</v>
      </c>
      <c r="I69" s="268">
        <v>0</v>
      </c>
      <c r="J69" s="268">
        <v>0</v>
      </c>
      <c r="K69" s="268">
        <v>0</v>
      </c>
      <c r="L69" s="268">
        <v>0</v>
      </c>
      <c r="M69" s="268">
        <v>0</v>
      </c>
      <c r="N69" s="268">
        <v>0</v>
      </c>
      <c r="O69" s="268">
        <v>0</v>
      </c>
      <c r="P69" s="268">
        <v>0</v>
      </c>
      <c r="Q69" s="268">
        <v>0</v>
      </c>
      <c r="R69" s="268">
        <v>0</v>
      </c>
      <c r="S69" s="268">
        <v>0</v>
      </c>
      <c r="T69" s="268">
        <v>0</v>
      </c>
      <c r="U69" s="268">
        <v>0</v>
      </c>
      <c r="V69" s="268">
        <v>0</v>
      </c>
      <c r="W69" s="268">
        <v>0</v>
      </c>
      <c r="X69" s="268">
        <v>0</v>
      </c>
      <c r="Y69" s="268">
        <v>0</v>
      </c>
      <c r="Z69" s="268">
        <v>0</v>
      </c>
      <c r="AA69" s="268">
        <v>0</v>
      </c>
      <c r="AB69" s="268">
        <v>0</v>
      </c>
      <c r="AC69" s="268">
        <v>0</v>
      </c>
      <c r="AD69" s="268">
        <v>0</v>
      </c>
      <c r="AE69" s="268">
        <v>0</v>
      </c>
      <c r="AF69" s="268">
        <v>0</v>
      </c>
      <c r="AG69" s="268">
        <v>0</v>
      </c>
      <c r="AH69" s="268">
        <v>0</v>
      </c>
      <c r="AI69" s="268">
        <v>0</v>
      </c>
      <c r="AJ69" s="268">
        <v>0</v>
      </c>
      <c r="AK69" s="268">
        <v>0</v>
      </c>
      <c r="AL69" s="268">
        <v>0</v>
      </c>
      <c r="AM69" s="268">
        <v>0</v>
      </c>
      <c r="AN69" s="268">
        <v>0</v>
      </c>
      <c r="AO69" s="268">
        <v>0</v>
      </c>
      <c r="AP69" s="268">
        <v>0</v>
      </c>
      <c r="AQ69" s="268">
        <v>0</v>
      </c>
      <c r="AR69" s="268">
        <v>0</v>
      </c>
      <c r="AS69" s="268">
        <v>0</v>
      </c>
      <c r="AT69" s="268">
        <v>0</v>
      </c>
      <c r="AU69" s="268">
        <v>0</v>
      </c>
      <c r="AV69" s="268">
        <v>0</v>
      </c>
      <c r="AW69" s="268">
        <v>8.6677360782504542E-2</v>
      </c>
      <c r="AX69" s="268">
        <v>8.5422936161278509E-2</v>
      </c>
      <c r="AY69" s="268">
        <v>8.6874333537984294E-2</v>
      </c>
      <c r="AZ69" s="268">
        <v>8.4147850422275558E-2</v>
      </c>
      <c r="BA69" s="268">
        <v>8.5783234634504282E-2</v>
      </c>
      <c r="BB69" s="268">
        <v>7.9925778002519807E-2</v>
      </c>
      <c r="BC69" s="268">
        <v>7.9259870637380408E-2</v>
      </c>
      <c r="BD69" s="268">
        <v>8.6160392208303266E-2</v>
      </c>
      <c r="BE69" s="268">
        <v>8.2212586560656581E-2</v>
      </c>
      <c r="BF69" s="268">
        <v>8.1930781882249976E-2</v>
      </c>
      <c r="BG69" s="268">
        <v>8.1933753668705062E-2</v>
      </c>
      <c r="BH69" s="268">
        <v>7.6270575513636904E-2</v>
      </c>
      <c r="BI69" s="268">
        <v>7.9475895577371114E-2</v>
      </c>
      <c r="BJ69" s="268">
        <v>7.9464580289390588E-2</v>
      </c>
      <c r="BK69" s="268">
        <v>7.9295538696076084E-2</v>
      </c>
      <c r="BL69" s="268">
        <v>7.7795130986202887E-2</v>
      </c>
      <c r="BM69" s="268">
        <v>8.1406455207545664E-2</v>
      </c>
      <c r="BN69" s="268">
        <v>7.9341204151086087E-2</v>
      </c>
      <c r="BO69" s="268">
        <v>8.957648754626632E-2</v>
      </c>
      <c r="BP69" s="268">
        <v>8.200726479102359E-2</v>
      </c>
      <c r="BQ69" s="268">
        <v>7.7618066554723253E-2</v>
      </c>
      <c r="BR69" s="268">
        <v>7.8423408388059335E-2</v>
      </c>
      <c r="BS69" s="268">
        <v>8.2477819390759252E-2</v>
      </c>
      <c r="BT69" s="268">
        <v>7.7704303010781212E-2</v>
      </c>
      <c r="BU69" s="268">
        <v>7.9034351099874181E-2</v>
      </c>
      <c r="BV69" s="268">
        <v>7.944538825048035E-2</v>
      </c>
      <c r="BW69" s="268">
        <v>7.3488105474347948E-2</v>
      </c>
      <c r="BX69" s="268">
        <v>6.6450595054360878E-2</v>
      </c>
      <c r="BY69" s="268">
        <v>7.1801773530334748E-2</v>
      </c>
      <c r="BZ69" s="268">
        <v>7.264667626600313E-2</v>
      </c>
      <c r="CA69" s="268">
        <v>7.5781760926366168E-2</v>
      </c>
      <c r="CB69" s="268">
        <v>7.2966524990841206E-2</v>
      </c>
      <c r="CC69" s="268">
        <v>7.7351410240890928E-2</v>
      </c>
      <c r="CD69" s="268">
        <v>8.247739198392319E-2</v>
      </c>
      <c r="CE69" s="268">
        <v>7.7247213670650669E-2</v>
      </c>
      <c r="CF69" s="268">
        <v>7.2650990016914857E-2</v>
      </c>
      <c r="CG69" s="268">
        <v>7.1342646277892774E-2</v>
      </c>
      <c r="CH69" s="268">
        <v>7.3875047494979099E-2</v>
      </c>
      <c r="CI69" s="268">
        <v>7.0185937166061127E-2</v>
      </c>
      <c r="CJ69" s="268">
        <v>7.1970378784285111E-2</v>
      </c>
      <c r="CK69" s="268">
        <v>9.4814606443639482E-2</v>
      </c>
      <c r="CL69" s="268">
        <v>7.8008812042197728E-2</v>
      </c>
      <c r="CM69" s="268">
        <v>7.6637421217758281E-2</v>
      </c>
      <c r="CN69" s="268">
        <v>8.5504642108415699E-2</v>
      </c>
      <c r="CO69" s="268">
        <v>8.3767953325222591E-2</v>
      </c>
      <c r="CP69" s="268">
        <v>8.1970785567119231E-2</v>
      </c>
      <c r="CQ69" s="268">
        <v>8.2136466030863803E-2</v>
      </c>
      <c r="CR69" s="268">
        <v>8.4028994865172346E-2</v>
      </c>
      <c r="CS69" s="268">
        <v>6.2742996835390044E-2</v>
      </c>
      <c r="CT69" s="268">
        <v>7.6922287731009675E-2</v>
      </c>
      <c r="CU69" s="268">
        <v>7.7677454262622167E-2</v>
      </c>
      <c r="CV69" s="268">
        <v>8.1683817172815754E-2</v>
      </c>
      <c r="CW69" s="268">
        <v>8.9986077798738212E-2</v>
      </c>
      <c r="CX69" s="268">
        <v>9.0564989156895787E-2</v>
      </c>
      <c r="CY69" s="268">
        <v>8.5462537921057097E-2</v>
      </c>
      <c r="CZ69" s="268">
        <v>8.5026613576344709E-2</v>
      </c>
      <c r="DA69" s="268">
        <v>8.2149474984558365E-2</v>
      </c>
      <c r="DB69" s="268">
        <v>8.108155688300954E-2</v>
      </c>
      <c r="DC69" s="268">
        <v>0.10713365121768129</v>
      </c>
      <c r="DD69" s="268">
        <v>8.9950300871546651E-2</v>
      </c>
      <c r="DE69" s="268">
        <v>8.7999999999999995E-2</v>
      </c>
      <c r="DF69" s="268">
        <v>9.2999999999999999E-2</v>
      </c>
      <c r="DG69" s="268">
        <v>8.2000000000000003E-2</v>
      </c>
      <c r="DH69" s="268">
        <v>6.7000000000000004E-2</v>
      </c>
      <c r="DI69" s="268">
        <v>8.2000000000000003E-2</v>
      </c>
      <c r="DJ69" s="268">
        <v>6.6000000000000003E-2</v>
      </c>
      <c r="DK69" s="268">
        <v>7.0514671903881707E-2</v>
      </c>
      <c r="DL69" s="268">
        <v>7.4379080471907069E-2</v>
      </c>
      <c r="DM69" s="268">
        <v>7.0478736200215275E-2</v>
      </c>
    </row>
    <row r="70" spans="1:117" ht="15.45" customHeight="1" x14ac:dyDescent="0.25">
      <c r="A70" s="194" t="s">
        <v>709</v>
      </c>
      <c r="B70" s="244">
        <v>288410.12706999999</v>
      </c>
      <c r="C70" s="244">
        <v>320907.24323999998</v>
      </c>
      <c r="D70" s="244">
        <v>87401.282410000014</v>
      </c>
      <c r="E70" s="244">
        <v>89032.035610000006</v>
      </c>
      <c r="F70" s="244">
        <v>96606.594460000008</v>
      </c>
      <c r="G70" s="244">
        <v>102371.59050000001</v>
      </c>
      <c r="H70" s="244">
        <v>375411.50297999999</v>
      </c>
      <c r="I70" s="244">
        <v>103389.85305000001</v>
      </c>
      <c r="J70" s="244">
        <v>106564.83383000002</v>
      </c>
      <c r="K70" s="244">
        <v>114895.35216999998</v>
      </c>
      <c r="L70" s="244">
        <v>119707.82243</v>
      </c>
      <c r="M70" s="244">
        <v>444557.86148000002</v>
      </c>
      <c r="N70" s="244">
        <v>126399.95840999999</v>
      </c>
      <c r="O70" s="244">
        <v>131093.71515999999</v>
      </c>
      <c r="P70" s="244">
        <v>136229.93653000004</v>
      </c>
      <c r="Q70" s="244">
        <v>137802.30780999994</v>
      </c>
      <c r="R70" s="244">
        <v>531525.91790999996</v>
      </c>
      <c r="S70" s="244">
        <v>146521.00324000002</v>
      </c>
      <c r="T70" s="244">
        <v>145337</v>
      </c>
      <c r="U70" s="244">
        <v>154732</v>
      </c>
      <c r="V70" s="244">
        <v>163018.99676000001</v>
      </c>
      <c r="W70" s="244">
        <v>609609</v>
      </c>
      <c r="X70" s="244">
        <v>119639</v>
      </c>
      <c r="Y70" s="244">
        <v>120605</v>
      </c>
      <c r="Z70" s="244">
        <v>134445</v>
      </c>
      <c r="AA70" s="244">
        <v>140903</v>
      </c>
      <c r="AB70" s="244">
        <v>515592</v>
      </c>
      <c r="AC70" s="244">
        <v>146609</v>
      </c>
      <c r="AD70" s="244">
        <v>152222</v>
      </c>
      <c r="AE70" s="244">
        <v>167726</v>
      </c>
      <c r="AF70" s="244">
        <v>179692</v>
      </c>
      <c r="AG70" s="244">
        <v>646250</v>
      </c>
      <c r="AH70" s="244">
        <v>174467</v>
      </c>
      <c r="AI70" s="244">
        <v>163309</v>
      </c>
      <c r="AJ70" s="244">
        <v>163823</v>
      </c>
      <c r="AK70" s="244">
        <v>163090</v>
      </c>
      <c r="AL70" s="244">
        <v>664689</v>
      </c>
      <c r="AM70" s="244">
        <v>167277</v>
      </c>
      <c r="AN70" s="244">
        <v>178077</v>
      </c>
      <c r="AO70" s="244">
        <v>186247</v>
      </c>
      <c r="AP70" s="244">
        <v>194924</v>
      </c>
      <c r="AQ70" s="244">
        <v>726525</v>
      </c>
      <c r="AR70" s="244">
        <v>196644</v>
      </c>
      <c r="AS70" s="244">
        <v>205125</v>
      </c>
      <c r="AT70" s="244">
        <v>220978</v>
      </c>
      <c r="AU70" s="244">
        <v>229398</v>
      </c>
      <c r="AV70" s="244">
        <v>852145</v>
      </c>
      <c r="AW70" s="244">
        <v>236267</v>
      </c>
      <c r="AX70" s="244">
        <v>242909</v>
      </c>
      <c r="AY70" s="244">
        <v>247576</v>
      </c>
      <c r="AZ70" s="244">
        <v>240838</v>
      </c>
      <c r="BA70" s="244">
        <v>967590</v>
      </c>
      <c r="BB70" s="244">
        <v>233354</v>
      </c>
      <c r="BC70" s="244">
        <v>237472</v>
      </c>
      <c r="BD70" s="244">
        <v>243952</v>
      </c>
      <c r="BE70" s="244">
        <v>249536</v>
      </c>
      <c r="BF70" s="244">
        <v>964314</v>
      </c>
      <c r="BG70" s="244">
        <v>252814</v>
      </c>
      <c r="BH70" s="244">
        <v>249690</v>
      </c>
      <c r="BI70" s="244">
        <v>251095</v>
      </c>
      <c r="BJ70" s="244">
        <v>254604</v>
      </c>
      <c r="BK70" s="244">
        <v>1008203</v>
      </c>
      <c r="BL70" s="244">
        <v>254836</v>
      </c>
      <c r="BM70" s="244">
        <v>251270</v>
      </c>
      <c r="BN70" s="244">
        <v>238010</v>
      </c>
      <c r="BO70" s="244">
        <v>245589</v>
      </c>
      <c r="BP70" s="244">
        <v>989705</v>
      </c>
      <c r="BQ70" s="244">
        <v>251913</v>
      </c>
      <c r="BR70" s="244">
        <v>248663</v>
      </c>
      <c r="BS70" s="244">
        <v>249655</v>
      </c>
      <c r="BT70" s="244">
        <v>263885</v>
      </c>
      <c r="BU70" s="244">
        <v>1014116</v>
      </c>
      <c r="BV70" s="244">
        <v>269594</v>
      </c>
      <c r="BW70" s="244">
        <v>279120</v>
      </c>
      <c r="BX70" s="244">
        <v>291570</v>
      </c>
      <c r="BY70" s="244">
        <v>309101</v>
      </c>
      <c r="BZ70" s="244">
        <v>1149385</v>
      </c>
      <c r="CA70" s="244">
        <v>322637</v>
      </c>
      <c r="CB70" s="244">
        <v>335743</v>
      </c>
      <c r="CC70" s="244">
        <v>346962</v>
      </c>
      <c r="CD70" s="244">
        <v>358280</v>
      </c>
      <c r="CE70" s="244">
        <v>1363622</v>
      </c>
      <c r="CF70" s="244">
        <v>361812</v>
      </c>
      <c r="CG70" s="244">
        <v>369092</v>
      </c>
      <c r="CH70" s="244">
        <v>386883</v>
      </c>
      <c r="CI70" s="244">
        <v>421110</v>
      </c>
      <c r="CJ70" s="244">
        <v>1538897</v>
      </c>
      <c r="CK70" s="244">
        <v>433699</v>
      </c>
      <c r="CL70" s="244">
        <v>431682</v>
      </c>
      <c r="CM70" s="244">
        <v>432204</v>
      </c>
      <c r="CN70" s="244">
        <v>447426</v>
      </c>
      <c r="CO70" s="244">
        <v>1745011</v>
      </c>
      <c r="CP70" s="244">
        <v>454296</v>
      </c>
      <c r="CQ70" s="244">
        <v>474990</v>
      </c>
      <c r="CR70" s="244">
        <v>520368</v>
      </c>
      <c r="CS70" s="244">
        <v>597230</v>
      </c>
      <c r="CT70" s="244">
        <v>2046884</v>
      </c>
      <c r="CU70" s="244">
        <v>650562</v>
      </c>
      <c r="CV70" s="244">
        <v>717180</v>
      </c>
      <c r="CW70" s="244">
        <v>785077</v>
      </c>
      <c r="CX70" s="244">
        <v>827715</v>
      </c>
      <c r="CY70" s="244">
        <v>2980534</v>
      </c>
      <c r="CZ70" s="244">
        <v>876996</v>
      </c>
      <c r="DA70" s="244">
        <v>945496</v>
      </c>
      <c r="DB70" s="244">
        <v>1079259</v>
      </c>
      <c r="DC70" s="244">
        <v>1237557</v>
      </c>
      <c r="DD70" s="244">
        <v>4139308</v>
      </c>
      <c r="DE70" s="244">
        <v>1346859</v>
      </c>
      <c r="DF70" s="244">
        <v>1463262</v>
      </c>
      <c r="DG70" s="244">
        <v>1604710</v>
      </c>
      <c r="DH70" s="244">
        <v>1746471</v>
      </c>
      <c r="DI70" s="244">
        <v>6161302</v>
      </c>
      <c r="DJ70" s="244">
        <v>1816153</v>
      </c>
      <c r="DK70" s="244">
        <v>1938944</v>
      </c>
      <c r="DL70" s="244">
        <v>2064559</v>
      </c>
      <c r="DM70" s="244">
        <v>5819656</v>
      </c>
    </row>
    <row r="71" spans="1:117" ht="15.45" customHeight="1" x14ac:dyDescent="0.25">
      <c r="A71" s="194" t="s">
        <v>607</v>
      </c>
      <c r="B71" s="219">
        <v>220586.86658999999</v>
      </c>
      <c r="C71" s="219">
        <v>243305.48692</v>
      </c>
      <c r="D71" s="219">
        <v>59485.311390000003</v>
      </c>
      <c r="E71" s="219">
        <v>66852.696739999999</v>
      </c>
      <c r="F71" s="219">
        <v>79343.187659999996</v>
      </c>
      <c r="G71" s="219">
        <v>87407.582090000011</v>
      </c>
      <c r="H71" s="219">
        <v>293088.77788000001</v>
      </c>
      <c r="I71" s="219">
        <v>68527.994689999992</v>
      </c>
      <c r="J71" s="219">
        <v>83939.347529999999</v>
      </c>
      <c r="K71" s="219">
        <v>93334.404019999987</v>
      </c>
      <c r="L71" s="219">
        <v>87964.322549999983</v>
      </c>
      <c r="M71" s="219">
        <v>333766.06878999993</v>
      </c>
      <c r="N71" s="219">
        <v>85581.064849999995</v>
      </c>
      <c r="O71" s="219">
        <v>97888.779340000008</v>
      </c>
      <c r="P71" s="219">
        <v>98046.923910000027</v>
      </c>
      <c r="Q71" s="219">
        <v>97297.47662999999</v>
      </c>
      <c r="R71" s="219">
        <v>378814.24473000003</v>
      </c>
      <c r="S71" s="219">
        <v>95558.594660000017</v>
      </c>
      <c r="T71" s="219">
        <v>108039</v>
      </c>
      <c r="U71" s="219">
        <v>118046</v>
      </c>
      <c r="V71" s="219">
        <v>118358.40534</v>
      </c>
      <c r="W71" s="219">
        <v>440002</v>
      </c>
      <c r="X71" s="219">
        <v>81246</v>
      </c>
      <c r="Y71" s="219">
        <v>90144</v>
      </c>
      <c r="Z71" s="219">
        <v>95731</v>
      </c>
      <c r="AA71" s="219">
        <v>97742</v>
      </c>
      <c r="AB71" s="219">
        <v>364863</v>
      </c>
      <c r="AC71" s="219">
        <v>104675</v>
      </c>
      <c r="AD71" s="219">
        <v>124386</v>
      </c>
      <c r="AE71" s="219">
        <v>136413</v>
      </c>
      <c r="AF71" s="219">
        <v>139876</v>
      </c>
      <c r="AG71" s="219">
        <v>505350</v>
      </c>
      <c r="AH71" s="219">
        <v>120345</v>
      </c>
      <c r="AI71" s="219">
        <v>139021</v>
      </c>
      <c r="AJ71" s="219">
        <v>129715</v>
      </c>
      <c r="AK71" s="219">
        <v>114362</v>
      </c>
      <c r="AL71" s="219">
        <v>503443</v>
      </c>
      <c r="AM71" s="219">
        <v>110737</v>
      </c>
      <c r="AN71" s="219">
        <v>128146</v>
      </c>
      <c r="AO71" s="219">
        <v>135751</v>
      </c>
      <c r="AP71" s="219">
        <v>137296</v>
      </c>
      <c r="AQ71" s="219">
        <v>511930</v>
      </c>
      <c r="AR71" s="219">
        <v>137103</v>
      </c>
      <c r="AS71" s="219">
        <v>155655</v>
      </c>
      <c r="AT71" s="219">
        <v>187538</v>
      </c>
      <c r="AU71" s="219">
        <v>182870</v>
      </c>
      <c r="AV71" s="219">
        <v>663166</v>
      </c>
      <c r="AW71" s="219">
        <v>171493</v>
      </c>
      <c r="AX71" s="219">
        <v>189245</v>
      </c>
      <c r="AY71" s="219">
        <v>206577</v>
      </c>
      <c r="AZ71" s="219">
        <v>195858</v>
      </c>
      <c r="BA71" s="219">
        <v>763173</v>
      </c>
      <c r="BB71" s="219">
        <v>177777</v>
      </c>
      <c r="BC71" s="219">
        <v>192100.43059999999</v>
      </c>
      <c r="BD71" s="219">
        <v>203595</v>
      </c>
      <c r="BE71" s="219">
        <v>194511</v>
      </c>
      <c r="BF71" s="219">
        <v>767983.43059999996</v>
      </c>
      <c r="BG71" s="219">
        <v>181905</v>
      </c>
      <c r="BH71" s="219">
        <v>193703</v>
      </c>
      <c r="BI71" s="219">
        <v>190906</v>
      </c>
      <c r="BJ71" s="219">
        <v>200566</v>
      </c>
      <c r="BK71" s="219">
        <v>767080</v>
      </c>
      <c r="BL71" s="219">
        <v>171470</v>
      </c>
      <c r="BM71" s="219">
        <v>197360</v>
      </c>
      <c r="BN71" s="219">
        <v>187755</v>
      </c>
      <c r="BO71" s="219">
        <v>190358</v>
      </c>
      <c r="BP71" s="219">
        <v>746943</v>
      </c>
      <c r="BQ71" s="219">
        <v>184764</v>
      </c>
      <c r="BR71" s="219">
        <v>214448</v>
      </c>
      <c r="BS71" s="219">
        <v>210340</v>
      </c>
      <c r="BT71" s="219">
        <v>206243</v>
      </c>
      <c r="BU71" s="219">
        <v>815795</v>
      </c>
      <c r="BV71" s="219">
        <v>202023</v>
      </c>
      <c r="BW71" s="219">
        <v>226097</v>
      </c>
      <c r="BX71" s="219">
        <v>246010</v>
      </c>
      <c r="BY71" s="219">
        <v>237715</v>
      </c>
      <c r="BZ71" s="219">
        <v>911845</v>
      </c>
      <c r="CA71" s="219">
        <v>255704</v>
      </c>
      <c r="CB71" s="219">
        <v>275343</v>
      </c>
      <c r="CC71" s="219">
        <v>282384</v>
      </c>
      <c r="CD71" s="219">
        <v>262191</v>
      </c>
      <c r="CE71" s="219">
        <v>1075622</v>
      </c>
      <c r="CF71" s="219">
        <v>253880</v>
      </c>
      <c r="CG71" s="219">
        <v>304962</v>
      </c>
      <c r="CH71" s="219">
        <v>322386</v>
      </c>
      <c r="CI71" s="219">
        <v>323167</v>
      </c>
      <c r="CJ71" s="219">
        <v>1204395</v>
      </c>
      <c r="CK71" s="219">
        <v>303349</v>
      </c>
      <c r="CL71" s="219">
        <v>276697</v>
      </c>
      <c r="CM71" s="219">
        <v>333518</v>
      </c>
      <c r="CN71" s="219">
        <v>385347</v>
      </c>
      <c r="CO71" s="219">
        <v>1298911</v>
      </c>
      <c r="CP71" s="219">
        <v>332720</v>
      </c>
      <c r="CQ71" s="219">
        <v>405571</v>
      </c>
      <c r="CR71" s="219">
        <v>467773</v>
      </c>
      <c r="CS71" s="219">
        <v>466479</v>
      </c>
      <c r="CT71" s="219">
        <v>1672543</v>
      </c>
      <c r="CU71" s="219">
        <v>500557</v>
      </c>
      <c r="CV71" s="219">
        <v>592813</v>
      </c>
      <c r="CW71" s="219">
        <v>708961</v>
      </c>
      <c r="CX71" s="219">
        <v>669133</v>
      </c>
      <c r="CY71" s="219">
        <v>2471464</v>
      </c>
      <c r="CZ71" s="219">
        <v>690258</v>
      </c>
      <c r="DA71" s="219">
        <v>794934</v>
      </c>
      <c r="DB71" s="219">
        <v>882305</v>
      </c>
      <c r="DC71" s="219">
        <v>956955</v>
      </c>
      <c r="DD71" s="219">
        <v>3324452</v>
      </c>
      <c r="DE71" s="219">
        <v>985378</v>
      </c>
      <c r="DF71" s="219">
        <v>1189392</v>
      </c>
      <c r="DG71" s="219">
        <v>1279722</v>
      </c>
      <c r="DH71" s="219">
        <v>1340291</v>
      </c>
      <c r="DI71" s="219">
        <v>4794783</v>
      </c>
      <c r="DJ71" s="219">
        <v>1299629</v>
      </c>
      <c r="DK71" s="219">
        <v>1543600</v>
      </c>
      <c r="DL71" s="219">
        <v>1622786</v>
      </c>
      <c r="DM71" s="219">
        <v>4466015</v>
      </c>
    </row>
    <row r="72" spans="1:117" ht="15.45" customHeight="1" x14ac:dyDescent="0.25">
      <c r="A72" s="194" t="s">
        <v>665</v>
      </c>
      <c r="B72" s="219">
        <v>0</v>
      </c>
      <c r="C72" s="219">
        <v>0</v>
      </c>
      <c r="D72" s="219">
        <v>0</v>
      </c>
      <c r="E72" s="219">
        <v>0</v>
      </c>
      <c r="F72" s="219">
        <v>0</v>
      </c>
      <c r="G72" s="219">
        <v>0</v>
      </c>
      <c r="H72" s="219">
        <v>0</v>
      </c>
      <c r="I72" s="219">
        <v>0</v>
      </c>
      <c r="J72" s="219">
        <v>0</v>
      </c>
      <c r="K72" s="219">
        <v>0</v>
      </c>
      <c r="L72" s="219">
        <v>0</v>
      </c>
      <c r="M72" s="219">
        <v>0</v>
      </c>
      <c r="N72" s="219">
        <v>0</v>
      </c>
      <c r="O72" s="219">
        <v>0</v>
      </c>
      <c r="P72" s="219">
        <v>0</v>
      </c>
      <c r="Q72" s="219">
        <v>0</v>
      </c>
      <c r="R72" s="219">
        <v>0</v>
      </c>
      <c r="S72" s="219">
        <v>0</v>
      </c>
      <c r="T72" s="219">
        <v>0</v>
      </c>
      <c r="U72" s="219">
        <v>0</v>
      </c>
      <c r="V72" s="219">
        <v>0</v>
      </c>
      <c r="W72" s="219">
        <v>0</v>
      </c>
      <c r="X72" s="219">
        <v>0</v>
      </c>
      <c r="Y72" s="219">
        <v>0</v>
      </c>
      <c r="Z72" s="219">
        <v>0</v>
      </c>
      <c r="AA72" s="219">
        <v>0</v>
      </c>
      <c r="AB72" s="219">
        <v>0</v>
      </c>
      <c r="AC72" s="219">
        <v>0</v>
      </c>
      <c r="AD72" s="219">
        <v>0</v>
      </c>
      <c r="AE72" s="219">
        <v>0</v>
      </c>
      <c r="AF72" s="219">
        <v>0</v>
      </c>
      <c r="AG72" s="219">
        <v>0</v>
      </c>
      <c r="AH72" s="219">
        <v>0</v>
      </c>
      <c r="AI72" s="219">
        <v>0</v>
      </c>
      <c r="AJ72" s="219">
        <v>0</v>
      </c>
      <c r="AK72" s="219">
        <v>0</v>
      </c>
      <c r="AL72" s="219">
        <v>0</v>
      </c>
      <c r="AM72" s="219">
        <v>0</v>
      </c>
      <c r="AN72" s="219">
        <v>0</v>
      </c>
      <c r="AO72" s="219">
        <v>0</v>
      </c>
      <c r="AP72" s="219">
        <v>0</v>
      </c>
      <c r="AQ72" s="219">
        <v>0</v>
      </c>
      <c r="AR72" s="219">
        <v>0</v>
      </c>
      <c r="AS72" s="219">
        <v>0</v>
      </c>
      <c r="AT72" s="219">
        <v>0</v>
      </c>
      <c r="AU72" s="219">
        <v>0</v>
      </c>
      <c r="AV72" s="219">
        <v>0</v>
      </c>
      <c r="AW72" s="219">
        <v>20479</v>
      </c>
      <c r="AX72" s="219">
        <v>20750</v>
      </c>
      <c r="AY72" s="219">
        <v>21508</v>
      </c>
      <c r="AZ72" s="219">
        <v>20266</v>
      </c>
      <c r="BA72" s="219">
        <v>83003</v>
      </c>
      <c r="BB72" s="219">
        <v>18651</v>
      </c>
      <c r="BC72" s="219">
        <v>18822</v>
      </c>
      <c r="BD72" s="219">
        <v>21019</v>
      </c>
      <c r="BE72" s="219">
        <v>20515</v>
      </c>
      <c r="BF72" s="219">
        <v>79007</v>
      </c>
      <c r="BG72" s="219">
        <v>20714</v>
      </c>
      <c r="BH72" s="219">
        <v>19044</v>
      </c>
      <c r="BI72" s="219">
        <v>19956</v>
      </c>
      <c r="BJ72" s="219">
        <v>20232</v>
      </c>
      <c r="BK72" s="219">
        <v>79946</v>
      </c>
      <c r="BL72" s="219">
        <v>19825</v>
      </c>
      <c r="BM72" s="219">
        <v>20455</v>
      </c>
      <c r="BN72" s="219">
        <v>18884</v>
      </c>
      <c r="BO72" s="219">
        <v>21999</v>
      </c>
      <c r="BP72" s="219">
        <v>81163</v>
      </c>
      <c r="BQ72" s="219">
        <v>19553</v>
      </c>
      <c r="BR72" s="219">
        <v>19501</v>
      </c>
      <c r="BS72" s="219">
        <v>20591</v>
      </c>
      <c r="BT72" s="219">
        <v>20505</v>
      </c>
      <c r="BU72" s="219">
        <v>80150</v>
      </c>
      <c r="BV72" s="219">
        <v>21418</v>
      </c>
      <c r="BW72" s="219">
        <v>20512</v>
      </c>
      <c r="BX72" s="219">
        <v>19375</v>
      </c>
      <c r="BY72" s="219">
        <v>22194</v>
      </c>
      <c r="BZ72" s="219">
        <v>83499</v>
      </c>
      <c r="CA72" s="219">
        <v>24450</v>
      </c>
      <c r="CB72" s="219">
        <v>24498</v>
      </c>
      <c r="CC72" s="219">
        <v>26838</v>
      </c>
      <c r="CD72" s="219">
        <v>29550</v>
      </c>
      <c r="CE72" s="219">
        <v>105336</v>
      </c>
      <c r="CF72" s="219">
        <v>26286</v>
      </c>
      <c r="CG72" s="219">
        <v>26332</v>
      </c>
      <c r="CH72" s="219">
        <v>28581</v>
      </c>
      <c r="CI72" s="219">
        <v>29556</v>
      </c>
      <c r="CJ72" s="219">
        <v>110755</v>
      </c>
      <c r="CK72" s="219">
        <v>41121</v>
      </c>
      <c r="CL72" s="219">
        <v>33675</v>
      </c>
      <c r="CM72" s="219">
        <v>33123</v>
      </c>
      <c r="CN72" s="219">
        <v>38257</v>
      </c>
      <c r="CO72" s="219">
        <v>146176</v>
      </c>
      <c r="CP72" s="219">
        <v>37239</v>
      </c>
      <c r="CQ72" s="219">
        <v>39014</v>
      </c>
      <c r="CR72" s="219">
        <v>43726</v>
      </c>
      <c r="CS72" s="219">
        <v>37472</v>
      </c>
      <c r="CT72" s="219">
        <v>157451</v>
      </c>
      <c r="CU72" s="219">
        <v>50534</v>
      </c>
      <c r="CV72" s="219">
        <v>58582</v>
      </c>
      <c r="CW72" s="219">
        <v>70646</v>
      </c>
      <c r="CX72" s="219">
        <v>74962</v>
      </c>
      <c r="CY72" s="219">
        <v>254724</v>
      </c>
      <c r="CZ72" s="219">
        <v>74568</v>
      </c>
      <c r="DA72" s="219">
        <v>77672</v>
      </c>
      <c r="DB72" s="219">
        <v>87508</v>
      </c>
      <c r="DC72" s="219">
        <v>132584</v>
      </c>
      <c r="DD72" s="219">
        <v>372332</v>
      </c>
      <c r="DE72" s="219">
        <v>118275</v>
      </c>
      <c r="DF72" s="219">
        <v>136589</v>
      </c>
      <c r="DG72" s="219">
        <v>132342</v>
      </c>
      <c r="DH72" s="219">
        <v>116757</v>
      </c>
      <c r="DI72" s="219">
        <v>503963</v>
      </c>
      <c r="DJ72" s="219">
        <v>119878</v>
      </c>
      <c r="DK72" s="219">
        <v>136724</v>
      </c>
      <c r="DL72" s="219">
        <v>153560</v>
      </c>
      <c r="DM72" s="219">
        <v>410162</v>
      </c>
    </row>
    <row r="73" spans="1:117" ht="15.45" customHeight="1" x14ac:dyDescent="0.25">
      <c r="A73" s="269" t="s">
        <v>641</v>
      </c>
      <c r="B73" s="219">
        <v>0</v>
      </c>
      <c r="C73" s="219">
        <v>0</v>
      </c>
      <c r="D73" s="219">
        <v>0</v>
      </c>
      <c r="E73" s="219">
        <v>0</v>
      </c>
      <c r="F73" s="219">
        <v>0</v>
      </c>
      <c r="G73" s="219">
        <v>0</v>
      </c>
      <c r="H73" s="219">
        <v>0</v>
      </c>
      <c r="I73" s="219">
        <v>0</v>
      </c>
      <c r="J73" s="219">
        <v>0</v>
      </c>
      <c r="K73" s="219">
        <v>0</v>
      </c>
      <c r="L73" s="219">
        <v>0</v>
      </c>
      <c r="M73" s="219">
        <v>0</v>
      </c>
      <c r="N73" s="219">
        <v>0</v>
      </c>
      <c r="O73" s="219">
        <v>0</v>
      </c>
      <c r="P73" s="219">
        <v>0</v>
      </c>
      <c r="Q73" s="219">
        <v>0</v>
      </c>
      <c r="R73" s="219">
        <v>0</v>
      </c>
      <c r="S73" s="219">
        <v>0</v>
      </c>
      <c r="T73" s="219">
        <v>0</v>
      </c>
      <c r="U73" s="219">
        <v>0</v>
      </c>
      <c r="V73" s="219">
        <v>0</v>
      </c>
      <c r="W73" s="219">
        <v>0</v>
      </c>
      <c r="X73" s="219">
        <v>320</v>
      </c>
      <c r="Y73" s="219">
        <v>335</v>
      </c>
      <c r="Z73" s="219">
        <v>357</v>
      </c>
      <c r="AA73" s="219">
        <v>389</v>
      </c>
      <c r="AB73" s="219">
        <v>389</v>
      </c>
      <c r="AC73" s="219">
        <v>404</v>
      </c>
      <c r="AD73" s="219">
        <v>431</v>
      </c>
      <c r="AE73" s="219">
        <v>470</v>
      </c>
      <c r="AF73" s="219">
        <v>460</v>
      </c>
      <c r="AG73" s="219">
        <v>460</v>
      </c>
      <c r="AH73" s="219">
        <v>409</v>
      </c>
      <c r="AI73" s="219">
        <v>393</v>
      </c>
      <c r="AJ73" s="219">
        <v>366</v>
      </c>
      <c r="AK73" s="219">
        <v>384</v>
      </c>
      <c r="AL73" s="219">
        <v>384</v>
      </c>
      <c r="AM73" s="219">
        <v>405</v>
      </c>
      <c r="AN73" s="219">
        <v>418</v>
      </c>
      <c r="AO73" s="219">
        <v>437</v>
      </c>
      <c r="AP73" s="219">
        <v>447</v>
      </c>
      <c r="AQ73" s="219">
        <v>447</v>
      </c>
      <c r="AR73" s="219">
        <v>447</v>
      </c>
      <c r="AS73" s="219">
        <v>516</v>
      </c>
      <c r="AT73" s="219">
        <v>544</v>
      </c>
      <c r="AU73" s="219">
        <v>567</v>
      </c>
      <c r="AV73" s="219">
        <v>567</v>
      </c>
      <c r="AW73" s="219">
        <v>581</v>
      </c>
      <c r="AX73" s="219">
        <v>586</v>
      </c>
      <c r="AY73" s="219">
        <v>615</v>
      </c>
      <c r="AZ73" s="219">
        <v>574</v>
      </c>
      <c r="BA73" s="219">
        <v>574</v>
      </c>
      <c r="BB73" s="219">
        <v>367</v>
      </c>
      <c r="BC73" s="219">
        <v>363</v>
      </c>
      <c r="BD73" s="219">
        <v>370</v>
      </c>
      <c r="BE73" s="219">
        <v>349</v>
      </c>
      <c r="BF73" s="219">
        <v>349</v>
      </c>
      <c r="BG73" s="219">
        <v>329</v>
      </c>
      <c r="BH73" s="219">
        <v>318</v>
      </c>
      <c r="BI73" s="219">
        <v>308</v>
      </c>
      <c r="BJ73" s="219">
        <v>293</v>
      </c>
      <c r="BK73" s="219">
        <v>293</v>
      </c>
      <c r="BL73" s="219">
        <v>285</v>
      </c>
      <c r="BM73" s="219">
        <v>270</v>
      </c>
      <c r="BN73" s="219">
        <v>257</v>
      </c>
      <c r="BO73" s="219">
        <v>256</v>
      </c>
      <c r="BP73" s="219">
        <v>256</v>
      </c>
      <c r="BQ73" s="219">
        <v>256</v>
      </c>
      <c r="BR73" s="219">
        <v>239</v>
      </c>
      <c r="BS73" s="219">
        <v>236</v>
      </c>
      <c r="BT73" s="219">
        <v>238</v>
      </c>
      <c r="BU73" s="219">
        <v>238</v>
      </c>
      <c r="BV73" s="219">
        <v>241</v>
      </c>
      <c r="BW73" s="219">
        <v>240</v>
      </c>
      <c r="BX73" s="219">
        <v>247</v>
      </c>
      <c r="BY73" s="219">
        <v>246</v>
      </c>
      <c r="BZ73" s="219">
        <v>246</v>
      </c>
      <c r="CA73" s="219">
        <v>255</v>
      </c>
      <c r="CB73" s="219">
        <v>256.72399999999999</v>
      </c>
      <c r="CC73" s="219">
        <v>257</v>
      </c>
      <c r="CD73" s="219">
        <v>250</v>
      </c>
      <c r="CE73" s="219">
        <v>250</v>
      </c>
      <c r="CF73" s="219">
        <v>246.75399999999999</v>
      </c>
      <c r="CG73" s="219">
        <v>252</v>
      </c>
      <c r="CH73" s="219">
        <v>256</v>
      </c>
      <c r="CI73" s="219">
        <v>265.42200000000003</v>
      </c>
      <c r="CJ73" s="219">
        <v>265.42200000000003</v>
      </c>
      <c r="CK73" s="219">
        <v>280</v>
      </c>
      <c r="CL73" s="219">
        <v>270</v>
      </c>
      <c r="CM73" s="219">
        <v>268.39999999999998</v>
      </c>
      <c r="CN73" s="219">
        <v>271</v>
      </c>
      <c r="CO73" s="219">
        <v>271</v>
      </c>
      <c r="CP73" s="219">
        <v>274.3</v>
      </c>
      <c r="CQ73" s="219">
        <v>292.2</v>
      </c>
      <c r="CR73" s="219">
        <v>316.7</v>
      </c>
      <c r="CS73" s="219">
        <v>349</v>
      </c>
      <c r="CT73" s="219">
        <v>349</v>
      </c>
      <c r="CU73" s="219">
        <v>369.33800000000002</v>
      </c>
      <c r="CV73" s="219">
        <v>395.13600000000002</v>
      </c>
      <c r="CW73" s="219">
        <v>412.59399999999999</v>
      </c>
      <c r="CX73" s="219">
        <v>413</v>
      </c>
      <c r="CY73" s="219">
        <v>413</v>
      </c>
      <c r="CZ73" s="219">
        <v>427</v>
      </c>
      <c r="DA73" s="219">
        <v>461.27499999999998</v>
      </c>
      <c r="DB73" s="219">
        <v>509.666</v>
      </c>
      <c r="DC73" s="219">
        <v>542.529</v>
      </c>
      <c r="DD73" s="219">
        <v>542.529</v>
      </c>
      <c r="DE73" s="219">
        <v>562</v>
      </c>
      <c r="DF73" s="219">
        <v>606</v>
      </c>
      <c r="DG73" s="219">
        <v>641</v>
      </c>
      <c r="DH73" s="219">
        <v>675</v>
      </c>
      <c r="DI73" s="219">
        <v>675</v>
      </c>
      <c r="DJ73" s="219">
        <v>702</v>
      </c>
      <c r="DK73" s="219">
        <v>751</v>
      </c>
      <c r="DL73" s="219">
        <v>784</v>
      </c>
      <c r="DM73" s="219">
        <v>784</v>
      </c>
    </row>
    <row r="74" spans="1:117" ht="15.45" customHeight="1" x14ac:dyDescent="0.25">
      <c r="A74" s="263"/>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65"/>
      <c r="CL74" s="265"/>
      <c r="CM74" s="265"/>
      <c r="CN74" s="265"/>
      <c r="CO74" s="265"/>
      <c r="CP74" s="265"/>
      <c r="CQ74" s="265"/>
      <c r="CR74" s="265"/>
      <c r="CS74" s="265"/>
      <c r="CT74" s="265"/>
      <c r="CU74" s="265"/>
      <c r="CV74" s="265"/>
      <c r="CW74" s="265"/>
      <c r="CX74" s="265"/>
      <c r="CY74" s="265"/>
      <c r="CZ74" s="265"/>
      <c r="DA74" s="265"/>
      <c r="DB74" s="265"/>
      <c r="DC74" s="265"/>
      <c r="DD74" s="265"/>
      <c r="DE74" s="265"/>
      <c r="DF74" s="265"/>
      <c r="DG74" s="265"/>
      <c r="DH74" s="265"/>
      <c r="DI74" s="265"/>
      <c r="DJ74" s="270"/>
      <c r="DK74" s="270"/>
      <c r="DL74" s="270"/>
      <c r="DM74" s="270"/>
    </row>
    <row r="75" spans="1:117" ht="15.45" customHeight="1" x14ac:dyDescent="0.25">
      <c r="A75" s="266" t="s">
        <v>574</v>
      </c>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8"/>
      <c r="CP75" s="218"/>
      <c r="CQ75" s="218"/>
      <c r="CR75" s="218"/>
      <c r="CS75" s="218"/>
      <c r="CT75" s="218"/>
      <c r="CU75" s="218"/>
      <c r="CV75" s="218"/>
      <c r="CW75" s="218"/>
      <c r="CX75" s="218"/>
      <c r="CY75" s="218"/>
      <c r="CZ75" s="218"/>
      <c r="DA75" s="218"/>
      <c r="DB75" s="218"/>
      <c r="DC75" s="218"/>
      <c r="DD75" s="218"/>
      <c r="DE75" s="218"/>
      <c r="DF75" s="218"/>
      <c r="DG75" s="218"/>
      <c r="DH75" s="218"/>
      <c r="DI75" s="218"/>
      <c r="DJ75" s="218"/>
      <c r="DK75" s="218"/>
    </row>
    <row r="76" spans="1:117" ht="15.45" customHeight="1" x14ac:dyDescent="0.25">
      <c r="A76" s="267" t="s">
        <v>608</v>
      </c>
      <c r="B76" s="217">
        <v>0</v>
      </c>
      <c r="C76" s="217">
        <v>0</v>
      </c>
      <c r="D76" s="217">
        <v>0</v>
      </c>
      <c r="E76" s="217">
        <v>0</v>
      </c>
      <c r="F76" s="217">
        <v>0</v>
      </c>
      <c r="G76" s="217">
        <v>0</v>
      </c>
      <c r="H76" s="217">
        <v>0</v>
      </c>
      <c r="I76" s="217">
        <v>0</v>
      </c>
      <c r="J76" s="217">
        <v>0</v>
      </c>
      <c r="K76" s="217">
        <v>0</v>
      </c>
      <c r="L76" s="217">
        <v>0</v>
      </c>
      <c r="M76" s="217">
        <v>0</v>
      </c>
      <c r="N76" s="217">
        <v>0</v>
      </c>
      <c r="O76" s="217">
        <v>0</v>
      </c>
      <c r="P76" s="217">
        <v>0</v>
      </c>
      <c r="Q76" s="217">
        <v>0</v>
      </c>
      <c r="R76" s="217">
        <v>0</v>
      </c>
      <c r="S76" s="217">
        <v>0</v>
      </c>
      <c r="T76" s="217">
        <v>0</v>
      </c>
      <c r="U76" s="217">
        <v>0</v>
      </c>
      <c r="V76" s="217">
        <v>0</v>
      </c>
      <c r="W76" s="217">
        <v>0</v>
      </c>
      <c r="X76" s="217">
        <v>0</v>
      </c>
      <c r="Y76" s="217">
        <v>0</v>
      </c>
      <c r="Z76" s="217">
        <v>0</v>
      </c>
      <c r="AA76" s="217">
        <v>0</v>
      </c>
      <c r="AB76" s="217">
        <v>0</v>
      </c>
      <c r="AC76" s="217">
        <v>0</v>
      </c>
      <c r="AD76" s="217">
        <v>0</v>
      </c>
      <c r="AE76" s="217">
        <v>0</v>
      </c>
      <c r="AF76" s="217">
        <v>0</v>
      </c>
      <c r="AG76" s="217">
        <v>0</v>
      </c>
      <c r="AH76" s="217">
        <v>0</v>
      </c>
      <c r="AI76" s="217">
        <v>0</v>
      </c>
      <c r="AJ76" s="217">
        <v>0</v>
      </c>
      <c r="AK76" s="217">
        <v>0</v>
      </c>
      <c r="AL76" s="217">
        <v>0</v>
      </c>
      <c r="AM76" s="217">
        <v>0</v>
      </c>
      <c r="AN76" s="217">
        <v>0</v>
      </c>
      <c r="AO76" s="217">
        <v>0</v>
      </c>
      <c r="AP76" s="217">
        <v>0</v>
      </c>
      <c r="AQ76" s="217">
        <v>0</v>
      </c>
      <c r="AR76" s="217">
        <v>0</v>
      </c>
      <c r="AS76" s="217">
        <v>0</v>
      </c>
      <c r="AT76" s="217">
        <v>0</v>
      </c>
      <c r="AU76" s="217">
        <v>0</v>
      </c>
      <c r="AV76" s="217">
        <v>0</v>
      </c>
      <c r="AW76" s="217">
        <v>0</v>
      </c>
      <c r="AX76" s="217">
        <v>0</v>
      </c>
      <c r="AY76" s="217">
        <v>0</v>
      </c>
      <c r="AZ76" s="217">
        <v>0</v>
      </c>
      <c r="BA76" s="217">
        <v>0</v>
      </c>
      <c r="BB76" s="268">
        <v>0.43487744079767343</v>
      </c>
      <c r="BC76" s="268">
        <v>0.53831232307235644</v>
      </c>
      <c r="BD76" s="268">
        <v>0.52062092403784332</v>
      </c>
      <c r="BE76" s="268">
        <v>0.53202712886209491</v>
      </c>
      <c r="BF76" s="268">
        <v>0.50862454829538817</v>
      </c>
      <c r="BG76" s="268">
        <v>0.42736314511708046</v>
      </c>
      <c r="BH76" s="268">
        <v>0.50208592549220521</v>
      </c>
      <c r="BI76" s="268">
        <v>0.56749585406301828</v>
      </c>
      <c r="BJ76" s="268">
        <v>0.5455551457026927</v>
      </c>
      <c r="BK76" s="268">
        <v>0.5148771917677808</v>
      </c>
      <c r="BL76" s="268">
        <v>0.46430784832948335</v>
      </c>
      <c r="BM76" s="268">
        <v>0.6113225499524263</v>
      </c>
      <c r="BN76" s="268">
        <v>0.661762625548168</v>
      </c>
      <c r="BO76" s="268">
        <v>0.62600638690235233</v>
      </c>
      <c r="BP76" s="268">
        <v>0.59617761244335699</v>
      </c>
      <c r="BQ76" s="268">
        <v>0.53858827610128335</v>
      </c>
      <c r="BR76" s="268">
        <v>0.59448951994590937</v>
      </c>
      <c r="BS76" s="268">
        <v>0.54330457015020772</v>
      </c>
      <c r="BT76" s="268">
        <v>0.60455517616599752</v>
      </c>
      <c r="BU76" s="268">
        <v>0.57109469469876339</v>
      </c>
      <c r="BV76" s="268">
        <v>0.39772981019724601</v>
      </c>
      <c r="BW76" s="268">
        <v>0.53171614771904419</v>
      </c>
      <c r="BX76" s="268">
        <v>0.54602105866341955</v>
      </c>
      <c r="BY76" s="268">
        <v>0.53461900964257236</v>
      </c>
      <c r="BZ76" s="268">
        <v>0.50334551537300676</v>
      </c>
      <c r="CA76" s="268">
        <v>0.39020875799536092</v>
      </c>
      <c r="CB76" s="268">
        <v>0.45946595277320151</v>
      </c>
      <c r="CC76" s="268">
        <v>0.47302188694563785</v>
      </c>
      <c r="CD76" s="268">
        <v>0.46821664638758265</v>
      </c>
      <c r="CE76" s="268">
        <v>0.44837529772031304</v>
      </c>
      <c r="CF76" s="268">
        <v>0.38009627664800077</v>
      </c>
      <c r="CG76" s="268">
        <v>0.42970616725863742</v>
      </c>
      <c r="CH76" s="268">
        <v>0.47815157345912729</v>
      </c>
      <c r="CI76" s="268">
        <v>0.47685997171145689</v>
      </c>
      <c r="CJ76" s="268">
        <v>0.44297678166084337</v>
      </c>
      <c r="CK76" s="268">
        <v>0.3965623081645181</v>
      </c>
      <c r="CL76" s="268">
        <v>0.31545806604191917</v>
      </c>
      <c r="CM76" s="268">
        <v>0.50840583117799198</v>
      </c>
      <c r="CN76" s="268">
        <v>0.46166358180492456</v>
      </c>
      <c r="CO76" s="268">
        <v>0.42084149640824703</v>
      </c>
      <c r="CP76" s="268">
        <v>0.41800053177346452</v>
      </c>
      <c r="CQ76" s="268">
        <v>0.42605012354394634</v>
      </c>
      <c r="CR76" s="268">
        <v>0.43495828304560002</v>
      </c>
      <c r="CS76" s="268">
        <v>0.52387995482170713</v>
      </c>
      <c r="CT76" s="268">
        <v>0.45106394565232188</v>
      </c>
      <c r="CU76" s="268">
        <v>0.43353707925439183</v>
      </c>
      <c r="CV76" s="268">
        <v>0.47105688044255051</v>
      </c>
      <c r="CW76" s="268">
        <v>0.51535127559627314</v>
      </c>
      <c r="CX76" s="268">
        <v>0.46190969502488821</v>
      </c>
      <c r="CY76" s="268">
        <v>0.4711896274824709</v>
      </c>
      <c r="CZ76" s="268">
        <v>0.41127028212249672</v>
      </c>
      <c r="DA76" s="268">
        <v>0.47125830355644022</v>
      </c>
      <c r="DB76" s="268">
        <v>0.48796472544153435</v>
      </c>
      <c r="DC76" s="268">
        <v>0.41896258132122427</v>
      </c>
      <c r="DD76" s="268">
        <v>0.44676984957719312</v>
      </c>
      <c r="DE76" s="268">
        <v>0.35699999999999998</v>
      </c>
      <c r="DF76" s="268">
        <v>0.40400000000000003</v>
      </c>
      <c r="DG76" s="268">
        <v>0.42199999999999999</v>
      </c>
      <c r="DH76" s="268">
        <v>0.39500000000000002</v>
      </c>
      <c r="DI76" s="268">
        <v>0.39500000000000002</v>
      </c>
      <c r="DJ76" s="268">
        <v>0.36299999999999999</v>
      </c>
      <c r="DK76" s="268">
        <v>0.39800000000000002</v>
      </c>
      <c r="DL76" s="268">
        <v>0.42453809077520416</v>
      </c>
      <c r="DM76" s="268">
        <v>0.39635754361331199</v>
      </c>
    </row>
    <row r="77" spans="1:117" ht="15.45" customHeight="1" x14ac:dyDescent="0.25">
      <c r="A77" s="267" t="s">
        <v>609</v>
      </c>
      <c r="B77" s="217">
        <v>0</v>
      </c>
      <c r="C77" s="217">
        <v>0</v>
      </c>
      <c r="D77" s="217">
        <v>0</v>
      </c>
      <c r="E77" s="217">
        <v>0</v>
      </c>
      <c r="F77" s="217">
        <v>0</v>
      </c>
      <c r="G77" s="217">
        <v>0</v>
      </c>
      <c r="H77" s="217">
        <v>0</v>
      </c>
      <c r="I77" s="217">
        <v>0</v>
      </c>
      <c r="J77" s="217">
        <v>0</v>
      </c>
      <c r="K77" s="217">
        <v>0</v>
      </c>
      <c r="L77" s="217">
        <v>0</v>
      </c>
      <c r="M77" s="217">
        <v>0</v>
      </c>
      <c r="N77" s="217">
        <v>0</v>
      </c>
      <c r="O77" s="217">
        <v>0</v>
      </c>
      <c r="P77" s="217">
        <v>0</v>
      </c>
      <c r="Q77" s="217">
        <v>0</v>
      </c>
      <c r="R77" s="217">
        <v>0</v>
      </c>
      <c r="S77" s="217">
        <v>0</v>
      </c>
      <c r="T77" s="217">
        <v>0</v>
      </c>
      <c r="U77" s="217">
        <v>0</v>
      </c>
      <c r="V77" s="217">
        <v>0</v>
      </c>
      <c r="W77" s="217">
        <v>0</v>
      </c>
      <c r="X77" s="217">
        <v>0</v>
      </c>
      <c r="Y77" s="217">
        <v>0</v>
      </c>
      <c r="Z77" s="217">
        <v>0</v>
      </c>
      <c r="AA77" s="217">
        <v>0</v>
      </c>
      <c r="AB77" s="217">
        <v>0</v>
      </c>
      <c r="AC77" s="217">
        <v>0</v>
      </c>
      <c r="AD77" s="217">
        <v>0</v>
      </c>
      <c r="AE77" s="217">
        <v>0</v>
      </c>
      <c r="AF77" s="217">
        <v>0</v>
      </c>
      <c r="AG77" s="217">
        <v>0</v>
      </c>
      <c r="AH77" s="217">
        <v>0</v>
      </c>
      <c r="AI77" s="217">
        <v>0</v>
      </c>
      <c r="AJ77" s="217">
        <v>0</v>
      </c>
      <c r="AK77" s="217">
        <v>0</v>
      </c>
      <c r="AL77" s="217">
        <v>0</v>
      </c>
      <c r="AM77" s="217">
        <v>0</v>
      </c>
      <c r="AN77" s="217">
        <v>0</v>
      </c>
      <c r="AO77" s="217">
        <v>0</v>
      </c>
      <c r="AP77" s="217">
        <v>0</v>
      </c>
      <c r="AQ77" s="217">
        <v>0</v>
      </c>
      <c r="AR77" s="217">
        <v>0</v>
      </c>
      <c r="AS77" s="217">
        <v>0</v>
      </c>
      <c r="AT77" s="217">
        <v>0</v>
      </c>
      <c r="AU77" s="217">
        <v>0</v>
      </c>
      <c r="AV77" s="217">
        <v>0</v>
      </c>
      <c r="AW77" s="217">
        <v>0</v>
      </c>
      <c r="AX77" s="217">
        <v>0</v>
      </c>
      <c r="AY77" s="217">
        <v>0</v>
      </c>
      <c r="AZ77" s="217">
        <v>0</v>
      </c>
      <c r="BA77" s="217">
        <v>0</v>
      </c>
      <c r="BB77" s="268">
        <v>0.10656418778562526</v>
      </c>
      <c r="BC77" s="268">
        <v>9.8386617836286258E-2</v>
      </c>
      <c r="BD77" s="268">
        <v>0.12243960687057959</v>
      </c>
      <c r="BE77" s="268">
        <v>0.12576404588461859</v>
      </c>
      <c r="BF77" s="268">
        <v>0.11407156786729634</v>
      </c>
      <c r="BG77" s="268">
        <v>0.11410447176756207</v>
      </c>
      <c r="BH77" s="268">
        <v>0.12413086437824783</v>
      </c>
      <c r="BI77" s="268">
        <v>0.11343283582089553</v>
      </c>
      <c r="BJ77" s="268">
        <v>0.12240255748186402</v>
      </c>
      <c r="BK77" s="268">
        <v>0.11863673342218684</v>
      </c>
      <c r="BL77" s="268">
        <v>0.10800608484985069</v>
      </c>
      <c r="BM77" s="268">
        <v>0.10323501427212178</v>
      </c>
      <c r="BN77" s="268">
        <v>0.13519121044937993</v>
      </c>
      <c r="BO77" s="268">
        <v>0.12234066477758287</v>
      </c>
      <c r="BP77" s="268">
        <v>0.11805460196986531</v>
      </c>
      <c r="BQ77" s="268">
        <v>0.13549254249046133</v>
      </c>
      <c r="BR77" s="268">
        <v>0.11933739012846518</v>
      </c>
      <c r="BS77" s="268">
        <v>0.12200383509108341</v>
      </c>
      <c r="BT77" s="268">
        <v>0.10273535702225058</v>
      </c>
      <c r="BU77" s="268">
        <v>0.11930576866407211</v>
      </c>
      <c r="BV77" s="268">
        <v>0.13118719761816153</v>
      </c>
      <c r="BW77" s="268">
        <v>0.10981173062997827</v>
      </c>
      <c r="BX77" s="268">
        <v>0.12431057947138457</v>
      </c>
      <c r="BY77" s="268">
        <v>0.11469586021895165</v>
      </c>
      <c r="BZ77" s="268">
        <v>0.11993854433716977</v>
      </c>
      <c r="CA77" s="268">
        <v>0.11284880860335982</v>
      </c>
      <c r="CB77" s="268">
        <v>0.10440691927512356</v>
      </c>
      <c r="CC77" s="268">
        <v>9.86773113223504E-2</v>
      </c>
      <c r="CD77" s="268">
        <v>0.12236508928277813</v>
      </c>
      <c r="CE77" s="268">
        <v>0.10965464443688329</v>
      </c>
      <c r="CF77" s="268">
        <v>0.11523725316828765</v>
      </c>
      <c r="CG77" s="268">
        <v>9.9354213755247014E-2</v>
      </c>
      <c r="CH77" s="268">
        <v>0.11951461734218857</v>
      </c>
      <c r="CI77" s="268">
        <v>0.14888260254596888</v>
      </c>
      <c r="CJ77" s="268">
        <v>0.12170841112806886</v>
      </c>
      <c r="CK77" s="268">
        <v>0.14682738992131258</v>
      </c>
      <c r="CL77" s="268">
        <v>0.10317202234901114</v>
      </c>
      <c r="CM77" s="268">
        <v>0.14736656477780391</v>
      </c>
      <c r="CN77" s="268">
        <v>0.14490436928599473</v>
      </c>
      <c r="CO77" s="268">
        <v>0.13586944821201749</v>
      </c>
      <c r="CP77" s="268">
        <v>0.16176548790215367</v>
      </c>
      <c r="CQ77" s="268">
        <v>0.12333803976938464</v>
      </c>
      <c r="CR77" s="268">
        <v>0.1146035577478092</v>
      </c>
      <c r="CS77" s="268">
        <v>7.7905663421717855E-2</v>
      </c>
      <c r="CT77" s="268">
        <v>0.11940969055042</v>
      </c>
      <c r="CU77" s="268">
        <v>0.11374547405122704</v>
      </c>
      <c r="CV77" s="268">
        <v>8.4063418120219155E-2</v>
      </c>
      <c r="CW77" s="268">
        <v>0.12896109626015417</v>
      </c>
      <c r="CX77" s="268">
        <v>0.13027768653510877</v>
      </c>
      <c r="CY77" s="268">
        <v>0.1145233525271913</v>
      </c>
      <c r="CZ77" s="268">
        <v>0.10103298738001266</v>
      </c>
      <c r="DA77" s="268">
        <v>0.1051344156934219</v>
      </c>
      <c r="DB77" s="268">
        <v>9.7173698286870835E-2</v>
      </c>
      <c r="DC77" s="268">
        <v>0.10262847661878356</v>
      </c>
      <c r="DD77" s="268">
        <v>0.10152657391181624</v>
      </c>
      <c r="DE77" s="268">
        <v>9.7000000000000003E-2</v>
      </c>
      <c r="DF77" s="268">
        <v>8.8999999999999996E-2</v>
      </c>
      <c r="DG77" s="268">
        <v>9.1999999999999998E-2</v>
      </c>
      <c r="DH77" s="268">
        <v>9.1999999999999998E-2</v>
      </c>
      <c r="DI77" s="268">
        <v>9.1999999999999998E-2</v>
      </c>
      <c r="DJ77" s="268">
        <v>8.6999999999999994E-2</v>
      </c>
      <c r="DK77" s="268">
        <v>0.106</v>
      </c>
      <c r="DL77" s="268">
        <v>0.11161132681751239</v>
      </c>
      <c r="DM77" s="268">
        <v>0.10204069592509779</v>
      </c>
    </row>
    <row r="78" spans="1:117" ht="15.45" customHeight="1" x14ac:dyDescent="0.25">
      <c r="A78" s="194" t="s">
        <v>666</v>
      </c>
      <c r="B78" s="219">
        <v>0</v>
      </c>
      <c r="C78" s="219">
        <v>0</v>
      </c>
      <c r="D78" s="219">
        <v>0</v>
      </c>
      <c r="E78" s="219">
        <v>0</v>
      </c>
      <c r="F78" s="219">
        <v>0</v>
      </c>
      <c r="G78" s="219">
        <v>0</v>
      </c>
      <c r="H78" s="219">
        <v>0</v>
      </c>
      <c r="I78" s="219">
        <v>0</v>
      </c>
      <c r="J78" s="219">
        <v>0</v>
      </c>
      <c r="K78" s="219">
        <v>0</v>
      </c>
      <c r="L78" s="219">
        <v>0</v>
      </c>
      <c r="M78" s="219">
        <v>0</v>
      </c>
      <c r="N78" s="219">
        <v>0</v>
      </c>
      <c r="O78" s="219">
        <v>0</v>
      </c>
      <c r="P78" s="219">
        <v>0</v>
      </c>
      <c r="Q78" s="219">
        <v>0</v>
      </c>
      <c r="R78" s="219">
        <v>0</v>
      </c>
      <c r="S78" s="219">
        <v>0</v>
      </c>
      <c r="T78" s="219">
        <v>0</v>
      </c>
      <c r="U78" s="219">
        <v>0</v>
      </c>
      <c r="V78" s="219">
        <v>0</v>
      </c>
      <c r="W78" s="219">
        <v>0</v>
      </c>
      <c r="X78" s="219">
        <v>0</v>
      </c>
      <c r="Y78" s="219">
        <v>0</v>
      </c>
      <c r="Z78" s="219">
        <v>0</v>
      </c>
      <c r="AA78" s="219">
        <v>0</v>
      </c>
      <c r="AB78" s="219">
        <v>0</v>
      </c>
      <c r="AC78" s="219">
        <v>0</v>
      </c>
      <c r="AD78" s="219">
        <v>0</v>
      </c>
      <c r="AE78" s="219">
        <v>0</v>
      </c>
      <c r="AF78" s="219">
        <v>0</v>
      </c>
      <c r="AG78" s="219">
        <v>0</v>
      </c>
      <c r="AH78" s="219">
        <v>0</v>
      </c>
      <c r="AI78" s="219">
        <v>0</v>
      </c>
      <c r="AJ78" s="219">
        <v>0</v>
      </c>
      <c r="AK78" s="219">
        <v>0</v>
      </c>
      <c r="AL78" s="219">
        <v>0</v>
      </c>
      <c r="AM78" s="219">
        <v>0</v>
      </c>
      <c r="AN78" s="219">
        <v>0</v>
      </c>
      <c r="AO78" s="219">
        <v>0</v>
      </c>
      <c r="AP78" s="219">
        <v>0</v>
      </c>
      <c r="AQ78" s="219">
        <v>0</v>
      </c>
      <c r="AR78" s="219">
        <v>0</v>
      </c>
      <c r="AS78" s="219">
        <v>0</v>
      </c>
      <c r="AT78" s="219">
        <v>0</v>
      </c>
      <c r="AU78" s="219">
        <v>0</v>
      </c>
      <c r="AV78" s="219">
        <v>0</v>
      </c>
      <c r="AW78" s="219">
        <v>0</v>
      </c>
      <c r="AX78" s="219">
        <v>0</v>
      </c>
      <c r="AY78" s="219">
        <v>0</v>
      </c>
      <c r="AZ78" s="219">
        <v>0</v>
      </c>
      <c r="BA78" s="219">
        <v>0</v>
      </c>
      <c r="BB78" s="244">
        <v>9628</v>
      </c>
      <c r="BC78" s="244">
        <v>10103</v>
      </c>
      <c r="BD78" s="244">
        <v>10887</v>
      </c>
      <c r="BE78" s="244">
        <v>11943</v>
      </c>
      <c r="BF78" s="244">
        <v>42561</v>
      </c>
      <c r="BG78" s="244">
        <v>12769</v>
      </c>
      <c r="BH78" s="244">
        <v>13663</v>
      </c>
      <c r="BI78" s="244">
        <v>15075</v>
      </c>
      <c r="BJ78" s="244">
        <v>16266</v>
      </c>
      <c r="BK78" s="244">
        <v>57773</v>
      </c>
      <c r="BL78" s="244">
        <v>17749</v>
      </c>
      <c r="BM78" s="244">
        <v>18918</v>
      </c>
      <c r="BN78" s="244">
        <v>21207</v>
      </c>
      <c r="BO78" s="244">
        <v>22233</v>
      </c>
      <c r="BP78" s="244">
        <v>80107</v>
      </c>
      <c r="BQ78" s="244">
        <v>23064</v>
      </c>
      <c r="BR78" s="244">
        <v>23664</v>
      </c>
      <c r="BS78" s="244">
        <v>25032</v>
      </c>
      <c r="BT78" s="244">
        <v>26651</v>
      </c>
      <c r="BU78" s="244">
        <v>98411</v>
      </c>
      <c r="BV78" s="244">
        <v>26870</v>
      </c>
      <c r="BW78" s="244">
        <v>27620</v>
      </c>
      <c r="BX78" s="244">
        <v>27922</v>
      </c>
      <c r="BY78" s="244">
        <v>27586</v>
      </c>
      <c r="BZ78" s="244">
        <v>109998</v>
      </c>
      <c r="CA78" s="244">
        <v>28454</v>
      </c>
      <c r="CB78" s="244">
        <v>29136</v>
      </c>
      <c r="CC78" s="244">
        <v>29561</v>
      </c>
      <c r="CD78" s="244">
        <v>30409</v>
      </c>
      <c r="CE78" s="244">
        <v>117560</v>
      </c>
      <c r="CF78" s="244">
        <v>30537</v>
      </c>
      <c r="CG78" s="244">
        <v>30970</v>
      </c>
      <c r="CH78" s="244">
        <v>32222</v>
      </c>
      <c r="CI78" s="244">
        <v>35350</v>
      </c>
      <c r="CJ78" s="244">
        <v>129079</v>
      </c>
      <c r="CK78" s="244">
        <v>35838</v>
      </c>
      <c r="CL78" s="244">
        <v>33827</v>
      </c>
      <c r="CM78" s="244">
        <v>34024</v>
      </c>
      <c r="CN78" s="244">
        <v>35658</v>
      </c>
      <c r="CO78" s="244">
        <v>139347</v>
      </c>
      <c r="CP78" s="244">
        <v>37610</v>
      </c>
      <c r="CQ78" s="244">
        <v>33996</v>
      </c>
      <c r="CR78" s="244">
        <v>38114</v>
      </c>
      <c r="CS78" s="244">
        <v>37186</v>
      </c>
      <c r="CT78" s="244">
        <v>146906</v>
      </c>
      <c r="CU78" s="244">
        <v>37285</v>
      </c>
      <c r="CV78" s="244">
        <v>37781</v>
      </c>
      <c r="CW78" s="244">
        <v>38531</v>
      </c>
      <c r="CX78" s="244">
        <v>39577</v>
      </c>
      <c r="CY78" s="244">
        <v>153174</v>
      </c>
      <c r="CZ78" s="244">
        <v>41046</v>
      </c>
      <c r="DA78" s="244">
        <v>41699</v>
      </c>
      <c r="DB78" s="244">
        <v>41503</v>
      </c>
      <c r="DC78" s="244">
        <v>45806</v>
      </c>
      <c r="DD78" s="244">
        <v>170054</v>
      </c>
      <c r="DE78" s="244">
        <v>48069</v>
      </c>
      <c r="DF78" s="244">
        <v>48481</v>
      </c>
      <c r="DG78" s="244">
        <v>50247</v>
      </c>
      <c r="DH78" s="244">
        <v>52796</v>
      </c>
      <c r="DI78" s="244">
        <v>199593</v>
      </c>
      <c r="DJ78" s="244">
        <v>54364</v>
      </c>
      <c r="DK78" s="244">
        <v>55385</v>
      </c>
      <c r="DL78" s="244">
        <v>59752</v>
      </c>
      <c r="DM78" s="244">
        <v>169501</v>
      </c>
    </row>
    <row r="79" spans="1:117" ht="15.45" customHeight="1" x14ac:dyDescent="0.25">
      <c r="A79" s="194" t="s">
        <v>610</v>
      </c>
      <c r="B79" s="219">
        <v>0</v>
      </c>
      <c r="C79" s="219">
        <v>0</v>
      </c>
      <c r="D79" s="219">
        <v>0</v>
      </c>
      <c r="E79" s="219">
        <v>0</v>
      </c>
      <c r="F79" s="219">
        <v>0</v>
      </c>
      <c r="G79" s="219">
        <v>0</v>
      </c>
      <c r="H79" s="219">
        <v>0</v>
      </c>
      <c r="I79" s="219">
        <v>0</v>
      </c>
      <c r="J79" s="219">
        <v>0</v>
      </c>
      <c r="K79" s="219">
        <v>0</v>
      </c>
      <c r="L79" s="219">
        <v>0</v>
      </c>
      <c r="M79" s="219">
        <v>0</v>
      </c>
      <c r="N79" s="219">
        <v>0</v>
      </c>
      <c r="O79" s="219">
        <v>0</v>
      </c>
      <c r="P79" s="219">
        <v>0</v>
      </c>
      <c r="Q79" s="219">
        <v>0</v>
      </c>
      <c r="R79" s="219">
        <v>0</v>
      </c>
      <c r="S79" s="219">
        <v>0</v>
      </c>
      <c r="T79" s="219">
        <v>0</v>
      </c>
      <c r="U79" s="219">
        <v>0</v>
      </c>
      <c r="V79" s="219">
        <v>0</v>
      </c>
      <c r="W79" s="219">
        <v>0</v>
      </c>
      <c r="X79" s="219">
        <v>0</v>
      </c>
      <c r="Y79" s="219">
        <v>0</v>
      </c>
      <c r="Z79" s="219">
        <v>0</v>
      </c>
      <c r="AA79" s="219">
        <v>0</v>
      </c>
      <c r="AB79" s="219">
        <v>0</v>
      </c>
      <c r="AC79" s="219">
        <v>0</v>
      </c>
      <c r="AD79" s="219">
        <v>0</v>
      </c>
      <c r="AE79" s="219">
        <v>0</v>
      </c>
      <c r="AF79" s="219">
        <v>0</v>
      </c>
      <c r="AG79" s="219">
        <v>0</v>
      </c>
      <c r="AH79" s="219">
        <v>0</v>
      </c>
      <c r="AI79" s="219">
        <v>0</v>
      </c>
      <c r="AJ79" s="219">
        <v>0</v>
      </c>
      <c r="AK79" s="219">
        <v>0</v>
      </c>
      <c r="AL79" s="219">
        <v>0</v>
      </c>
      <c r="AM79" s="219">
        <v>0</v>
      </c>
      <c r="AN79" s="219">
        <v>0</v>
      </c>
      <c r="AO79" s="219">
        <v>0</v>
      </c>
      <c r="AP79" s="219">
        <v>0</v>
      </c>
      <c r="AQ79" s="219">
        <v>0</v>
      </c>
      <c r="AR79" s="219">
        <v>0</v>
      </c>
      <c r="AS79" s="219">
        <v>0</v>
      </c>
      <c r="AT79" s="219">
        <v>0</v>
      </c>
      <c r="AU79" s="219">
        <v>0</v>
      </c>
      <c r="AV79" s="219">
        <v>0</v>
      </c>
      <c r="AW79" s="219">
        <v>0</v>
      </c>
      <c r="AX79" s="219">
        <v>0</v>
      </c>
      <c r="AY79" s="219">
        <v>0</v>
      </c>
      <c r="AZ79" s="219">
        <v>0</v>
      </c>
      <c r="BA79" s="219">
        <v>0</v>
      </c>
      <c r="BB79" s="244">
        <v>4187</v>
      </c>
      <c r="BC79" s="244">
        <v>5438.5694000000167</v>
      </c>
      <c r="BD79" s="244">
        <v>5668</v>
      </c>
      <c r="BE79" s="244">
        <v>6354</v>
      </c>
      <c r="BF79" s="244">
        <v>21647.569400000015</v>
      </c>
      <c r="BG79" s="244">
        <v>5457</v>
      </c>
      <c r="BH79" s="244">
        <v>6860</v>
      </c>
      <c r="BI79" s="244">
        <v>8555</v>
      </c>
      <c r="BJ79" s="244">
        <v>8874</v>
      </c>
      <c r="BK79" s="244">
        <v>29746</v>
      </c>
      <c r="BL79" s="244">
        <v>8241</v>
      </c>
      <c r="BM79" s="244">
        <v>11565</v>
      </c>
      <c r="BN79" s="244">
        <v>14034</v>
      </c>
      <c r="BO79" s="244">
        <v>13918</v>
      </c>
      <c r="BP79" s="244">
        <v>47758</v>
      </c>
      <c r="BQ79" s="244">
        <v>12422</v>
      </c>
      <c r="BR79" s="244">
        <v>14068</v>
      </c>
      <c r="BS79" s="244">
        <v>13600</v>
      </c>
      <c r="BT79" s="244">
        <v>16112</v>
      </c>
      <c r="BU79" s="244">
        <v>56202</v>
      </c>
      <c r="BV79" s="244">
        <v>10687</v>
      </c>
      <c r="BW79" s="244">
        <v>14686</v>
      </c>
      <c r="BX79" s="244">
        <v>15246</v>
      </c>
      <c r="BY79" s="244">
        <v>14748</v>
      </c>
      <c r="BZ79" s="244">
        <v>55367</v>
      </c>
      <c r="CA79" s="244">
        <v>11103</v>
      </c>
      <c r="CB79" s="244">
        <v>13387</v>
      </c>
      <c r="CC79" s="244">
        <v>13983</v>
      </c>
      <c r="CD79" s="244">
        <v>14238</v>
      </c>
      <c r="CE79" s="244">
        <v>52711</v>
      </c>
      <c r="CF79" s="244">
        <v>11607</v>
      </c>
      <c r="CG79" s="244">
        <v>13308</v>
      </c>
      <c r="CH79" s="244">
        <v>15407</v>
      </c>
      <c r="CI79" s="244">
        <v>16857</v>
      </c>
      <c r="CJ79" s="244">
        <v>57179</v>
      </c>
      <c r="CK79" s="244">
        <v>14212</v>
      </c>
      <c r="CL79" s="244">
        <v>10671</v>
      </c>
      <c r="CM79" s="244">
        <v>17298</v>
      </c>
      <c r="CN79" s="244">
        <v>16462</v>
      </c>
      <c r="CO79" s="244">
        <v>58643</v>
      </c>
      <c r="CP79" s="244">
        <v>15721</v>
      </c>
      <c r="CQ79" s="244">
        <v>14484</v>
      </c>
      <c r="CR79" s="244">
        <v>16578</v>
      </c>
      <c r="CS79" s="244">
        <v>19481</v>
      </c>
      <c r="CT79" s="244">
        <v>66264</v>
      </c>
      <c r="CU79" s="244">
        <v>16239</v>
      </c>
      <c r="CV79" s="244">
        <v>17797</v>
      </c>
      <c r="CW79" s="244">
        <v>19857</v>
      </c>
      <c r="CX79" s="244">
        <v>18281</v>
      </c>
      <c r="CY79" s="244">
        <v>72174</v>
      </c>
      <c r="CZ79" s="244">
        <v>16881</v>
      </c>
      <c r="DA79" s="244">
        <v>19651</v>
      </c>
      <c r="DB79" s="244">
        <v>20252</v>
      </c>
      <c r="DC79" s="244">
        <v>19191</v>
      </c>
      <c r="DD79" s="244">
        <v>75975</v>
      </c>
      <c r="DE79" s="244">
        <v>17177</v>
      </c>
      <c r="DF79" s="244">
        <v>19598</v>
      </c>
      <c r="DG79" s="244">
        <v>21191</v>
      </c>
      <c r="DH79" s="244">
        <v>20873</v>
      </c>
      <c r="DI79" s="244">
        <v>78839</v>
      </c>
      <c r="DJ79" s="244">
        <v>19751</v>
      </c>
      <c r="DK79" s="244">
        <v>22065</v>
      </c>
      <c r="DL79" s="244">
        <v>25367</v>
      </c>
      <c r="DM79" s="244">
        <v>67183</v>
      </c>
    </row>
    <row r="80" spans="1:117" ht="15.45" customHeight="1" x14ac:dyDescent="0.25">
      <c r="A80" s="194" t="s">
        <v>667</v>
      </c>
      <c r="B80" s="219">
        <v>0</v>
      </c>
      <c r="C80" s="219">
        <v>0</v>
      </c>
      <c r="D80" s="219">
        <v>0</v>
      </c>
      <c r="E80" s="219">
        <v>0</v>
      </c>
      <c r="F80" s="219">
        <v>0</v>
      </c>
      <c r="G80" s="219">
        <v>0</v>
      </c>
      <c r="H80" s="219">
        <v>0</v>
      </c>
      <c r="I80" s="219">
        <v>0</v>
      </c>
      <c r="J80" s="219">
        <v>0</v>
      </c>
      <c r="K80" s="219">
        <v>0</v>
      </c>
      <c r="L80" s="219">
        <v>0</v>
      </c>
      <c r="M80" s="219">
        <v>0</v>
      </c>
      <c r="N80" s="219">
        <v>0</v>
      </c>
      <c r="O80" s="219">
        <v>0</v>
      </c>
      <c r="P80" s="219">
        <v>0</v>
      </c>
      <c r="Q80" s="219">
        <v>0</v>
      </c>
      <c r="R80" s="219">
        <v>0</v>
      </c>
      <c r="S80" s="219">
        <v>0</v>
      </c>
      <c r="T80" s="219">
        <v>0</v>
      </c>
      <c r="U80" s="219">
        <v>0</v>
      </c>
      <c r="V80" s="219">
        <v>0</v>
      </c>
      <c r="W80" s="219">
        <v>0</v>
      </c>
      <c r="X80" s="219">
        <v>0</v>
      </c>
      <c r="Y80" s="219">
        <v>0</v>
      </c>
      <c r="Z80" s="219">
        <v>0</v>
      </c>
      <c r="AA80" s="219">
        <v>0</v>
      </c>
      <c r="AB80" s="219">
        <v>0</v>
      </c>
      <c r="AC80" s="219">
        <v>0</v>
      </c>
      <c r="AD80" s="219">
        <v>0</v>
      </c>
      <c r="AE80" s="219">
        <v>0</v>
      </c>
      <c r="AF80" s="219">
        <v>0</v>
      </c>
      <c r="AG80" s="219">
        <v>0</v>
      </c>
      <c r="AH80" s="219">
        <v>0</v>
      </c>
      <c r="AI80" s="219">
        <v>0</v>
      </c>
      <c r="AJ80" s="219">
        <v>0</v>
      </c>
      <c r="AK80" s="219">
        <v>0</v>
      </c>
      <c r="AL80" s="219">
        <v>0</v>
      </c>
      <c r="AM80" s="219">
        <v>0</v>
      </c>
      <c r="AN80" s="219">
        <v>0</v>
      </c>
      <c r="AO80" s="219">
        <v>0</v>
      </c>
      <c r="AP80" s="219">
        <v>0</v>
      </c>
      <c r="AQ80" s="219">
        <v>0</v>
      </c>
      <c r="AR80" s="219">
        <v>0</v>
      </c>
      <c r="AS80" s="219">
        <v>0</v>
      </c>
      <c r="AT80" s="219">
        <v>0</v>
      </c>
      <c r="AU80" s="219">
        <v>0</v>
      </c>
      <c r="AV80" s="219">
        <v>0</v>
      </c>
      <c r="AW80" s="219">
        <v>0</v>
      </c>
      <c r="AX80" s="219">
        <v>0</v>
      </c>
      <c r="AY80" s="219">
        <v>0</v>
      </c>
      <c r="AZ80" s="219">
        <v>0</v>
      </c>
      <c r="BA80" s="219">
        <v>0</v>
      </c>
      <c r="BB80" s="244">
        <v>1026</v>
      </c>
      <c r="BC80" s="244">
        <v>994</v>
      </c>
      <c r="BD80" s="244">
        <v>1333</v>
      </c>
      <c r="BE80" s="244">
        <v>1502</v>
      </c>
      <c r="BF80" s="244">
        <v>4855</v>
      </c>
      <c r="BG80" s="244">
        <v>1457</v>
      </c>
      <c r="BH80" s="244">
        <v>1696</v>
      </c>
      <c r="BI80" s="244">
        <v>1710</v>
      </c>
      <c r="BJ80" s="244">
        <v>1991</v>
      </c>
      <c r="BK80" s="244">
        <v>6854</v>
      </c>
      <c r="BL80" s="244">
        <v>1917</v>
      </c>
      <c r="BM80" s="244">
        <v>1953</v>
      </c>
      <c r="BN80" s="244">
        <v>2867</v>
      </c>
      <c r="BO80" s="244">
        <v>2720</v>
      </c>
      <c r="BP80" s="244">
        <v>9457</v>
      </c>
      <c r="BQ80" s="244">
        <v>3125</v>
      </c>
      <c r="BR80" s="244">
        <v>2824</v>
      </c>
      <c r="BS80" s="244">
        <v>3054</v>
      </c>
      <c r="BT80" s="244">
        <v>2738</v>
      </c>
      <c r="BU80" s="244">
        <v>11741</v>
      </c>
      <c r="BV80" s="244">
        <v>3525</v>
      </c>
      <c r="BW80" s="244">
        <v>3033</v>
      </c>
      <c r="BX80" s="244">
        <v>3471</v>
      </c>
      <c r="BY80" s="244">
        <v>3164</v>
      </c>
      <c r="BZ80" s="244">
        <v>13193</v>
      </c>
      <c r="CA80" s="244">
        <v>3211</v>
      </c>
      <c r="CB80" s="244">
        <v>3042</v>
      </c>
      <c r="CC80" s="244">
        <v>2917</v>
      </c>
      <c r="CD80" s="244">
        <v>3721</v>
      </c>
      <c r="CE80" s="244">
        <v>12891</v>
      </c>
      <c r="CF80" s="244">
        <v>3519</v>
      </c>
      <c r="CG80" s="244">
        <v>3077</v>
      </c>
      <c r="CH80" s="244">
        <v>3851</v>
      </c>
      <c r="CI80" s="244">
        <v>5263</v>
      </c>
      <c r="CJ80" s="244">
        <v>15710</v>
      </c>
      <c r="CK80" s="244">
        <v>5262</v>
      </c>
      <c r="CL80" s="244">
        <v>3490</v>
      </c>
      <c r="CM80" s="244">
        <v>5014</v>
      </c>
      <c r="CN80" s="244">
        <v>5167</v>
      </c>
      <c r="CO80" s="244">
        <v>18933</v>
      </c>
      <c r="CP80" s="244">
        <v>6084</v>
      </c>
      <c r="CQ80" s="244">
        <v>4193</v>
      </c>
      <c r="CR80" s="244">
        <v>4368</v>
      </c>
      <c r="CS80" s="244">
        <v>2897</v>
      </c>
      <c r="CT80" s="244">
        <v>17542</v>
      </c>
      <c r="CU80" s="244">
        <v>4241</v>
      </c>
      <c r="CV80" s="244">
        <v>3176</v>
      </c>
      <c r="CW80" s="244">
        <v>4969</v>
      </c>
      <c r="CX80" s="244">
        <v>5156</v>
      </c>
      <c r="CY80" s="244">
        <v>17542</v>
      </c>
      <c r="CZ80" s="244">
        <v>4147</v>
      </c>
      <c r="DA80" s="244">
        <v>4384</v>
      </c>
      <c r="DB80" s="244">
        <v>4033</v>
      </c>
      <c r="DC80" s="244">
        <v>4701</v>
      </c>
      <c r="DD80" s="244">
        <v>17265</v>
      </c>
      <c r="DE80" s="244">
        <v>4660</v>
      </c>
      <c r="DF80" s="244">
        <v>4301</v>
      </c>
      <c r="DG80" s="244">
        <v>4605</v>
      </c>
      <c r="DH80" s="244">
        <v>4841</v>
      </c>
      <c r="DI80" s="244">
        <v>18407</v>
      </c>
      <c r="DJ80" s="244">
        <v>4732</v>
      </c>
      <c r="DK80" s="244">
        <v>5895</v>
      </c>
      <c r="DL80" s="244">
        <v>6669</v>
      </c>
      <c r="DM80" s="244">
        <v>17296</v>
      </c>
    </row>
    <row r="81" spans="1:117" ht="15.45" customHeight="1" x14ac:dyDescent="0.25">
      <c r="A81" s="269" t="s">
        <v>642</v>
      </c>
      <c r="B81" s="219">
        <v>0</v>
      </c>
      <c r="C81" s="219">
        <v>0</v>
      </c>
      <c r="D81" s="219">
        <v>0</v>
      </c>
      <c r="E81" s="219">
        <v>0</v>
      </c>
      <c r="F81" s="219">
        <v>0</v>
      </c>
      <c r="G81" s="219">
        <v>0</v>
      </c>
      <c r="H81" s="219">
        <v>0</v>
      </c>
      <c r="I81" s="219">
        <v>0</v>
      </c>
      <c r="J81" s="219">
        <v>0</v>
      </c>
      <c r="K81" s="219">
        <v>0</v>
      </c>
      <c r="L81" s="219">
        <v>0</v>
      </c>
      <c r="M81" s="219">
        <v>0</v>
      </c>
      <c r="N81" s="219">
        <v>0</v>
      </c>
      <c r="O81" s="219">
        <v>0</v>
      </c>
      <c r="P81" s="219">
        <v>0</v>
      </c>
      <c r="Q81" s="219">
        <v>0</v>
      </c>
      <c r="R81" s="219">
        <v>0</v>
      </c>
      <c r="S81" s="219">
        <v>0</v>
      </c>
      <c r="T81" s="219">
        <v>0</v>
      </c>
      <c r="U81" s="219">
        <v>0</v>
      </c>
      <c r="V81" s="219">
        <v>0</v>
      </c>
      <c r="W81" s="219">
        <v>0</v>
      </c>
      <c r="X81" s="219">
        <v>0</v>
      </c>
      <c r="Y81" s="219">
        <v>0</v>
      </c>
      <c r="Z81" s="219">
        <v>0</v>
      </c>
      <c r="AA81" s="219">
        <v>0</v>
      </c>
      <c r="AB81" s="219">
        <v>0</v>
      </c>
      <c r="AC81" s="219">
        <v>0</v>
      </c>
      <c r="AD81" s="219">
        <v>0</v>
      </c>
      <c r="AE81" s="219">
        <v>0</v>
      </c>
      <c r="AF81" s="219">
        <v>0</v>
      </c>
      <c r="AG81" s="219">
        <v>0</v>
      </c>
      <c r="AH81" s="219">
        <v>0</v>
      </c>
      <c r="AI81" s="219">
        <v>0</v>
      </c>
      <c r="AJ81" s="219">
        <v>0</v>
      </c>
      <c r="AK81" s="219">
        <v>0</v>
      </c>
      <c r="AL81" s="219">
        <v>0</v>
      </c>
      <c r="AM81" s="219">
        <v>0</v>
      </c>
      <c r="AN81" s="219">
        <v>0</v>
      </c>
      <c r="AO81" s="219">
        <v>0</v>
      </c>
      <c r="AP81" s="219">
        <v>0</v>
      </c>
      <c r="AQ81" s="219">
        <v>0</v>
      </c>
      <c r="AR81" s="219">
        <v>0</v>
      </c>
      <c r="AS81" s="219">
        <v>0</v>
      </c>
      <c r="AT81" s="219">
        <v>0</v>
      </c>
      <c r="AU81" s="219">
        <v>0</v>
      </c>
      <c r="AV81" s="219">
        <v>0</v>
      </c>
      <c r="AW81" s="219">
        <v>0</v>
      </c>
      <c r="AX81" s="219">
        <v>0</v>
      </c>
      <c r="AY81" s="219">
        <v>0</v>
      </c>
      <c r="AZ81" s="219">
        <v>0</v>
      </c>
      <c r="BA81" s="219">
        <v>0</v>
      </c>
      <c r="BB81" s="244">
        <v>209</v>
      </c>
      <c r="BC81" s="244">
        <v>221</v>
      </c>
      <c r="BD81" s="244">
        <v>246</v>
      </c>
      <c r="BE81" s="244">
        <v>271</v>
      </c>
      <c r="BF81" s="244">
        <v>271</v>
      </c>
      <c r="BG81" s="244">
        <v>284</v>
      </c>
      <c r="BH81" s="244">
        <v>310</v>
      </c>
      <c r="BI81" s="244">
        <v>336</v>
      </c>
      <c r="BJ81" s="244">
        <v>368</v>
      </c>
      <c r="BK81" s="244">
        <v>368</v>
      </c>
      <c r="BL81" s="244">
        <v>402</v>
      </c>
      <c r="BM81" s="244">
        <v>431</v>
      </c>
      <c r="BN81" s="244">
        <v>459</v>
      </c>
      <c r="BO81" s="244">
        <v>479</v>
      </c>
      <c r="BP81" s="244">
        <v>479</v>
      </c>
      <c r="BQ81" s="244">
        <v>486</v>
      </c>
      <c r="BR81" s="244">
        <v>492</v>
      </c>
      <c r="BS81" s="244">
        <v>492</v>
      </c>
      <c r="BT81" s="244">
        <v>525</v>
      </c>
      <c r="BU81" s="244">
        <v>525</v>
      </c>
      <c r="BV81" s="244">
        <v>517</v>
      </c>
      <c r="BW81" s="244">
        <v>520</v>
      </c>
      <c r="BX81" s="244">
        <v>522</v>
      </c>
      <c r="BY81" s="244">
        <v>519</v>
      </c>
      <c r="BZ81" s="244">
        <v>519</v>
      </c>
      <c r="CA81" s="244">
        <v>519</v>
      </c>
      <c r="CB81" s="244">
        <v>525</v>
      </c>
      <c r="CC81" s="244">
        <v>537</v>
      </c>
      <c r="CD81" s="244">
        <v>541</v>
      </c>
      <c r="CE81" s="244">
        <v>541</v>
      </c>
      <c r="CF81" s="244">
        <v>532.10199999999998</v>
      </c>
      <c r="CG81" s="244">
        <v>539.32399999999996</v>
      </c>
      <c r="CH81" s="244">
        <v>560</v>
      </c>
      <c r="CI81" s="244">
        <v>596</v>
      </c>
      <c r="CJ81" s="244">
        <v>596</v>
      </c>
      <c r="CK81" s="244">
        <v>592.06700000000001</v>
      </c>
      <c r="CL81" s="244">
        <v>570.21699999999998</v>
      </c>
      <c r="CM81" s="244">
        <v>590.33799999999997</v>
      </c>
      <c r="CN81" s="244">
        <v>632.52200000000005</v>
      </c>
      <c r="CO81" s="244">
        <v>632.52200000000005</v>
      </c>
      <c r="CP81" s="244">
        <v>651.26199999999994</v>
      </c>
      <c r="CQ81" s="244">
        <v>660.04100000000005</v>
      </c>
      <c r="CR81" s="244">
        <v>658.25199999999995</v>
      </c>
      <c r="CS81" s="244">
        <v>652.87</v>
      </c>
      <c r="CT81" s="244">
        <v>652.87</v>
      </c>
      <c r="CU81" s="244">
        <v>649.95299999999997</v>
      </c>
      <c r="CV81" s="244">
        <v>650.16600000000005</v>
      </c>
      <c r="CW81" s="244">
        <v>652.94799999999998</v>
      </c>
      <c r="CX81" s="244">
        <v>668</v>
      </c>
      <c r="CY81" s="244">
        <v>668</v>
      </c>
      <c r="CZ81" s="244">
        <v>676</v>
      </c>
      <c r="DA81" s="244">
        <v>689.58799999999997</v>
      </c>
      <c r="DB81" s="244">
        <v>736.88400000000001</v>
      </c>
      <c r="DC81" s="244">
        <v>784.67499999999995</v>
      </c>
      <c r="DD81" s="244">
        <v>784.67499999999995</v>
      </c>
      <c r="DE81" s="244">
        <v>811</v>
      </c>
      <c r="DF81" s="244">
        <v>879</v>
      </c>
      <c r="DG81" s="244">
        <v>946</v>
      </c>
      <c r="DH81" s="244">
        <v>995</v>
      </c>
      <c r="DI81" s="244">
        <v>995</v>
      </c>
      <c r="DJ81" s="244">
        <v>1032</v>
      </c>
      <c r="DK81" s="244">
        <v>1091</v>
      </c>
      <c r="DL81" s="244">
        <v>1138</v>
      </c>
      <c r="DM81" s="244">
        <v>1138</v>
      </c>
    </row>
    <row r="82" spans="1:117" ht="15.45" customHeight="1" x14ac:dyDescent="0.25">
      <c r="A82" s="263"/>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c r="AV82" s="265"/>
      <c r="AW82" s="265"/>
      <c r="AX82" s="265"/>
      <c r="AY82" s="265"/>
      <c r="AZ82" s="265"/>
      <c r="BA82" s="265"/>
      <c r="BB82" s="265"/>
      <c r="BC82" s="265"/>
      <c r="BD82" s="265"/>
      <c r="BE82" s="265"/>
      <c r="BF82" s="265"/>
      <c r="BG82" s="265"/>
      <c r="BH82" s="265"/>
      <c r="BI82" s="265"/>
      <c r="BJ82" s="265"/>
      <c r="BK82" s="265"/>
      <c r="BL82" s="265"/>
      <c r="BM82" s="265"/>
      <c r="BN82" s="265"/>
      <c r="BO82" s="265"/>
      <c r="BP82" s="265"/>
      <c r="BQ82" s="265"/>
      <c r="BR82" s="265"/>
      <c r="BS82" s="265"/>
      <c r="BT82" s="265"/>
      <c r="BU82" s="265"/>
      <c r="BV82" s="265"/>
      <c r="BW82" s="265"/>
      <c r="BX82" s="265"/>
      <c r="BY82" s="265"/>
      <c r="BZ82" s="265"/>
      <c r="CA82" s="265"/>
      <c r="CB82" s="265"/>
      <c r="CC82" s="265"/>
      <c r="CD82" s="265"/>
      <c r="CE82" s="265"/>
      <c r="CF82" s="265"/>
      <c r="CG82" s="265"/>
      <c r="CH82" s="265"/>
      <c r="CI82" s="265"/>
      <c r="CJ82" s="265"/>
      <c r="CK82" s="265"/>
      <c r="CL82" s="265"/>
      <c r="CM82" s="265"/>
      <c r="CN82" s="265"/>
      <c r="CO82" s="265"/>
      <c r="CP82" s="265"/>
      <c r="CQ82" s="265"/>
      <c r="CR82" s="265"/>
      <c r="CS82" s="265"/>
      <c r="CT82" s="265"/>
      <c r="CU82" s="265"/>
      <c r="CV82" s="265"/>
      <c r="CW82" s="265"/>
      <c r="CX82" s="265"/>
      <c r="CY82" s="265"/>
      <c r="CZ82" s="265"/>
      <c r="DA82" s="265"/>
      <c r="DB82" s="265"/>
      <c r="DC82" s="265"/>
      <c r="DD82" s="265"/>
      <c r="DE82" s="265"/>
      <c r="DF82" s="265"/>
      <c r="DG82" s="265"/>
      <c r="DH82" s="265"/>
      <c r="DI82" s="265"/>
      <c r="DJ82" s="270"/>
      <c r="DK82" s="270"/>
      <c r="DL82" s="270"/>
      <c r="DM82" s="270"/>
    </row>
    <row r="83" spans="1:117" ht="15.45" customHeight="1" x14ac:dyDescent="0.25">
      <c r="A83" s="266" t="s">
        <v>575</v>
      </c>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c r="AU83" s="218"/>
      <c r="AV83" s="218"/>
      <c r="AW83" s="218"/>
      <c r="AX83" s="218"/>
      <c r="AY83" s="218"/>
      <c r="AZ83" s="218"/>
      <c r="BA83" s="218"/>
      <c r="BB83" s="218"/>
      <c r="BC83" s="218"/>
      <c r="BD83" s="218"/>
      <c r="BE83" s="218"/>
      <c r="BF83" s="218"/>
      <c r="BG83" s="218"/>
      <c r="BH83" s="218"/>
      <c r="BI83" s="218"/>
      <c r="BJ83" s="218"/>
      <c r="BK83" s="218"/>
      <c r="BL83" s="218"/>
      <c r="BM83" s="218"/>
      <c r="BN83" s="218"/>
      <c r="BO83" s="218"/>
      <c r="BP83" s="218"/>
      <c r="BQ83" s="218"/>
      <c r="BR83" s="218"/>
      <c r="BS83" s="218"/>
      <c r="BT83" s="218"/>
      <c r="BU83" s="218"/>
      <c r="BV83" s="218"/>
      <c r="BW83" s="218"/>
      <c r="BX83" s="218"/>
      <c r="BY83" s="218"/>
      <c r="BZ83" s="218"/>
      <c r="CA83" s="218"/>
      <c r="CB83" s="218"/>
      <c r="CC83" s="218"/>
      <c r="CD83" s="218"/>
      <c r="CE83" s="218"/>
      <c r="CF83" s="218"/>
      <c r="CG83" s="218"/>
      <c r="CH83" s="218"/>
      <c r="CI83" s="218"/>
      <c r="CJ83" s="218"/>
      <c r="CK83" s="218"/>
      <c r="CL83" s="218"/>
      <c r="CM83" s="218"/>
      <c r="CN83" s="218"/>
      <c r="CO83" s="218"/>
      <c r="CP83" s="218"/>
      <c r="CQ83" s="218"/>
      <c r="CR83" s="218"/>
      <c r="CS83" s="218"/>
      <c r="CT83" s="218"/>
      <c r="CU83" s="218"/>
      <c r="CV83" s="218"/>
      <c r="CW83" s="218"/>
      <c r="CX83" s="218"/>
      <c r="CY83" s="218"/>
      <c r="CZ83" s="218"/>
      <c r="DA83" s="218"/>
      <c r="DB83" s="218"/>
      <c r="DC83" s="218"/>
      <c r="DD83" s="218"/>
      <c r="DE83" s="218"/>
      <c r="DF83" s="218"/>
      <c r="DG83" s="218"/>
      <c r="DH83" s="218"/>
      <c r="DI83" s="218"/>
      <c r="DJ83" s="218"/>
      <c r="DK83" s="218"/>
    </row>
    <row r="84" spans="1:117" ht="15.45" customHeight="1" x14ac:dyDescent="0.25">
      <c r="A84" s="267" t="s">
        <v>611</v>
      </c>
      <c r="B84" s="217">
        <v>0</v>
      </c>
      <c r="C84" s="217">
        <v>0</v>
      </c>
      <c r="D84" s="217">
        <v>0</v>
      </c>
      <c r="E84" s="217">
        <v>0</v>
      </c>
      <c r="F84" s="217">
        <v>0</v>
      </c>
      <c r="G84" s="217">
        <v>0</v>
      </c>
      <c r="H84" s="217">
        <v>0</v>
      </c>
      <c r="I84" s="217">
        <v>0</v>
      </c>
      <c r="J84" s="217">
        <v>0</v>
      </c>
      <c r="K84" s="217">
        <v>0</v>
      </c>
      <c r="L84" s="217">
        <v>0</v>
      </c>
      <c r="M84" s="217">
        <v>0</v>
      </c>
      <c r="N84" s="217">
        <v>0</v>
      </c>
      <c r="O84" s="217">
        <v>0</v>
      </c>
      <c r="P84" s="217">
        <v>0</v>
      </c>
      <c r="Q84" s="217">
        <v>0</v>
      </c>
      <c r="R84" s="217">
        <v>0</v>
      </c>
      <c r="S84" s="217">
        <v>0</v>
      </c>
      <c r="T84" s="217">
        <v>0</v>
      </c>
      <c r="U84" s="217">
        <v>0</v>
      </c>
      <c r="V84" s="217">
        <v>0</v>
      </c>
      <c r="W84" s="217">
        <v>0</v>
      </c>
      <c r="X84" s="217">
        <v>0</v>
      </c>
      <c r="Y84" s="217">
        <v>0</v>
      </c>
      <c r="Z84" s="217">
        <v>0</v>
      </c>
      <c r="AA84" s="217">
        <v>0</v>
      </c>
      <c r="AB84" s="217">
        <v>0</v>
      </c>
      <c r="AC84" s="217">
        <v>0</v>
      </c>
      <c r="AD84" s="217">
        <v>0</v>
      </c>
      <c r="AE84" s="217">
        <v>0</v>
      </c>
      <c r="AF84" s="217">
        <v>0</v>
      </c>
      <c r="AG84" s="217">
        <v>0</v>
      </c>
      <c r="AH84" s="217">
        <v>0</v>
      </c>
      <c r="AI84" s="217">
        <v>0</v>
      </c>
      <c r="AJ84" s="217">
        <v>0</v>
      </c>
      <c r="AK84" s="217">
        <v>0</v>
      </c>
      <c r="AL84" s="217">
        <v>0</v>
      </c>
      <c r="AM84" s="217">
        <v>0</v>
      </c>
      <c r="AN84" s="217">
        <v>0</v>
      </c>
      <c r="AO84" s="217">
        <v>0</v>
      </c>
      <c r="AP84" s="217">
        <v>0</v>
      </c>
      <c r="AQ84" s="217">
        <v>0</v>
      </c>
      <c r="AR84" s="217">
        <v>0</v>
      </c>
      <c r="AS84" s="217">
        <v>0</v>
      </c>
      <c r="AT84" s="217">
        <v>0</v>
      </c>
      <c r="AU84" s="217">
        <v>0</v>
      </c>
      <c r="AV84" s="217">
        <v>0</v>
      </c>
      <c r="AW84" s="217">
        <v>0</v>
      </c>
      <c r="AX84" s="217">
        <v>0</v>
      </c>
      <c r="AY84" s="217">
        <v>0</v>
      </c>
      <c r="AZ84" s="217">
        <v>0</v>
      </c>
      <c r="BA84" s="217">
        <v>0</v>
      </c>
      <c r="BB84" s="268">
        <v>0.74887851775028602</v>
      </c>
      <c r="BC84" s="268">
        <v>0.79789558719579923</v>
      </c>
      <c r="BD84" s="268">
        <v>0.8211576720988546</v>
      </c>
      <c r="BE84" s="268">
        <v>0.76818788506916424</v>
      </c>
      <c r="BF84" s="268">
        <v>0.78423935443823711</v>
      </c>
      <c r="BG84" s="268">
        <v>0.70547437147709002</v>
      </c>
      <c r="BH84" s="268">
        <v>0.76157476846665884</v>
      </c>
      <c r="BI84" s="268">
        <v>0.74937445993162266</v>
      </c>
      <c r="BJ84" s="268">
        <v>0.77321224203492456</v>
      </c>
      <c r="BK84" s="268">
        <v>0.74750838668037556</v>
      </c>
      <c r="BL84" s="268">
        <v>0.65928425995561013</v>
      </c>
      <c r="BM84" s="268">
        <v>0.77325787969858029</v>
      </c>
      <c r="BN84" s="268">
        <v>0.77845588830979451</v>
      </c>
      <c r="BO84" s="268">
        <v>0.76273047023769514</v>
      </c>
      <c r="BP84" s="268">
        <v>0.74284173293999323</v>
      </c>
      <c r="BQ84" s="268">
        <v>0.71709997563432581</v>
      </c>
      <c r="BR84" s="268">
        <v>0.83912355366893476</v>
      </c>
      <c r="BS84" s="268">
        <v>0.81525518135186592</v>
      </c>
      <c r="BT84" s="268">
        <v>0.76532684417765784</v>
      </c>
      <c r="BU84" s="268">
        <v>0.78379850556435937</v>
      </c>
      <c r="BV84" s="268">
        <v>0.71749015057477472</v>
      </c>
      <c r="BW84" s="268">
        <v>0.78497424528917004</v>
      </c>
      <c r="BX84" s="268">
        <v>0.8177231354775707</v>
      </c>
      <c r="BY84" s="268">
        <v>0.74984481135297765</v>
      </c>
      <c r="BZ84" s="268">
        <v>0.76800464989602046</v>
      </c>
      <c r="CA84" s="268">
        <v>0.75993688246067259</v>
      </c>
      <c r="CB84" s="268">
        <v>0.79130341839349483</v>
      </c>
      <c r="CC84" s="268">
        <v>0.78711526254704223</v>
      </c>
      <c r="CD84" s="268">
        <v>0.71118297662141194</v>
      </c>
      <c r="CE84" s="268">
        <v>0.76177876857806803</v>
      </c>
      <c r="CF84" s="268">
        <v>0.6766603202760807</v>
      </c>
      <c r="CG84" s="268">
        <v>0.79555168948812938</v>
      </c>
      <c r="CH84" s="268">
        <v>0.80598656661218548</v>
      </c>
      <c r="CI84" s="268">
        <v>0.74491521710555142</v>
      </c>
      <c r="CJ84" s="268">
        <v>0.75635021127402313</v>
      </c>
      <c r="CK84" s="268">
        <v>0.67632795711520077</v>
      </c>
      <c r="CL84" s="268">
        <v>0.61731996588680349</v>
      </c>
      <c r="CM84" s="268">
        <v>0.75245587995572982</v>
      </c>
      <c r="CN84" s="268">
        <v>0.83175803793957159</v>
      </c>
      <c r="CO84" s="268">
        <v>0.72043316609688812</v>
      </c>
      <c r="CP84" s="268">
        <v>0.70834874955784233</v>
      </c>
      <c r="CQ84" s="268">
        <v>0.82527810195172357</v>
      </c>
      <c r="CR84" s="268">
        <v>0.86726340329679386</v>
      </c>
      <c r="CS84" s="268">
        <v>0.76599581347254797</v>
      </c>
      <c r="CT84" s="268">
        <v>0.79260412345757802</v>
      </c>
      <c r="CU84" s="268">
        <v>0.7513240589840473</v>
      </c>
      <c r="CV84" s="268">
        <v>0.80879674579216676</v>
      </c>
      <c r="CW84" s="268">
        <v>0.88490884012782778</v>
      </c>
      <c r="CX84" s="268">
        <v>0.7925981099791074</v>
      </c>
      <c r="CY84" s="268">
        <v>0.81170230283102318</v>
      </c>
      <c r="CZ84" s="268">
        <v>0.77026868051788477</v>
      </c>
      <c r="DA84" s="268">
        <v>0.82515105931452248</v>
      </c>
      <c r="DB84" s="268">
        <v>0.80530656820984292</v>
      </c>
      <c r="DC84" s="268">
        <v>0.76061566368985234</v>
      </c>
      <c r="DD84" s="268">
        <v>0.78907898663421638</v>
      </c>
      <c r="DE84" s="268">
        <v>0.71899999999999997</v>
      </c>
      <c r="DF84" s="268">
        <v>0.8</v>
      </c>
      <c r="DG84" s="268">
        <v>0.78600000000000003</v>
      </c>
      <c r="DH84" s="268">
        <v>0.75700000000000001</v>
      </c>
      <c r="DI84" s="268">
        <v>0.76600000000000001</v>
      </c>
      <c r="DJ84" s="268">
        <v>0.70499999999999996</v>
      </c>
      <c r="DK84" s="268">
        <v>0.78505853347165888</v>
      </c>
      <c r="DL84" s="268">
        <v>0.77585297068084669</v>
      </c>
      <c r="DM84" s="268">
        <v>0.75690084597882479</v>
      </c>
    </row>
    <row r="85" spans="1:117" ht="15.45" customHeight="1" x14ac:dyDescent="0.25">
      <c r="A85" s="267" t="s">
        <v>612</v>
      </c>
      <c r="B85" s="217">
        <v>0</v>
      </c>
      <c r="C85" s="217">
        <v>0</v>
      </c>
      <c r="D85" s="217">
        <v>0</v>
      </c>
      <c r="E85" s="217">
        <v>0</v>
      </c>
      <c r="F85" s="217">
        <v>0</v>
      </c>
      <c r="G85" s="217">
        <v>0</v>
      </c>
      <c r="H85" s="217">
        <v>0</v>
      </c>
      <c r="I85" s="217">
        <v>0</v>
      </c>
      <c r="J85" s="217">
        <v>0</v>
      </c>
      <c r="K85" s="217">
        <v>0</v>
      </c>
      <c r="L85" s="217">
        <v>0</v>
      </c>
      <c r="M85" s="217">
        <v>0</v>
      </c>
      <c r="N85" s="217">
        <v>0</v>
      </c>
      <c r="O85" s="217">
        <v>0</v>
      </c>
      <c r="P85" s="217">
        <v>0</v>
      </c>
      <c r="Q85" s="217">
        <v>0</v>
      </c>
      <c r="R85" s="217">
        <v>0</v>
      </c>
      <c r="S85" s="217">
        <v>0</v>
      </c>
      <c r="T85" s="217">
        <v>0</v>
      </c>
      <c r="U85" s="217">
        <v>0</v>
      </c>
      <c r="V85" s="217">
        <v>0</v>
      </c>
      <c r="W85" s="217">
        <v>0</v>
      </c>
      <c r="X85" s="217">
        <v>0</v>
      </c>
      <c r="Y85" s="217">
        <v>0</v>
      </c>
      <c r="Z85" s="217">
        <v>0</v>
      </c>
      <c r="AA85" s="217">
        <v>0</v>
      </c>
      <c r="AB85" s="217">
        <v>0</v>
      </c>
      <c r="AC85" s="217">
        <v>0</v>
      </c>
      <c r="AD85" s="217">
        <v>0</v>
      </c>
      <c r="AE85" s="217">
        <v>0</v>
      </c>
      <c r="AF85" s="217">
        <v>0</v>
      </c>
      <c r="AG85" s="217">
        <v>0</v>
      </c>
      <c r="AH85" s="217">
        <v>0</v>
      </c>
      <c r="AI85" s="217">
        <v>0</v>
      </c>
      <c r="AJ85" s="217">
        <v>0</v>
      </c>
      <c r="AK85" s="217">
        <v>0</v>
      </c>
      <c r="AL85" s="217">
        <v>0</v>
      </c>
      <c r="AM85" s="217">
        <v>0</v>
      </c>
      <c r="AN85" s="217">
        <v>0</v>
      </c>
      <c r="AO85" s="217">
        <v>0</v>
      </c>
      <c r="AP85" s="217">
        <v>0</v>
      </c>
      <c r="AQ85" s="217">
        <v>0</v>
      </c>
      <c r="AR85" s="217">
        <v>0</v>
      </c>
      <c r="AS85" s="217">
        <v>0</v>
      </c>
      <c r="AT85" s="217">
        <v>0</v>
      </c>
      <c r="AU85" s="217">
        <v>0</v>
      </c>
      <c r="AV85" s="217">
        <v>0</v>
      </c>
      <c r="AW85" s="217">
        <v>0</v>
      </c>
      <c r="AX85" s="217">
        <v>0</v>
      </c>
      <c r="AY85" s="217">
        <v>0</v>
      </c>
      <c r="AZ85" s="217">
        <v>0</v>
      </c>
      <c r="BA85" s="217">
        <v>0</v>
      </c>
      <c r="BB85" s="268">
        <v>8.0981307257327703E-2</v>
      </c>
      <c r="BC85" s="268">
        <v>8.0040391800464503E-2</v>
      </c>
      <c r="BD85" s="268">
        <v>8.7710279823731849E-2</v>
      </c>
      <c r="BE85" s="268">
        <v>8.4201790583565028E-2</v>
      </c>
      <c r="BF85" s="268">
        <v>8.3289385474860339E-2</v>
      </c>
      <c r="BG85" s="268">
        <v>8.3480493856911017E-2</v>
      </c>
      <c r="BH85" s="268">
        <v>7.8753612072009815E-2</v>
      </c>
      <c r="BI85" s="268">
        <v>8.1399105834616972E-2</v>
      </c>
      <c r="BJ85" s="268">
        <v>8.2043046479861187E-2</v>
      </c>
      <c r="BK85" s="268">
        <v>8.1427724451582403E-2</v>
      </c>
      <c r="BL85" s="268">
        <v>7.9762275987306716E-2</v>
      </c>
      <c r="BM85" s="268">
        <v>8.2934845366929688E-2</v>
      </c>
      <c r="BN85" s="268">
        <v>8.391039167955805E-2</v>
      </c>
      <c r="BO85" s="268">
        <v>9.2296375951191459E-2</v>
      </c>
      <c r="BP85" s="268">
        <v>8.4706471791305388E-2</v>
      </c>
      <c r="BQ85" s="268">
        <v>8.2472352233095861E-2</v>
      </c>
      <c r="BR85" s="268">
        <v>8.1978650666294561E-2</v>
      </c>
      <c r="BS85" s="268">
        <v>8.6079792636710145E-2</v>
      </c>
      <c r="BT85" s="268">
        <v>8.0000413029710601E-2</v>
      </c>
      <c r="BU85" s="268">
        <v>8.2596647092609887E-2</v>
      </c>
      <c r="BV85" s="268">
        <v>8.4135004587403528E-2</v>
      </c>
      <c r="BW85" s="268">
        <v>7.6758818543391796E-2</v>
      </c>
      <c r="BX85" s="268">
        <v>7.1507267787612835E-2</v>
      </c>
      <c r="BY85" s="268">
        <v>7.5316243276396175E-2</v>
      </c>
      <c r="BZ85" s="268">
        <v>7.6777279032669177E-2</v>
      </c>
      <c r="CA85" s="268">
        <v>7.878584184727036E-2</v>
      </c>
      <c r="CB85" s="268">
        <v>7.547707596216828E-2</v>
      </c>
      <c r="CC85" s="268">
        <v>7.9025716888476927E-2</v>
      </c>
      <c r="CD85" s="268">
        <v>8.5597997370648507E-2</v>
      </c>
      <c r="CE85" s="268">
        <v>7.9819360483721791E-2</v>
      </c>
      <c r="CF85" s="268">
        <v>7.5965530688239302E-2</v>
      </c>
      <c r="CG85" s="268">
        <v>7.3511105778604313E-2</v>
      </c>
      <c r="CH85" s="268">
        <v>7.7383949129693042E-2</v>
      </c>
      <c r="CI85" s="268">
        <v>7.6280506506594223E-2</v>
      </c>
      <c r="CJ85" s="268">
        <v>7.5819436250881306E-2</v>
      </c>
      <c r="CK85" s="268">
        <v>9.8784547330668299E-2</v>
      </c>
      <c r="CL85" s="268">
        <v>7.983733934252614E-2</v>
      </c>
      <c r="CM85" s="268">
        <v>8.1799033949054967E-2</v>
      </c>
      <c r="CN85" s="268">
        <v>8.988912901275968E-2</v>
      </c>
      <c r="CO85" s="268">
        <v>8.7620823643914797E-2</v>
      </c>
      <c r="CP85" s="268">
        <v>8.8071704756599839E-2</v>
      </c>
      <c r="CQ85" s="268">
        <v>8.4888385928100177E-2</v>
      </c>
      <c r="CR85" s="268">
        <v>8.611557758352105E-2</v>
      </c>
      <c r="CS85" s="268">
        <v>6.3631749514514141E-2</v>
      </c>
      <c r="CT85" s="268">
        <v>7.9767434439941831E-2</v>
      </c>
      <c r="CU85" s="268">
        <v>7.9632534560738072E-2</v>
      </c>
      <c r="CV85" s="268">
        <v>8.1802901077009271E-2</v>
      </c>
      <c r="CW85" s="268">
        <v>9.1809453040766972E-2</v>
      </c>
      <c r="CX85" s="268">
        <v>9.2377192456519833E-2</v>
      </c>
      <c r="CY85" s="268">
        <v>8.688301526498321E-2</v>
      </c>
      <c r="CZ85" s="268">
        <v>8.5742264515131117E-2</v>
      </c>
      <c r="DA85" s="268">
        <v>8.3120356160636955E-2</v>
      </c>
      <c r="DB85" s="268">
        <v>8.1677465866972651E-2</v>
      </c>
      <c r="DC85" s="268">
        <v>0.10697285179641301</v>
      </c>
      <c r="DD85" s="268">
        <v>9.0407118269479336E-2</v>
      </c>
      <c r="DE85" s="268">
        <v>8.7999999999999995E-2</v>
      </c>
      <c r="DF85" s="268">
        <v>9.2999999999999999E-2</v>
      </c>
      <c r="DG85" s="268">
        <v>8.3000000000000004E-2</v>
      </c>
      <c r="DH85" s="268">
        <v>6.8000000000000005E-2</v>
      </c>
      <c r="DI85" s="268">
        <v>8.2000000000000003E-2</v>
      </c>
      <c r="DJ85" s="268">
        <v>6.7000000000000004E-2</v>
      </c>
      <c r="DK85" s="268">
        <v>7.1512273050233943E-2</v>
      </c>
      <c r="DL85" s="268">
        <v>7.5426338233902657E-2</v>
      </c>
      <c r="DM85" s="268">
        <v>7.1371981065114845E-2</v>
      </c>
    </row>
    <row r="86" spans="1:117" ht="15.45" customHeight="1" x14ac:dyDescent="0.25">
      <c r="A86" s="194" t="s">
        <v>613</v>
      </c>
      <c r="B86" s="219">
        <v>0</v>
      </c>
      <c r="C86" s="219">
        <v>0</v>
      </c>
      <c r="D86" s="219">
        <v>0</v>
      </c>
      <c r="E86" s="219">
        <v>0</v>
      </c>
      <c r="F86" s="219">
        <v>0</v>
      </c>
      <c r="G86" s="219">
        <v>0</v>
      </c>
      <c r="H86" s="219">
        <v>0</v>
      </c>
      <c r="I86" s="219">
        <v>0</v>
      </c>
      <c r="J86" s="219">
        <v>0</v>
      </c>
      <c r="K86" s="219">
        <v>0</v>
      </c>
      <c r="L86" s="219">
        <v>0</v>
      </c>
      <c r="M86" s="219">
        <v>0</v>
      </c>
      <c r="N86" s="219">
        <v>0</v>
      </c>
      <c r="O86" s="219">
        <v>0</v>
      </c>
      <c r="P86" s="219">
        <v>0</v>
      </c>
      <c r="Q86" s="219">
        <v>0</v>
      </c>
      <c r="R86" s="219">
        <v>0</v>
      </c>
      <c r="S86" s="219">
        <v>0</v>
      </c>
      <c r="T86" s="219">
        <v>0</v>
      </c>
      <c r="U86" s="219">
        <v>0</v>
      </c>
      <c r="V86" s="219">
        <v>0</v>
      </c>
      <c r="W86" s="219">
        <v>0</v>
      </c>
      <c r="X86" s="219">
        <v>0</v>
      </c>
      <c r="Y86" s="219">
        <v>0</v>
      </c>
      <c r="Z86" s="219">
        <v>0</v>
      </c>
      <c r="AA86" s="219">
        <v>0</v>
      </c>
      <c r="AB86" s="219">
        <v>0</v>
      </c>
      <c r="AC86" s="219">
        <v>0</v>
      </c>
      <c r="AD86" s="219">
        <v>0</v>
      </c>
      <c r="AE86" s="219">
        <v>0</v>
      </c>
      <c r="AF86" s="219">
        <v>0</v>
      </c>
      <c r="AG86" s="219">
        <v>0</v>
      </c>
      <c r="AH86" s="219">
        <v>0</v>
      </c>
      <c r="AI86" s="219">
        <v>0</v>
      </c>
      <c r="AJ86" s="219">
        <v>0</v>
      </c>
      <c r="AK86" s="219">
        <v>0</v>
      </c>
      <c r="AL86" s="219">
        <v>0</v>
      </c>
      <c r="AM86" s="219">
        <v>0</v>
      </c>
      <c r="AN86" s="219">
        <v>0</v>
      </c>
      <c r="AO86" s="219">
        <v>0</v>
      </c>
      <c r="AP86" s="219">
        <v>0</v>
      </c>
      <c r="AQ86" s="219">
        <v>0</v>
      </c>
      <c r="AR86" s="219">
        <v>0</v>
      </c>
      <c r="AS86" s="219">
        <v>0</v>
      </c>
      <c r="AT86" s="219">
        <v>0</v>
      </c>
      <c r="AU86" s="219">
        <v>0</v>
      </c>
      <c r="AV86" s="219">
        <v>0</v>
      </c>
      <c r="AW86" s="219">
        <v>0</v>
      </c>
      <c r="AX86" s="219">
        <v>0</v>
      </c>
      <c r="AY86" s="219">
        <v>0</v>
      </c>
      <c r="AZ86" s="219">
        <v>0</v>
      </c>
      <c r="BA86" s="219">
        <v>0</v>
      </c>
      <c r="BB86" s="244">
        <v>242982</v>
      </c>
      <c r="BC86" s="244">
        <v>247575</v>
      </c>
      <c r="BD86" s="244">
        <v>254839</v>
      </c>
      <c r="BE86" s="244">
        <v>261479</v>
      </c>
      <c r="BF86" s="244">
        <v>1006875</v>
      </c>
      <c r="BG86" s="244">
        <v>265583</v>
      </c>
      <c r="BH86" s="244">
        <v>263353</v>
      </c>
      <c r="BI86" s="244">
        <v>266170</v>
      </c>
      <c r="BJ86" s="244">
        <v>270870</v>
      </c>
      <c r="BK86" s="244">
        <v>1065976</v>
      </c>
      <c r="BL86" s="244">
        <v>272585</v>
      </c>
      <c r="BM86" s="244">
        <v>270188</v>
      </c>
      <c r="BN86" s="244">
        <v>259217</v>
      </c>
      <c r="BO86" s="244">
        <v>267822</v>
      </c>
      <c r="BP86" s="244">
        <v>1069812</v>
      </c>
      <c r="BQ86" s="244">
        <v>274977</v>
      </c>
      <c r="BR86" s="244">
        <v>272327</v>
      </c>
      <c r="BS86" s="244">
        <v>274687</v>
      </c>
      <c r="BT86" s="244">
        <v>290536</v>
      </c>
      <c r="BU86" s="244">
        <v>1112527</v>
      </c>
      <c r="BV86" s="244">
        <v>296464</v>
      </c>
      <c r="BW86" s="244">
        <v>306740</v>
      </c>
      <c r="BX86" s="244">
        <v>319492</v>
      </c>
      <c r="BY86" s="244">
        <v>336687</v>
      </c>
      <c r="BZ86" s="244">
        <v>1259383</v>
      </c>
      <c r="CA86" s="244">
        <v>351091</v>
      </c>
      <c r="CB86" s="244">
        <v>364879</v>
      </c>
      <c r="CC86" s="244">
        <v>376523</v>
      </c>
      <c r="CD86" s="244">
        <v>388689</v>
      </c>
      <c r="CE86" s="244">
        <v>1481182</v>
      </c>
      <c r="CF86" s="244">
        <v>392349</v>
      </c>
      <c r="CG86" s="244">
        <v>400062</v>
      </c>
      <c r="CH86" s="244">
        <v>419105</v>
      </c>
      <c r="CI86" s="244">
        <v>456460</v>
      </c>
      <c r="CJ86" s="244">
        <v>1667976</v>
      </c>
      <c r="CK86" s="244">
        <v>469537</v>
      </c>
      <c r="CL86" s="244">
        <v>465509</v>
      </c>
      <c r="CM86" s="244">
        <v>466228</v>
      </c>
      <c r="CN86" s="244">
        <v>483084</v>
      </c>
      <c r="CO86" s="244">
        <v>1884358</v>
      </c>
      <c r="CP86" s="244">
        <v>491906</v>
      </c>
      <c r="CQ86" s="244">
        <v>508986</v>
      </c>
      <c r="CR86" s="244">
        <v>558482</v>
      </c>
      <c r="CS86" s="244">
        <v>634416</v>
      </c>
      <c r="CT86" s="244">
        <v>2193790</v>
      </c>
      <c r="CU86" s="244">
        <v>687847</v>
      </c>
      <c r="CV86" s="244">
        <v>754961</v>
      </c>
      <c r="CW86" s="244">
        <v>823608</v>
      </c>
      <c r="CX86" s="244">
        <v>867292</v>
      </c>
      <c r="CY86" s="244">
        <v>3133708</v>
      </c>
      <c r="CZ86" s="244">
        <v>918042</v>
      </c>
      <c r="DA86" s="244">
        <v>987195</v>
      </c>
      <c r="DB86" s="244">
        <v>1120762</v>
      </c>
      <c r="DC86" s="244">
        <v>1283363</v>
      </c>
      <c r="DD86" s="244">
        <v>4309362</v>
      </c>
      <c r="DE86" s="244">
        <v>1394928</v>
      </c>
      <c r="DF86" s="244">
        <v>1511743</v>
      </c>
      <c r="DG86" s="244">
        <v>1654957</v>
      </c>
      <c r="DH86" s="244">
        <v>1799267</v>
      </c>
      <c r="DI86" s="244">
        <v>6360895</v>
      </c>
      <c r="DJ86" s="244">
        <v>1870517</v>
      </c>
      <c r="DK86" s="244">
        <v>1994329</v>
      </c>
      <c r="DL86" s="244">
        <v>2124311</v>
      </c>
      <c r="DM86" s="244">
        <v>5989157</v>
      </c>
    </row>
    <row r="87" spans="1:117" ht="15.45" customHeight="1" x14ac:dyDescent="0.25">
      <c r="A87" s="194" t="s">
        <v>672</v>
      </c>
      <c r="B87" s="219">
        <v>0</v>
      </c>
      <c r="C87" s="219">
        <v>0</v>
      </c>
      <c r="D87" s="219">
        <v>0</v>
      </c>
      <c r="E87" s="219">
        <v>0</v>
      </c>
      <c r="F87" s="219">
        <v>0</v>
      </c>
      <c r="G87" s="219">
        <v>0</v>
      </c>
      <c r="H87" s="219">
        <v>0</v>
      </c>
      <c r="I87" s="219">
        <v>0</v>
      </c>
      <c r="J87" s="219">
        <v>0</v>
      </c>
      <c r="K87" s="219">
        <v>0</v>
      </c>
      <c r="L87" s="219">
        <v>0</v>
      </c>
      <c r="M87" s="219">
        <v>0</v>
      </c>
      <c r="N87" s="219">
        <v>0</v>
      </c>
      <c r="O87" s="219">
        <v>0</v>
      </c>
      <c r="P87" s="219">
        <v>0</v>
      </c>
      <c r="Q87" s="219">
        <v>0</v>
      </c>
      <c r="R87" s="219">
        <v>0</v>
      </c>
      <c r="S87" s="219">
        <v>0</v>
      </c>
      <c r="T87" s="219">
        <v>0</v>
      </c>
      <c r="U87" s="219">
        <v>0</v>
      </c>
      <c r="V87" s="219">
        <v>0</v>
      </c>
      <c r="W87" s="219">
        <v>0</v>
      </c>
      <c r="X87" s="219">
        <v>0</v>
      </c>
      <c r="Y87" s="219">
        <v>0</v>
      </c>
      <c r="Z87" s="219">
        <v>0</v>
      </c>
      <c r="AA87" s="219">
        <v>0</v>
      </c>
      <c r="AB87" s="219">
        <v>0</v>
      </c>
      <c r="AC87" s="219">
        <v>0</v>
      </c>
      <c r="AD87" s="219">
        <v>0</v>
      </c>
      <c r="AE87" s="219">
        <v>0</v>
      </c>
      <c r="AF87" s="219">
        <v>0</v>
      </c>
      <c r="AG87" s="219">
        <v>0</v>
      </c>
      <c r="AH87" s="219">
        <v>0</v>
      </c>
      <c r="AI87" s="219">
        <v>0</v>
      </c>
      <c r="AJ87" s="219">
        <v>0</v>
      </c>
      <c r="AK87" s="219">
        <v>0</v>
      </c>
      <c r="AL87" s="219">
        <v>0</v>
      </c>
      <c r="AM87" s="219">
        <v>0</v>
      </c>
      <c r="AN87" s="219">
        <v>0</v>
      </c>
      <c r="AO87" s="219">
        <v>0</v>
      </c>
      <c r="AP87" s="219">
        <v>0</v>
      </c>
      <c r="AQ87" s="219">
        <v>0</v>
      </c>
      <c r="AR87" s="219">
        <v>0</v>
      </c>
      <c r="AS87" s="219">
        <v>0</v>
      </c>
      <c r="AT87" s="219">
        <v>0</v>
      </c>
      <c r="AU87" s="219">
        <v>0</v>
      </c>
      <c r="AV87" s="219">
        <v>0</v>
      </c>
      <c r="AW87" s="219">
        <v>0</v>
      </c>
      <c r="AX87" s="219">
        <v>0</v>
      </c>
      <c r="AY87" s="219">
        <v>0</v>
      </c>
      <c r="AZ87" s="219">
        <v>0</v>
      </c>
      <c r="BA87" s="219">
        <v>0</v>
      </c>
      <c r="BB87" s="244">
        <v>181964</v>
      </c>
      <c r="BC87" s="244">
        <v>197539</v>
      </c>
      <c r="BD87" s="244">
        <v>209263</v>
      </c>
      <c r="BE87" s="244">
        <v>200865</v>
      </c>
      <c r="BF87" s="244">
        <v>789631</v>
      </c>
      <c r="BG87" s="244">
        <v>187362</v>
      </c>
      <c r="BH87" s="244">
        <v>200563</v>
      </c>
      <c r="BI87" s="244">
        <v>199461</v>
      </c>
      <c r="BJ87" s="244">
        <v>209440</v>
      </c>
      <c r="BK87" s="244">
        <v>796826</v>
      </c>
      <c r="BL87" s="244">
        <v>179711</v>
      </c>
      <c r="BM87" s="244">
        <v>208925</v>
      </c>
      <c r="BN87" s="244">
        <v>201789</v>
      </c>
      <c r="BO87" s="244">
        <v>204276</v>
      </c>
      <c r="BP87" s="244">
        <v>794701</v>
      </c>
      <c r="BQ87" s="244">
        <v>197186</v>
      </c>
      <c r="BR87" s="244">
        <v>228516</v>
      </c>
      <c r="BS87" s="244">
        <v>223940</v>
      </c>
      <c r="BT87" s="244">
        <v>222355</v>
      </c>
      <c r="BU87" s="244">
        <v>871997</v>
      </c>
      <c r="BV87" s="244">
        <v>212710</v>
      </c>
      <c r="BW87" s="244">
        <v>240783</v>
      </c>
      <c r="BX87" s="244">
        <v>261256</v>
      </c>
      <c r="BY87" s="244">
        <v>252463</v>
      </c>
      <c r="BZ87" s="244">
        <v>967212</v>
      </c>
      <c r="CA87" s="244">
        <v>266807</v>
      </c>
      <c r="CB87" s="244">
        <v>288730</v>
      </c>
      <c r="CC87" s="244">
        <v>296367</v>
      </c>
      <c r="CD87" s="244">
        <v>276429</v>
      </c>
      <c r="CE87" s="244">
        <v>1128333</v>
      </c>
      <c r="CF87" s="244">
        <v>265487</v>
      </c>
      <c r="CG87" s="244">
        <v>318270</v>
      </c>
      <c r="CH87" s="244">
        <v>337793</v>
      </c>
      <c r="CI87" s="244">
        <v>340024</v>
      </c>
      <c r="CJ87" s="244">
        <v>1261574</v>
      </c>
      <c r="CK87" s="244">
        <v>317561</v>
      </c>
      <c r="CL87" s="244">
        <v>287368</v>
      </c>
      <c r="CM87" s="244">
        <v>350816</v>
      </c>
      <c r="CN87" s="244">
        <v>401809</v>
      </c>
      <c r="CO87" s="244">
        <v>1357554</v>
      </c>
      <c r="CP87" s="244">
        <v>348441</v>
      </c>
      <c r="CQ87" s="244">
        <v>420055</v>
      </c>
      <c r="CR87" s="244">
        <v>484351</v>
      </c>
      <c r="CS87" s="244">
        <v>485960</v>
      </c>
      <c r="CT87" s="244">
        <v>1738807</v>
      </c>
      <c r="CU87" s="244">
        <v>516796</v>
      </c>
      <c r="CV87" s="244">
        <v>610610</v>
      </c>
      <c r="CW87" s="244">
        <v>728818</v>
      </c>
      <c r="CX87" s="244">
        <v>687414</v>
      </c>
      <c r="CY87" s="244">
        <v>2543638</v>
      </c>
      <c r="CZ87" s="244">
        <v>707139</v>
      </c>
      <c r="DA87" s="244">
        <v>814585</v>
      </c>
      <c r="DB87" s="244">
        <v>902557</v>
      </c>
      <c r="DC87" s="244">
        <v>976146</v>
      </c>
      <c r="DD87" s="244">
        <v>3400427</v>
      </c>
      <c r="DE87" s="244">
        <v>1002555</v>
      </c>
      <c r="DF87" s="244">
        <v>1208990</v>
      </c>
      <c r="DG87" s="244">
        <v>1300913</v>
      </c>
      <c r="DH87" s="244">
        <v>1361164</v>
      </c>
      <c r="DI87" s="244">
        <v>4873622</v>
      </c>
      <c r="DJ87" s="244">
        <v>1319380</v>
      </c>
      <c r="DK87" s="244">
        <v>1565665</v>
      </c>
      <c r="DL87" s="244">
        <v>1648153</v>
      </c>
      <c r="DM87" s="244">
        <v>4533198</v>
      </c>
    </row>
    <row r="88" spans="1:117" ht="15.45" customHeight="1" x14ac:dyDescent="0.25">
      <c r="A88" s="194" t="s">
        <v>614</v>
      </c>
      <c r="B88" s="219">
        <v>0</v>
      </c>
      <c r="C88" s="219">
        <v>0</v>
      </c>
      <c r="D88" s="219">
        <v>0</v>
      </c>
      <c r="E88" s="219">
        <v>0</v>
      </c>
      <c r="F88" s="219">
        <v>0</v>
      </c>
      <c r="G88" s="219">
        <v>0</v>
      </c>
      <c r="H88" s="219">
        <v>0</v>
      </c>
      <c r="I88" s="219">
        <v>0</v>
      </c>
      <c r="J88" s="219">
        <v>0</v>
      </c>
      <c r="K88" s="219">
        <v>0</v>
      </c>
      <c r="L88" s="219">
        <v>0</v>
      </c>
      <c r="M88" s="219">
        <v>0</v>
      </c>
      <c r="N88" s="219">
        <v>0</v>
      </c>
      <c r="O88" s="219">
        <v>0</v>
      </c>
      <c r="P88" s="219">
        <v>0</v>
      </c>
      <c r="Q88" s="219">
        <v>0</v>
      </c>
      <c r="R88" s="219">
        <v>0</v>
      </c>
      <c r="S88" s="219">
        <v>0</v>
      </c>
      <c r="T88" s="219">
        <v>0</v>
      </c>
      <c r="U88" s="219">
        <v>0</v>
      </c>
      <c r="V88" s="219">
        <v>0</v>
      </c>
      <c r="W88" s="219">
        <v>0</v>
      </c>
      <c r="X88" s="219">
        <v>0</v>
      </c>
      <c r="Y88" s="219">
        <v>0</v>
      </c>
      <c r="Z88" s="219">
        <v>0</v>
      </c>
      <c r="AA88" s="219">
        <v>0</v>
      </c>
      <c r="AB88" s="219">
        <v>0</v>
      </c>
      <c r="AC88" s="219">
        <v>0</v>
      </c>
      <c r="AD88" s="219">
        <v>0</v>
      </c>
      <c r="AE88" s="219">
        <v>0</v>
      </c>
      <c r="AF88" s="219">
        <v>0</v>
      </c>
      <c r="AG88" s="219">
        <v>0</v>
      </c>
      <c r="AH88" s="219">
        <v>0</v>
      </c>
      <c r="AI88" s="219">
        <v>0</v>
      </c>
      <c r="AJ88" s="219">
        <v>0</v>
      </c>
      <c r="AK88" s="219">
        <v>0</v>
      </c>
      <c r="AL88" s="219">
        <v>0</v>
      </c>
      <c r="AM88" s="219">
        <v>0</v>
      </c>
      <c r="AN88" s="219">
        <v>0</v>
      </c>
      <c r="AO88" s="219">
        <v>0</v>
      </c>
      <c r="AP88" s="219">
        <v>0</v>
      </c>
      <c r="AQ88" s="219">
        <v>0</v>
      </c>
      <c r="AR88" s="219">
        <v>0</v>
      </c>
      <c r="AS88" s="219">
        <v>0</v>
      </c>
      <c r="AT88" s="219">
        <v>0</v>
      </c>
      <c r="AU88" s="219">
        <v>0</v>
      </c>
      <c r="AV88" s="219">
        <v>0</v>
      </c>
      <c r="AW88" s="219">
        <v>0</v>
      </c>
      <c r="AX88" s="219">
        <v>0</v>
      </c>
      <c r="AY88" s="219">
        <v>0</v>
      </c>
      <c r="AZ88" s="219">
        <v>0</v>
      </c>
      <c r="BA88" s="219">
        <v>0</v>
      </c>
      <c r="BB88" s="244">
        <v>19677</v>
      </c>
      <c r="BC88" s="244">
        <v>19816</v>
      </c>
      <c r="BD88" s="244">
        <v>22352</v>
      </c>
      <c r="BE88" s="244">
        <v>22017</v>
      </c>
      <c r="BF88" s="244">
        <v>83862</v>
      </c>
      <c r="BG88" s="244">
        <v>22171</v>
      </c>
      <c r="BH88" s="244">
        <v>20740</v>
      </c>
      <c r="BI88" s="244">
        <v>21666</v>
      </c>
      <c r="BJ88" s="244">
        <v>22223</v>
      </c>
      <c r="BK88" s="244">
        <v>86800</v>
      </c>
      <c r="BL88" s="244">
        <v>21742</v>
      </c>
      <c r="BM88" s="244">
        <v>22408</v>
      </c>
      <c r="BN88" s="244">
        <v>21751</v>
      </c>
      <c r="BO88" s="244">
        <v>24719</v>
      </c>
      <c r="BP88" s="244">
        <v>90620</v>
      </c>
      <c r="BQ88" s="244">
        <v>22678</v>
      </c>
      <c r="BR88" s="244">
        <v>22325</v>
      </c>
      <c r="BS88" s="244">
        <v>23645</v>
      </c>
      <c r="BT88" s="244">
        <v>23243</v>
      </c>
      <c r="BU88" s="244">
        <v>91891</v>
      </c>
      <c r="BV88" s="244">
        <v>24943</v>
      </c>
      <c r="BW88" s="244">
        <v>23545</v>
      </c>
      <c r="BX88" s="244">
        <v>22846</v>
      </c>
      <c r="BY88" s="244">
        <v>25358</v>
      </c>
      <c r="BZ88" s="244">
        <v>96692</v>
      </c>
      <c r="CA88" s="244">
        <v>27661</v>
      </c>
      <c r="CB88" s="244">
        <v>27540</v>
      </c>
      <c r="CC88" s="244">
        <v>29755</v>
      </c>
      <c r="CD88" s="244">
        <v>33271</v>
      </c>
      <c r="CE88" s="244">
        <v>118227</v>
      </c>
      <c r="CF88" s="244">
        <v>29805</v>
      </c>
      <c r="CG88" s="244">
        <v>29409</v>
      </c>
      <c r="CH88" s="244">
        <v>32432</v>
      </c>
      <c r="CI88" s="244">
        <v>34819</v>
      </c>
      <c r="CJ88" s="244">
        <v>126465</v>
      </c>
      <c r="CK88" s="244">
        <v>46383</v>
      </c>
      <c r="CL88" s="244">
        <v>37165</v>
      </c>
      <c r="CM88" s="244">
        <v>38137</v>
      </c>
      <c r="CN88" s="244">
        <v>43424</v>
      </c>
      <c r="CO88" s="244">
        <v>165109</v>
      </c>
      <c r="CP88" s="244">
        <v>43323</v>
      </c>
      <c r="CQ88" s="244">
        <v>43207</v>
      </c>
      <c r="CR88" s="244">
        <v>48094</v>
      </c>
      <c r="CS88" s="244">
        <v>40369</v>
      </c>
      <c r="CT88" s="244">
        <v>174993</v>
      </c>
      <c r="CU88" s="244">
        <v>54775</v>
      </c>
      <c r="CV88" s="244">
        <v>61758</v>
      </c>
      <c r="CW88" s="244">
        <v>75615</v>
      </c>
      <c r="CX88" s="244">
        <v>80118</v>
      </c>
      <c r="CY88" s="244">
        <v>272266</v>
      </c>
      <c r="CZ88" s="244">
        <v>78715</v>
      </c>
      <c r="DA88" s="244">
        <v>82056</v>
      </c>
      <c r="DB88" s="244">
        <v>91541</v>
      </c>
      <c r="DC88" s="244">
        <v>137285</v>
      </c>
      <c r="DD88" s="244">
        <v>389597</v>
      </c>
      <c r="DE88" s="244">
        <v>122935</v>
      </c>
      <c r="DF88" s="244">
        <v>140890</v>
      </c>
      <c r="DG88" s="244">
        <v>136947</v>
      </c>
      <c r="DH88" s="244">
        <v>121598</v>
      </c>
      <c r="DI88" s="244">
        <v>522370</v>
      </c>
      <c r="DJ88" s="244">
        <v>124610</v>
      </c>
      <c r="DK88" s="244">
        <v>142619</v>
      </c>
      <c r="DL88" s="244">
        <v>160229</v>
      </c>
      <c r="DM88" s="244">
        <v>427458</v>
      </c>
    </row>
    <row r="89" spans="1:117" ht="15.45" customHeight="1" x14ac:dyDescent="0.25">
      <c r="A89" s="263"/>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5"/>
      <c r="BG89" s="265"/>
      <c r="BH89" s="265"/>
      <c r="BI89" s="265"/>
      <c r="BJ89" s="265"/>
      <c r="BK89" s="265"/>
      <c r="BL89" s="265"/>
      <c r="BM89" s="265"/>
      <c r="BN89" s="265"/>
      <c r="BO89" s="265"/>
      <c r="BP89" s="265"/>
      <c r="BQ89" s="265"/>
      <c r="BR89" s="265"/>
      <c r="BS89" s="265"/>
      <c r="BT89" s="265"/>
      <c r="BU89" s="265"/>
      <c r="BV89" s="265"/>
      <c r="BW89" s="265"/>
      <c r="BX89" s="265"/>
      <c r="BY89" s="265"/>
      <c r="BZ89" s="265"/>
      <c r="CA89" s="265"/>
      <c r="CB89" s="265"/>
      <c r="CC89" s="265"/>
      <c r="CD89" s="265"/>
      <c r="CE89" s="265"/>
      <c r="CF89" s="265"/>
      <c r="CG89" s="265"/>
      <c r="CH89" s="265"/>
      <c r="CI89" s="265"/>
      <c r="CJ89" s="265"/>
      <c r="CK89" s="265"/>
      <c r="CL89" s="265"/>
      <c r="CM89" s="265"/>
      <c r="CN89" s="265"/>
      <c r="CO89" s="265"/>
      <c r="CP89" s="265"/>
      <c r="CQ89" s="265"/>
      <c r="CR89" s="265"/>
      <c r="CS89" s="265"/>
      <c r="CT89" s="265"/>
      <c r="CU89" s="265"/>
      <c r="CV89" s="265"/>
      <c r="CW89" s="265"/>
      <c r="CX89" s="265"/>
      <c r="CY89" s="265"/>
      <c r="CZ89" s="265"/>
      <c r="DA89" s="265"/>
      <c r="DB89" s="265"/>
      <c r="DC89" s="265"/>
      <c r="DD89" s="265"/>
      <c r="DE89" s="265"/>
      <c r="DF89" s="265"/>
      <c r="DG89" s="265"/>
      <c r="DH89" s="265"/>
      <c r="DI89" s="265"/>
      <c r="DJ89" s="270"/>
      <c r="DK89" s="270"/>
      <c r="DL89" s="270"/>
      <c r="DM89" s="270"/>
    </row>
    <row r="90" spans="1:117" ht="15.45" customHeight="1" x14ac:dyDescent="0.25">
      <c r="A90" s="266" t="s">
        <v>182</v>
      </c>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8"/>
      <c r="AV90" s="218"/>
      <c r="AW90" s="218"/>
      <c r="AX90" s="218"/>
      <c r="AY90" s="218"/>
      <c r="AZ90" s="218"/>
      <c r="BA90" s="218"/>
      <c r="BB90" s="218"/>
      <c r="BC90" s="218"/>
      <c r="BD90" s="218"/>
      <c r="BE90" s="218"/>
      <c r="BF90" s="218"/>
      <c r="BG90" s="218"/>
      <c r="BH90" s="218"/>
      <c r="BI90" s="218"/>
      <c r="BJ90" s="218"/>
      <c r="BK90" s="218"/>
      <c r="BL90" s="218"/>
      <c r="BM90" s="218"/>
      <c r="BN90" s="218"/>
      <c r="BO90" s="218"/>
      <c r="BP90" s="218"/>
      <c r="BQ90" s="218"/>
      <c r="BR90" s="218"/>
      <c r="BS90" s="218"/>
      <c r="BT90" s="218"/>
      <c r="BU90" s="218"/>
      <c r="BV90" s="218"/>
      <c r="BW90" s="218"/>
      <c r="BX90" s="218"/>
      <c r="BY90" s="218"/>
      <c r="BZ90" s="218"/>
      <c r="CA90" s="218"/>
      <c r="CB90" s="218"/>
      <c r="CC90" s="218"/>
      <c r="CD90" s="218"/>
      <c r="CE90" s="218"/>
      <c r="CF90" s="218"/>
      <c r="CG90" s="218"/>
      <c r="CH90" s="218"/>
      <c r="CI90" s="218"/>
      <c r="CJ90" s="218"/>
      <c r="CK90" s="218"/>
      <c r="CL90" s="218"/>
      <c r="CM90" s="218"/>
      <c r="CN90" s="218"/>
      <c r="CO90" s="218"/>
      <c r="CP90" s="218"/>
      <c r="CQ90" s="218"/>
      <c r="CR90" s="218"/>
      <c r="CS90" s="218"/>
      <c r="CT90" s="218"/>
      <c r="CU90" s="218"/>
      <c r="CV90" s="218"/>
      <c r="CW90" s="218"/>
      <c r="CX90" s="218"/>
      <c r="CY90" s="218"/>
      <c r="CZ90" s="218"/>
      <c r="DA90" s="218"/>
      <c r="DB90" s="218"/>
      <c r="DC90" s="218"/>
      <c r="DD90" s="218"/>
      <c r="DE90" s="218"/>
      <c r="DF90" s="218"/>
      <c r="DG90" s="218"/>
      <c r="DH90" s="218"/>
      <c r="DI90" s="218"/>
      <c r="DJ90" s="218"/>
      <c r="DK90" s="218"/>
    </row>
    <row r="91" spans="1:117" ht="15.45" customHeight="1" x14ac:dyDescent="0.25">
      <c r="A91" s="277" t="s">
        <v>615</v>
      </c>
      <c r="B91" s="268">
        <v>2.2743321274718151E-2</v>
      </c>
      <c r="C91" s="268">
        <v>1.6019298021281964E-2</v>
      </c>
      <c r="D91" s="268">
        <v>2.2267397046295764E-2</v>
      </c>
      <c r="E91" s="268">
        <v>2.1909400917798638E-2</v>
      </c>
      <c r="F91" s="268">
        <v>2.3847635598374488E-2</v>
      </c>
      <c r="G91" s="268">
        <v>2.4153813109135228E-2</v>
      </c>
      <c r="H91" s="268">
        <v>2.4327116700967547E-2</v>
      </c>
      <c r="I91" s="268">
        <v>2.3619348064817979E-2</v>
      </c>
      <c r="J91" s="268">
        <v>2.1485672509360749E-2</v>
      </c>
      <c r="K91" s="268">
        <v>2.23502453461575E-2</v>
      </c>
      <c r="L91" s="268">
        <v>2.4198453797728534E-2</v>
      </c>
      <c r="M91" s="268">
        <v>2.292940276842954E-2</v>
      </c>
      <c r="N91" s="268">
        <v>2.0943997459673812E-2</v>
      </c>
      <c r="O91" s="268">
        <v>2.038707487405703E-2</v>
      </c>
      <c r="P91" s="268">
        <v>2.0547031932341302E-2</v>
      </c>
      <c r="Q91" s="268">
        <v>2.0416491031232421E-2</v>
      </c>
      <c r="R91" s="268">
        <v>2.0564242099159691E-2</v>
      </c>
      <c r="S91" s="268">
        <v>2.0182927073331209E-2</v>
      </c>
      <c r="T91" s="268">
        <v>1.97333915686429E-2</v>
      </c>
      <c r="U91" s="268">
        <v>2.3233643322949627E-2</v>
      </c>
      <c r="V91" s="268">
        <v>2.1950679612394022E-2</v>
      </c>
      <c r="W91" s="268">
        <v>2.1305388398855912E-2</v>
      </c>
      <c r="X91" s="268">
        <v>2.015004533991939E-2</v>
      </c>
      <c r="Y91" s="268">
        <v>1.9773275232378099E-2</v>
      </c>
      <c r="Z91" s="268">
        <v>2.3547775209694179E-2</v>
      </c>
      <c r="AA91" s="268">
        <v>1.6618458098056038E-2</v>
      </c>
      <c r="AB91" s="268">
        <v>1.9990284472519233E-2</v>
      </c>
      <c r="AC91" s="268">
        <v>2.0474050559365593E-2</v>
      </c>
      <c r="AD91" s="268">
        <v>2.2712413232808822E-2</v>
      </c>
      <c r="AE91" s="268">
        <v>2.4798007153092771E-2</v>
      </c>
      <c r="AF91" s="268">
        <v>2.001156224891382E-2</v>
      </c>
      <c r="AG91" s="268">
        <v>2.202399992559315E-2</v>
      </c>
      <c r="AH91" s="268">
        <v>1.4999999999999999E-2</v>
      </c>
      <c r="AI91" s="268">
        <v>1.6E-2</v>
      </c>
      <c r="AJ91" s="268">
        <v>1.2E-2</v>
      </c>
      <c r="AK91" s="268">
        <v>1.2E-2</v>
      </c>
      <c r="AL91" s="268">
        <v>1.4E-2</v>
      </c>
      <c r="AM91" s="268">
        <v>8.0000000000000002E-3</v>
      </c>
      <c r="AN91" s="268">
        <v>9.1999999999999998E-3</v>
      </c>
      <c r="AO91" s="268">
        <v>8.8999999999999999E-3</v>
      </c>
      <c r="AP91" s="268">
        <v>6.7999999999999996E-3</v>
      </c>
      <c r="AQ91" s="268">
        <v>8.0999999999999996E-3</v>
      </c>
      <c r="AR91" s="268">
        <v>9.4999999999999998E-3</v>
      </c>
      <c r="AS91" s="268">
        <v>9.7000000000000003E-3</v>
      </c>
      <c r="AT91" s="268">
        <v>0.01</v>
      </c>
      <c r="AU91" s="268">
        <v>8.0000000000000002E-3</v>
      </c>
      <c r="AV91" s="268">
        <v>8.9999999999999993E-3</v>
      </c>
      <c r="AW91" s="268">
        <v>8.9999999999999993E-3</v>
      </c>
      <c r="AX91" s="268">
        <v>8.0000000000000002E-3</v>
      </c>
      <c r="AY91" s="268">
        <v>9.7999999999999997E-3</v>
      </c>
      <c r="AZ91" s="268">
        <v>8.2000000000000007E-3</v>
      </c>
      <c r="BA91" s="268">
        <v>8.6999999999999994E-3</v>
      </c>
      <c r="BB91" s="268">
        <v>8.0000000000000002E-3</v>
      </c>
      <c r="BC91" s="268">
        <v>0.01</v>
      </c>
      <c r="BD91" s="268">
        <v>8.9999999999999993E-3</v>
      </c>
      <c r="BE91" s="268">
        <v>0.01</v>
      </c>
      <c r="BF91" s="268">
        <v>0.01</v>
      </c>
      <c r="BG91" s="268">
        <v>1.78E-2</v>
      </c>
      <c r="BH91" s="268">
        <v>1.8100000000000002E-2</v>
      </c>
      <c r="BI91" s="268">
        <v>2.1100000000000001E-2</v>
      </c>
      <c r="BJ91" s="268">
        <v>1.6400000000000001E-2</v>
      </c>
      <c r="BK91" s="268">
        <v>1.84E-2</v>
      </c>
      <c r="BL91" s="268">
        <v>1.7999999999999999E-2</v>
      </c>
      <c r="BM91" s="268">
        <v>1.8599999999999998E-2</v>
      </c>
      <c r="BN91" s="268">
        <v>2.12E-2</v>
      </c>
      <c r="BO91" s="268">
        <v>1.8499999999999999E-2</v>
      </c>
      <c r="BP91" s="268">
        <v>1.9099999999999999E-2</v>
      </c>
      <c r="BQ91" s="268">
        <v>1.9099999999999999E-2</v>
      </c>
      <c r="BR91" s="268">
        <v>2.4E-2</v>
      </c>
      <c r="BS91" s="268">
        <v>2.8299999999999999E-2</v>
      </c>
      <c r="BT91" s="268">
        <v>2.47E-2</v>
      </c>
      <c r="BU91" s="268">
        <v>2.4899999999999999E-2</v>
      </c>
      <c r="BV91" s="268">
        <v>2.3900000000000001E-2</v>
      </c>
      <c r="BW91" s="268">
        <v>3.1E-2</v>
      </c>
      <c r="BX91" s="268">
        <v>2.8400000000000002E-2</v>
      </c>
      <c r="BY91" s="268">
        <v>2.5000000000000001E-2</v>
      </c>
      <c r="BZ91" s="268">
        <v>2.5999999999999999E-2</v>
      </c>
      <c r="CA91" s="268">
        <v>2.5999999999999999E-2</v>
      </c>
      <c r="CB91" s="268">
        <v>2.5999999999999999E-2</v>
      </c>
      <c r="CC91" s="268">
        <v>2.3E-2</v>
      </c>
      <c r="CD91" s="268">
        <v>2.5000000000000001E-2</v>
      </c>
      <c r="CE91" s="268">
        <v>2.5000000000000001E-2</v>
      </c>
      <c r="CF91" s="268">
        <v>2.3E-2</v>
      </c>
      <c r="CG91" s="268">
        <v>2.5000000000000001E-2</v>
      </c>
      <c r="CH91" s="268">
        <v>2.5999999999999999E-2</v>
      </c>
      <c r="CI91" s="268">
        <v>2.5000000000000001E-2</v>
      </c>
      <c r="CJ91" s="268">
        <v>2.5000000000000001E-2</v>
      </c>
      <c r="CK91" s="268">
        <v>2.5999999999999999E-2</v>
      </c>
      <c r="CL91" s="268">
        <v>2.5000000000000001E-2</v>
      </c>
      <c r="CM91" s="268">
        <v>2.4E-2</v>
      </c>
      <c r="CN91" s="268">
        <v>2.5000000000000001E-2</v>
      </c>
      <c r="CO91" s="268">
        <v>2.5999999999999999E-2</v>
      </c>
      <c r="CP91" s="268">
        <v>2.5000000000000001E-2</v>
      </c>
      <c r="CQ91" s="268">
        <v>2.5999999999999999E-2</v>
      </c>
      <c r="CR91" s="268">
        <v>2.5000000000000001E-2</v>
      </c>
      <c r="CS91" s="268">
        <v>2.4E-2</v>
      </c>
      <c r="CT91" s="268">
        <v>2.5000000000000001E-2</v>
      </c>
      <c r="CU91" s="268">
        <v>2.7E-2</v>
      </c>
      <c r="CV91" s="268">
        <v>2.7E-2</v>
      </c>
      <c r="CW91" s="268">
        <v>2.8000000000000001E-2</v>
      </c>
      <c r="CX91" s="268">
        <v>2.9000000000000001E-2</v>
      </c>
      <c r="CY91" s="268">
        <v>2.81E-2</v>
      </c>
      <c r="CZ91" s="268">
        <v>2.8000000000000001E-2</v>
      </c>
      <c r="DA91" s="268">
        <v>3.3000000000000002E-2</v>
      </c>
      <c r="DB91" s="268">
        <v>3.2000000000000001E-2</v>
      </c>
      <c r="DC91" s="268">
        <v>2.8436223017669741E-2</v>
      </c>
      <c r="DD91" s="268">
        <v>3.0138719573929423E-2</v>
      </c>
      <c r="DE91" s="268">
        <v>2.7E-2</v>
      </c>
      <c r="DF91" s="268">
        <v>3.1E-2</v>
      </c>
      <c r="DG91" s="268">
        <v>2.9000000000000001E-2</v>
      </c>
      <c r="DH91" s="268">
        <v>2.9000000000000001E-2</v>
      </c>
      <c r="DI91" s="268">
        <v>0.03</v>
      </c>
      <c r="DJ91" s="268">
        <v>2.4E-2</v>
      </c>
      <c r="DK91" s="268">
        <v>2.5999999999999999E-2</v>
      </c>
      <c r="DL91" s="268">
        <v>2.5000000000000001E-2</v>
      </c>
      <c r="DM91" s="268">
        <v>2.5000000000000001E-2</v>
      </c>
    </row>
    <row r="92" spans="1:117" ht="15.45" customHeight="1" x14ac:dyDescent="0.25">
      <c r="A92" s="267" t="s">
        <v>224</v>
      </c>
      <c r="B92" s="268">
        <v>0.40416751194061801</v>
      </c>
      <c r="C92" s="268">
        <v>0.45493234374494085</v>
      </c>
      <c r="D92" s="268">
        <v>0.41117840453483995</v>
      </c>
      <c r="E92" s="268">
        <v>0.56278970957461305</v>
      </c>
      <c r="F92" s="268">
        <v>0.53787506914547301</v>
      </c>
      <c r="G92" s="268">
        <v>0.55721840020465119</v>
      </c>
      <c r="H92" s="268">
        <v>0.51890633029834954</v>
      </c>
      <c r="I92" s="268">
        <v>0.47361162500280329</v>
      </c>
      <c r="J92" s="268">
        <v>0.40964652099524862</v>
      </c>
      <c r="K92" s="268">
        <v>0.41979670197686336</v>
      </c>
      <c r="L92" s="268">
        <v>0.35880743982809871</v>
      </c>
      <c r="M92" s="268">
        <v>0.41282977962077932</v>
      </c>
      <c r="N92" s="268">
        <v>0.43803715843491892</v>
      </c>
      <c r="O92" s="268">
        <v>0.50250506880201218</v>
      </c>
      <c r="P92" s="268">
        <v>0.51734820188412611</v>
      </c>
      <c r="Q92" s="268">
        <v>0.50240966490901007</v>
      </c>
      <c r="R92" s="268">
        <v>0.4913110114819827</v>
      </c>
      <c r="S92" s="268">
        <v>0.4964980329971293</v>
      </c>
      <c r="T92" s="268">
        <v>0.55365691979082277</v>
      </c>
      <c r="U92" s="268">
        <v>0.57910387693958776</v>
      </c>
      <c r="V92" s="268">
        <v>0.39978076630415504</v>
      </c>
      <c r="W92" s="268">
        <v>0.50521938579983872</v>
      </c>
      <c r="X92" s="268">
        <v>0.39612589719584501</v>
      </c>
      <c r="Y92" s="268">
        <v>0.42798319327731094</v>
      </c>
      <c r="Z92" s="268">
        <v>0.29901913178595707</v>
      </c>
      <c r="AA92" s="268">
        <v>0.33700000000000002</v>
      </c>
      <c r="AB92" s="268">
        <v>0.36293644617380028</v>
      </c>
      <c r="AC92" s="268">
        <v>0.35199999999999998</v>
      </c>
      <c r="AD92" s="268">
        <v>0.20409644450579104</v>
      </c>
      <c r="AE92" s="268">
        <v>0.32950000000000002</v>
      </c>
      <c r="AF92" s="268">
        <v>0.22700000000000001</v>
      </c>
      <c r="AG92" s="268">
        <v>0.29199999999999998</v>
      </c>
      <c r="AH92" s="268">
        <v>0.32667652067735614</v>
      </c>
      <c r="AI92" s="268">
        <v>0.37336923719764148</v>
      </c>
      <c r="AJ92" s="268">
        <v>0.35001737396322763</v>
      </c>
      <c r="AK92" s="268">
        <v>0.3238811353736023</v>
      </c>
      <c r="AL92" s="268">
        <v>0.34312342531267442</v>
      </c>
      <c r="AM92" s="268">
        <v>0.31249464392835719</v>
      </c>
      <c r="AN92" s="268">
        <v>0.31248958043901082</v>
      </c>
      <c r="AO92" s="268">
        <v>0.37311748453126825</v>
      </c>
      <c r="AP92" s="268">
        <v>0.34353451718537847</v>
      </c>
      <c r="AQ92" s="268">
        <v>0.3363040308354322</v>
      </c>
      <c r="AR92" s="268">
        <v>0.31623255626901886</v>
      </c>
      <c r="AS92" s="268">
        <v>0.33629264489518756</v>
      </c>
      <c r="AT92" s="268">
        <v>0.25901974551322321</v>
      </c>
      <c r="AU92" s="268">
        <v>0.3035266440286748</v>
      </c>
      <c r="AV92" s="268">
        <v>0.30334309516712404</v>
      </c>
      <c r="AW92" s="268">
        <v>0.37346434535929174</v>
      </c>
      <c r="AX92" s="268">
        <v>0.34574088831103467</v>
      </c>
      <c r="AY92" s="268">
        <v>0.30360221770238599</v>
      </c>
      <c r="AZ92" s="268">
        <v>0.31614002337951846</v>
      </c>
      <c r="BA92" s="268">
        <v>0.33311453215864451</v>
      </c>
      <c r="BB92" s="268">
        <v>0.2792476610596733</v>
      </c>
      <c r="BC92" s="268">
        <v>0.30990817337295534</v>
      </c>
      <c r="BD92" s="268">
        <v>0.35938680558317093</v>
      </c>
      <c r="BE92" s="268">
        <v>0.29556578578183307</v>
      </c>
      <c r="BF92" s="268">
        <v>0.31096230531938907</v>
      </c>
      <c r="BG92" s="268">
        <v>0.25114301908180614</v>
      </c>
      <c r="BH92" s="268">
        <v>0.27739265571251465</v>
      </c>
      <c r="BI92" s="268">
        <v>0.31002139622829278</v>
      </c>
      <c r="BJ92" s="268">
        <v>0.2873573083855463</v>
      </c>
      <c r="BK92" s="268">
        <v>0.28257815880513532</v>
      </c>
      <c r="BL92" s="268">
        <v>0.27132196620848142</v>
      </c>
      <c r="BM92" s="268">
        <v>0.27225139170040485</v>
      </c>
      <c r="BN92" s="268">
        <v>0.26171509251690572</v>
      </c>
      <c r="BO92" s="268">
        <v>0.27274810740477878</v>
      </c>
      <c r="BP92" s="268">
        <v>0.26940510965284564</v>
      </c>
      <c r="BQ92" s="268">
        <v>0.3357635650359907</v>
      </c>
      <c r="BR92" s="268">
        <v>0.29473614688593885</v>
      </c>
      <c r="BS92" s="268">
        <v>0.29905844667968989</v>
      </c>
      <c r="BT92" s="268">
        <v>0.29281340912687304</v>
      </c>
      <c r="BU92" s="268">
        <v>0.30465392276687875</v>
      </c>
      <c r="BV92" s="268">
        <v>0.30401744377072193</v>
      </c>
      <c r="BW92" s="268">
        <v>0.30349943096358739</v>
      </c>
      <c r="BX92" s="268">
        <v>0.35022666758786358</v>
      </c>
      <c r="BY92" s="268">
        <v>0.29542311910274272</v>
      </c>
      <c r="BZ92" s="268">
        <v>0.31372589916653459</v>
      </c>
      <c r="CA92" s="268">
        <v>0.30432806819606367</v>
      </c>
      <c r="CB92" s="268">
        <v>0.26374260568460539</v>
      </c>
      <c r="CC92" s="268">
        <v>0.34313544687913894</v>
      </c>
      <c r="CD92" s="268">
        <v>0.32868772022595882</v>
      </c>
      <c r="CE92" s="268">
        <v>0.30939786895799665</v>
      </c>
      <c r="CF92" s="268">
        <v>0.26481806203623898</v>
      </c>
      <c r="CG92" s="268">
        <v>0.30674575893271894</v>
      </c>
      <c r="CH92" s="268">
        <v>0.32024425565671383</v>
      </c>
      <c r="CI92" s="268">
        <v>0.3272619424585565</v>
      </c>
      <c r="CJ92" s="268">
        <v>0.30565333762137309</v>
      </c>
      <c r="CK92" s="268">
        <v>0.28098152521061787</v>
      </c>
      <c r="CL92" s="268">
        <v>0.37086453931265873</v>
      </c>
      <c r="CM92" s="268">
        <v>0.49364038023831841</v>
      </c>
      <c r="CN92" s="268">
        <v>0.37019043482543845</v>
      </c>
      <c r="CO92" s="268">
        <v>0.37755073260052596</v>
      </c>
      <c r="CP92" s="268">
        <v>0.44098057798722085</v>
      </c>
      <c r="CQ92" s="268">
        <v>0.753837560424515</v>
      </c>
      <c r="CR92" s="268">
        <v>0.46996469250563522</v>
      </c>
      <c r="CS92" s="268">
        <v>0.31153744950237588</v>
      </c>
      <c r="CT92" s="268">
        <v>0.49046720968041002</v>
      </c>
      <c r="CU92" s="268">
        <v>0.36493030133888121</v>
      </c>
      <c r="CV92" s="268">
        <v>0.36508229536561437</v>
      </c>
      <c r="CW92" s="268">
        <v>0.35313772614994327</v>
      </c>
      <c r="CX92" s="268">
        <v>0.28747734698252064</v>
      </c>
      <c r="CY92" s="268">
        <v>0.34135501345665803</v>
      </c>
      <c r="CZ92" s="268">
        <v>0.31166050466196116</v>
      </c>
      <c r="DA92" s="268">
        <v>0.30745349096318425</v>
      </c>
      <c r="DB92" s="268">
        <v>0.33174053548436178</v>
      </c>
      <c r="DC92" s="268">
        <v>0.33198903459190593</v>
      </c>
      <c r="DD92" s="268">
        <v>0.32114748333738319</v>
      </c>
      <c r="DE92" s="268">
        <v>0.33600000000000002</v>
      </c>
      <c r="DF92" s="268">
        <v>0.36199999999999999</v>
      </c>
      <c r="DG92" s="268">
        <v>0.372</v>
      </c>
      <c r="DH92" s="268">
        <v>0.33100000000000002</v>
      </c>
      <c r="DI92" s="268">
        <v>0.35</v>
      </c>
      <c r="DJ92" s="268">
        <v>0.38800000000000001</v>
      </c>
      <c r="DK92" s="268">
        <v>0.31900000000000001</v>
      </c>
      <c r="DL92" s="268">
        <v>0.39054106246269443</v>
      </c>
      <c r="DM92" s="268">
        <v>0.36603297390395312</v>
      </c>
    </row>
    <row r="93" spans="1:117" ht="15.45" customHeight="1" x14ac:dyDescent="0.25">
      <c r="A93" s="267" t="s">
        <v>616</v>
      </c>
      <c r="B93" s="268">
        <v>0.31481444847499251</v>
      </c>
      <c r="C93" s="268">
        <v>0.34180029321227623</v>
      </c>
      <c r="D93" s="268">
        <v>0.35636084303054827</v>
      </c>
      <c r="E93" s="268">
        <v>0.33054960816535894</v>
      </c>
      <c r="F93" s="268">
        <v>0.32189227735910581</v>
      </c>
      <c r="G93" s="268">
        <v>0.27000224168169501</v>
      </c>
      <c r="H93" s="268">
        <v>0.33136256883269277</v>
      </c>
      <c r="I93" s="268">
        <v>0.28946479115862173</v>
      </c>
      <c r="J93" s="268">
        <v>0.35260360925630024</v>
      </c>
      <c r="K93" s="268">
        <v>0.32985859473873708</v>
      </c>
      <c r="L93" s="268">
        <v>0.30956437667869213</v>
      </c>
      <c r="M93" s="268">
        <v>0.3199260195719032</v>
      </c>
      <c r="N93" s="268">
        <v>0.31698828701993043</v>
      </c>
      <c r="O93" s="268">
        <v>0.30462053514895299</v>
      </c>
      <c r="P93" s="268">
        <v>0.29845722256273877</v>
      </c>
      <c r="Q93" s="268">
        <v>0.27672989261158859</v>
      </c>
      <c r="R93" s="268">
        <v>0.29857580787878296</v>
      </c>
      <c r="S93" s="268">
        <v>0.2797500638922758</v>
      </c>
      <c r="T93" s="268">
        <v>0.28833562642704574</v>
      </c>
      <c r="U93" s="268">
        <v>0.34288676631042347</v>
      </c>
      <c r="V93" s="268">
        <v>0.32163042064401626</v>
      </c>
      <c r="W93" s="268">
        <v>0.30904312802795875</v>
      </c>
      <c r="X93" s="268">
        <v>0.30707916967589494</v>
      </c>
      <c r="Y93" s="268">
        <v>0.27730034411764704</v>
      </c>
      <c r="Z93" s="268">
        <v>0.33233486238710302</v>
      </c>
      <c r="AA93" s="268">
        <v>0.24667851136200644</v>
      </c>
      <c r="AB93" s="268">
        <v>0.29117817831387804</v>
      </c>
      <c r="AC93" s="268">
        <v>0.33051756007393718</v>
      </c>
      <c r="AD93" s="268">
        <v>0.28165234548287066</v>
      </c>
      <c r="AE93" s="268">
        <v>0.36170000000000002</v>
      </c>
      <c r="AF93" s="268">
        <v>0.19112521273273494</v>
      </c>
      <c r="AG93" s="268">
        <v>0.28623111174259408</v>
      </c>
      <c r="AH93" s="268">
        <v>0.29105748529931558</v>
      </c>
      <c r="AI93" s="268">
        <v>0.32825726975873221</v>
      </c>
      <c r="AJ93" s="268">
        <v>0.30037316251454127</v>
      </c>
      <c r="AK93" s="268">
        <v>0.29471990233345358</v>
      </c>
      <c r="AL93" s="268">
        <v>0.30344507641476698</v>
      </c>
      <c r="AM93" s="268">
        <v>0.2866855200388494</v>
      </c>
      <c r="AN93" s="268">
        <v>0.27271464295637676</v>
      </c>
      <c r="AO93" s="268">
        <v>0.28147254543331907</v>
      </c>
      <c r="AP93" s="268">
        <v>0.28323260829051411</v>
      </c>
      <c r="AQ93" s="268">
        <v>0.28101982617680749</v>
      </c>
      <c r="AR93" s="268">
        <v>0.25522474094132475</v>
      </c>
      <c r="AS93" s="268">
        <v>0.2860178816191542</v>
      </c>
      <c r="AT93" s="268">
        <v>0.35753790818274761</v>
      </c>
      <c r="AU93" s="268">
        <v>0.23630068579798921</v>
      </c>
      <c r="AV93" s="268">
        <v>0.283033768979494</v>
      </c>
      <c r="AW93" s="268">
        <v>0.28163391366017709</v>
      </c>
      <c r="AX93" s="268">
        <v>0.2772511848341232</v>
      </c>
      <c r="AY93" s="268">
        <v>0.26315083060594485</v>
      </c>
      <c r="AZ93" s="268">
        <v>0.29471785995849681</v>
      </c>
      <c r="BA93" s="268">
        <v>0.27967405462508077</v>
      </c>
      <c r="BB93" s="268">
        <v>0.25443792718987834</v>
      </c>
      <c r="BC93" s="268">
        <v>0.2484673252483067</v>
      </c>
      <c r="BD93" s="268">
        <v>0.20369228933868852</v>
      </c>
      <c r="BE93" s="268">
        <v>0.28561036693720199</v>
      </c>
      <c r="BF93" s="268">
        <v>0.24770582081981257</v>
      </c>
      <c r="BG93" s="268">
        <v>0.26804269790289059</v>
      </c>
      <c r="BH93" s="268">
        <v>0.25306885051249367</v>
      </c>
      <c r="BI93" s="268">
        <v>0.31236834685110548</v>
      </c>
      <c r="BJ93" s="268">
        <v>0.21461286974976787</v>
      </c>
      <c r="BK93" s="268">
        <v>0.26118373793806127</v>
      </c>
      <c r="BL93" s="268">
        <v>0.25734401762736375</v>
      </c>
      <c r="BM93" s="268">
        <v>0.26309463562753038</v>
      </c>
      <c r="BN93" s="268">
        <v>0.25392732406925761</v>
      </c>
      <c r="BO93" s="268">
        <v>0.27002010882422522</v>
      </c>
      <c r="BP93" s="268">
        <v>0.26121163516305973</v>
      </c>
      <c r="BQ93" s="268">
        <v>0.2580008970972496</v>
      </c>
      <c r="BR93" s="268">
        <v>0.28236576183871609</v>
      </c>
      <c r="BS93" s="268">
        <v>0.30434255068735822</v>
      </c>
      <c r="BT93" s="268">
        <v>0.33007315618419292</v>
      </c>
      <c r="BU93" s="268">
        <v>0.29531097273282092</v>
      </c>
      <c r="BV93" s="268">
        <v>0.30310941187012752</v>
      </c>
      <c r="BW93" s="268">
        <v>0.30535237365390006</v>
      </c>
      <c r="BX93" s="268">
        <v>0.30149712214539676</v>
      </c>
      <c r="BY93" s="268">
        <v>0.30984408194836638</v>
      </c>
      <c r="BZ93" s="268">
        <v>0.30500051448483384</v>
      </c>
      <c r="CA93" s="268">
        <v>0.30225962141155821</v>
      </c>
      <c r="CB93" s="268">
        <v>0.30111095080075023</v>
      </c>
      <c r="CC93" s="268">
        <v>0.30782771975120293</v>
      </c>
      <c r="CD93" s="268">
        <v>0.3079883868146619</v>
      </c>
      <c r="CE93" s="268">
        <v>0.30475608634530238</v>
      </c>
      <c r="CF93" s="268">
        <v>0.28651390416183709</v>
      </c>
      <c r="CG93" s="268">
        <v>0.28403073264088891</v>
      </c>
      <c r="CH93" s="268">
        <v>0.3085111289444798</v>
      </c>
      <c r="CI93" s="268">
        <v>0.31025639882080625</v>
      </c>
      <c r="CJ93" s="268">
        <v>0.29765171562372916</v>
      </c>
      <c r="CK93" s="268">
        <v>0.33413214052581081</v>
      </c>
      <c r="CL93" s="268">
        <v>0.33402238580215793</v>
      </c>
      <c r="CM93" s="268">
        <v>0.32967068480754935</v>
      </c>
      <c r="CN93" s="268">
        <v>0.31614957171194324</v>
      </c>
      <c r="CO93" s="268">
        <v>0.32848392814230737</v>
      </c>
      <c r="CP93" s="268">
        <v>0.31109723235226039</v>
      </c>
      <c r="CQ93" s="268">
        <v>0.29477083832058698</v>
      </c>
      <c r="CR93" s="268">
        <v>0.29794338832259482</v>
      </c>
      <c r="CS93" s="268">
        <v>0.30323339576206915</v>
      </c>
      <c r="CT93" s="268">
        <v>0.30165536896216488</v>
      </c>
      <c r="CU93" s="268">
        <v>0.28588774274923706</v>
      </c>
      <c r="CV93" s="268">
        <v>0.30683665084829204</v>
      </c>
      <c r="CW93" s="268">
        <v>0.29931237065224647</v>
      </c>
      <c r="CX93" s="268">
        <v>0.28667190636103224</v>
      </c>
      <c r="CY93" s="268">
        <v>0.29455464541425896</v>
      </c>
      <c r="CZ93" s="268">
        <v>0.29290373579315582</v>
      </c>
      <c r="DA93" s="268">
        <v>0.30691447396156418</v>
      </c>
      <c r="DB93" s="268">
        <v>0.30598623394406238</v>
      </c>
      <c r="DC93" s="268">
        <v>0.30438898937372821</v>
      </c>
      <c r="DD93" s="268">
        <v>0.30271160734146196</v>
      </c>
      <c r="DE93" s="268">
        <v>0.30199999999999999</v>
      </c>
      <c r="DF93" s="268">
        <v>0.30599999999999999</v>
      </c>
      <c r="DG93" s="268">
        <v>0.29599999999999999</v>
      </c>
      <c r="DH93" s="268">
        <v>0.29099999999999998</v>
      </c>
      <c r="DI93" s="268">
        <v>0.29899999999999999</v>
      </c>
      <c r="DJ93" s="268">
        <v>0.28499999999999998</v>
      </c>
      <c r="DK93" s="268">
        <v>0.30099999999999999</v>
      </c>
      <c r="DL93" s="268">
        <v>0.29212896316842807</v>
      </c>
      <c r="DM93" s="268">
        <v>0.29269752851465486</v>
      </c>
    </row>
    <row r="94" spans="1:117" ht="15.45" customHeight="1" x14ac:dyDescent="0.25">
      <c r="A94" s="194" t="s">
        <v>617</v>
      </c>
      <c r="B94" s="244">
        <v>111813.30602999999</v>
      </c>
      <c r="C94" s="244">
        <v>130246.10868999999</v>
      </c>
      <c r="D94" s="244">
        <v>33174.600440000002</v>
      </c>
      <c r="E94" s="244">
        <v>34100.311970000002</v>
      </c>
      <c r="F94" s="244">
        <v>36525.3485</v>
      </c>
      <c r="G94" s="244">
        <v>36138.850659999996</v>
      </c>
      <c r="H94" s="244">
        <v>139939.11157000001</v>
      </c>
      <c r="I94" s="244">
        <v>35863.480039999995</v>
      </c>
      <c r="J94" s="244">
        <v>36735.110219999995</v>
      </c>
      <c r="K94" s="244">
        <v>33468.262480000005</v>
      </c>
      <c r="L94" s="244">
        <v>42502.452449999997</v>
      </c>
      <c r="M94" s="244">
        <v>148569.30518999998</v>
      </c>
      <c r="N94" s="244">
        <v>37110.391839999997</v>
      </c>
      <c r="O94" s="244">
        <v>40336.552800000005</v>
      </c>
      <c r="P94" s="244">
        <v>40592.48242</v>
      </c>
      <c r="Q94" s="244">
        <v>42218.606670000001</v>
      </c>
      <c r="R94" s="244">
        <v>160258.03373</v>
      </c>
      <c r="S94" s="244">
        <v>42865.079790000003</v>
      </c>
      <c r="T94" s="244">
        <v>40731</v>
      </c>
      <c r="U94" s="244">
        <v>44726</v>
      </c>
      <c r="V94" s="244">
        <v>46506.920209999997</v>
      </c>
      <c r="W94" s="244">
        <v>174829</v>
      </c>
      <c r="X94" s="244">
        <v>44862</v>
      </c>
      <c r="Y94" s="244">
        <v>47600</v>
      </c>
      <c r="Z94" s="244">
        <v>51485</v>
      </c>
      <c r="AA94" s="244">
        <v>48803</v>
      </c>
      <c r="AB94" s="244">
        <v>192750</v>
      </c>
      <c r="AC94" s="244">
        <v>54100</v>
      </c>
      <c r="AD94" s="244">
        <v>61328.848870000002</v>
      </c>
      <c r="AE94" s="244">
        <v>69783.852790000004</v>
      </c>
      <c r="AF94" s="244">
        <v>52138</v>
      </c>
      <c r="AG94" s="244">
        <v>239133</v>
      </c>
      <c r="AH94" s="244">
        <v>62242</v>
      </c>
      <c r="AI94" s="244">
        <v>64617</v>
      </c>
      <c r="AJ94" s="244">
        <v>66191</v>
      </c>
      <c r="AK94" s="244">
        <v>72082</v>
      </c>
      <c r="AL94" s="244">
        <v>265132</v>
      </c>
      <c r="AM94" s="244">
        <v>70014</v>
      </c>
      <c r="AN94" s="244">
        <v>71980</v>
      </c>
      <c r="AO94" s="244">
        <v>77091</v>
      </c>
      <c r="AP94" s="244">
        <v>75122</v>
      </c>
      <c r="AQ94" s="244">
        <v>294207</v>
      </c>
      <c r="AR94" s="244">
        <v>74597</v>
      </c>
      <c r="AS94" s="244">
        <v>79523</v>
      </c>
      <c r="AT94" s="244">
        <v>81183</v>
      </c>
      <c r="AU94" s="244">
        <v>90114</v>
      </c>
      <c r="AV94" s="244">
        <v>325417</v>
      </c>
      <c r="AW94" s="244">
        <v>87422</v>
      </c>
      <c r="AX94" s="244">
        <v>95372</v>
      </c>
      <c r="AY94" s="244">
        <v>96857</v>
      </c>
      <c r="AZ94" s="244">
        <v>110353</v>
      </c>
      <c r="BA94" s="244">
        <v>390004</v>
      </c>
      <c r="BB94" s="244">
        <v>100867</v>
      </c>
      <c r="BC94" s="244">
        <v>108018</v>
      </c>
      <c r="BD94" s="244">
        <v>98012</v>
      </c>
      <c r="BE94" s="244">
        <v>92899</v>
      </c>
      <c r="BF94" s="244">
        <v>399796</v>
      </c>
      <c r="BG94" s="244">
        <v>105860</v>
      </c>
      <c r="BH94" s="244">
        <v>114538</v>
      </c>
      <c r="BI94" s="244">
        <v>120582</v>
      </c>
      <c r="BJ94" s="244">
        <v>128161</v>
      </c>
      <c r="BK94" s="244">
        <v>469141</v>
      </c>
      <c r="BL94" s="244">
        <v>116183</v>
      </c>
      <c r="BM94" s="244">
        <v>126464</v>
      </c>
      <c r="BN94" s="244">
        <v>134570</v>
      </c>
      <c r="BO94" s="244">
        <v>135264</v>
      </c>
      <c r="BP94" s="244">
        <v>512481</v>
      </c>
      <c r="BQ94" s="244">
        <v>140453</v>
      </c>
      <c r="BR94" s="244">
        <v>151410</v>
      </c>
      <c r="BS94" s="244">
        <v>164834</v>
      </c>
      <c r="BT94" s="244">
        <v>164306</v>
      </c>
      <c r="BU94" s="244">
        <v>621003</v>
      </c>
      <c r="BV94" s="244">
        <v>167395</v>
      </c>
      <c r="BW94" s="244">
        <v>174857</v>
      </c>
      <c r="BX94" s="244">
        <v>188161</v>
      </c>
      <c r="BY94" s="244">
        <v>188753</v>
      </c>
      <c r="BZ94" s="244">
        <v>719166</v>
      </c>
      <c r="CA94" s="244">
        <v>191448</v>
      </c>
      <c r="CB94" s="244">
        <v>194068</v>
      </c>
      <c r="CC94" s="244">
        <v>178941</v>
      </c>
      <c r="CD94" s="244">
        <v>196673</v>
      </c>
      <c r="CE94" s="244">
        <v>761130</v>
      </c>
      <c r="CF94" s="244">
        <v>201882</v>
      </c>
      <c r="CG94" s="244">
        <v>215276</v>
      </c>
      <c r="CH94" s="244">
        <v>216822</v>
      </c>
      <c r="CI94" s="244">
        <v>224221</v>
      </c>
      <c r="CJ94" s="244">
        <v>858201</v>
      </c>
      <c r="CK94" s="244">
        <v>228257</v>
      </c>
      <c r="CL94" s="244">
        <v>218174</v>
      </c>
      <c r="CM94" s="244">
        <v>216601</v>
      </c>
      <c r="CN94" s="244">
        <v>223331</v>
      </c>
      <c r="CO94" s="244">
        <v>886363</v>
      </c>
      <c r="CP94" s="244">
        <v>228967</v>
      </c>
      <c r="CQ94" s="244">
        <v>238107</v>
      </c>
      <c r="CR94" s="244">
        <v>250655</v>
      </c>
      <c r="CS94" s="244">
        <v>258428</v>
      </c>
      <c r="CT94" s="244">
        <v>976157</v>
      </c>
      <c r="CU94" s="244">
        <v>275902</v>
      </c>
      <c r="CV94" s="244">
        <v>276261</v>
      </c>
      <c r="CW94" s="244">
        <v>299580</v>
      </c>
      <c r="CX94" s="244">
        <v>307906</v>
      </c>
      <c r="CY94" s="244">
        <v>1159649</v>
      </c>
      <c r="CZ94" s="244">
        <v>321324</v>
      </c>
      <c r="DA94" s="244">
        <v>332086</v>
      </c>
      <c r="DB94" s="244">
        <v>354931</v>
      </c>
      <c r="DC94" s="244">
        <v>353840</v>
      </c>
      <c r="DD94" s="244">
        <v>1362181</v>
      </c>
      <c r="DE94" s="244">
        <v>366135</v>
      </c>
      <c r="DF94" s="244">
        <v>380832</v>
      </c>
      <c r="DG94" s="244">
        <v>410061</v>
      </c>
      <c r="DH94" s="244">
        <v>426913</v>
      </c>
      <c r="DI94" s="244">
        <v>1583941</v>
      </c>
      <c r="DJ94" s="244">
        <v>427392</v>
      </c>
      <c r="DK94" s="244">
        <v>433165</v>
      </c>
      <c r="DL94" s="244">
        <v>455696</v>
      </c>
      <c r="DM94" s="244">
        <v>1316253</v>
      </c>
    </row>
    <row r="95" spans="1:117" ht="15.45" customHeight="1" x14ac:dyDescent="0.25">
      <c r="A95" s="194" t="s">
        <v>618</v>
      </c>
      <c r="B95" s="244">
        <v>45191.305699999997</v>
      </c>
      <c r="C95" s="244">
        <v>59253.167490000007</v>
      </c>
      <c r="D95" s="244">
        <v>13640.67928</v>
      </c>
      <c r="E95" s="244">
        <v>19191.304670000001</v>
      </c>
      <c r="F95" s="244">
        <v>19646.074349999999</v>
      </c>
      <c r="G95" s="244">
        <v>20137.232550000001</v>
      </c>
      <c r="H95" s="244">
        <v>72615.290850000005</v>
      </c>
      <c r="I95" s="244">
        <v>16985.361059999999</v>
      </c>
      <c r="J95" s="244">
        <v>15048.410099999999</v>
      </c>
      <c r="K95" s="244">
        <v>14049.86621</v>
      </c>
      <c r="L95" s="244">
        <v>15250.19615</v>
      </c>
      <c r="M95" s="244">
        <v>61333.83352</v>
      </c>
      <c r="N95" s="244">
        <v>16255.730590000001</v>
      </c>
      <c r="O95" s="244">
        <v>20269.322240000001</v>
      </c>
      <c r="P95" s="244">
        <v>21000.447789999998</v>
      </c>
      <c r="Q95" s="244">
        <v>21211.036029999999</v>
      </c>
      <c r="R95" s="244">
        <v>78736.536649999995</v>
      </c>
      <c r="S95" s="244">
        <v>21282.427800000001</v>
      </c>
      <c r="T95" s="244">
        <v>22551</v>
      </c>
      <c r="U95" s="244">
        <v>25901</v>
      </c>
      <c r="V95" s="244">
        <v>18592.572199999995</v>
      </c>
      <c r="W95" s="244">
        <v>88327</v>
      </c>
      <c r="X95" s="244">
        <v>17771</v>
      </c>
      <c r="Y95" s="244">
        <v>20372</v>
      </c>
      <c r="Z95" s="244">
        <v>15395</v>
      </c>
      <c r="AA95" s="244">
        <v>16418</v>
      </c>
      <c r="AB95" s="244">
        <v>69956</v>
      </c>
      <c r="AC95" s="244">
        <v>19350</v>
      </c>
      <c r="AD95" s="244">
        <v>12517</v>
      </c>
      <c r="AE95" s="244">
        <v>22991.046559999999</v>
      </c>
      <c r="AF95" s="244">
        <v>11835.326000000001</v>
      </c>
      <c r="AG95" s="244">
        <v>69826.835999999996</v>
      </c>
      <c r="AH95" s="244">
        <v>20333</v>
      </c>
      <c r="AI95" s="244">
        <v>24126</v>
      </c>
      <c r="AJ95" s="244">
        <v>23168</v>
      </c>
      <c r="AK95" s="244">
        <v>23346</v>
      </c>
      <c r="AL95" s="244">
        <v>90973</v>
      </c>
      <c r="AM95" s="244">
        <v>21879</v>
      </c>
      <c r="AN95" s="244">
        <v>22493</v>
      </c>
      <c r="AO95" s="244">
        <v>28764</v>
      </c>
      <c r="AP95" s="244">
        <v>25807</v>
      </c>
      <c r="AQ95" s="244">
        <v>98943</v>
      </c>
      <c r="AR95" s="244">
        <v>23590</v>
      </c>
      <c r="AS95" s="244">
        <v>26743</v>
      </c>
      <c r="AT95" s="244">
        <v>21028</v>
      </c>
      <c r="AU95" s="244">
        <v>27352</v>
      </c>
      <c r="AV95" s="244">
        <v>98713</v>
      </c>
      <c r="AW95" s="244">
        <v>32649</v>
      </c>
      <c r="AX95" s="244">
        <v>32974</v>
      </c>
      <c r="AY95" s="244">
        <v>29406</v>
      </c>
      <c r="AZ95" s="244">
        <v>34887</v>
      </c>
      <c r="BA95" s="244">
        <v>129916</v>
      </c>
      <c r="BB95" s="244">
        <v>28803</v>
      </c>
      <c r="BC95" s="244">
        <v>34725</v>
      </c>
      <c r="BD95" s="244">
        <v>36150</v>
      </c>
      <c r="BE95" s="244">
        <v>28893</v>
      </c>
      <c r="BF95" s="244">
        <v>128571</v>
      </c>
      <c r="BG95" s="244">
        <v>26586</v>
      </c>
      <c r="BH95" s="244">
        <v>31772</v>
      </c>
      <c r="BI95" s="244">
        <v>37383</v>
      </c>
      <c r="BJ95" s="244">
        <v>36828</v>
      </c>
      <c r="BK95" s="244">
        <v>132569</v>
      </c>
      <c r="BL95" s="244">
        <v>31523</v>
      </c>
      <c r="BM95" s="244">
        <v>34430</v>
      </c>
      <c r="BN95" s="244">
        <v>35219</v>
      </c>
      <c r="BO95" s="244">
        <v>36893</v>
      </c>
      <c r="BP95" s="244">
        <v>138065</v>
      </c>
      <c r="BQ95" s="244">
        <v>47159</v>
      </c>
      <c r="BR95" s="244">
        <v>44626</v>
      </c>
      <c r="BS95" s="244">
        <v>49295</v>
      </c>
      <c r="BT95" s="244">
        <v>48111</v>
      </c>
      <c r="BU95" s="244">
        <v>189191</v>
      </c>
      <c r="BV95" s="244">
        <v>50891</v>
      </c>
      <c r="BW95" s="244">
        <v>53069</v>
      </c>
      <c r="BX95" s="244">
        <v>65899</v>
      </c>
      <c r="BY95" s="244">
        <v>55762</v>
      </c>
      <c r="BZ95" s="244">
        <v>225621</v>
      </c>
      <c r="CA95" s="244">
        <v>58263</v>
      </c>
      <c r="CB95" s="244">
        <v>51184</v>
      </c>
      <c r="CC95" s="244">
        <v>61401</v>
      </c>
      <c r="CD95" s="244">
        <v>64644</v>
      </c>
      <c r="CE95" s="244">
        <v>235492</v>
      </c>
      <c r="CF95" s="244">
        <v>53462</v>
      </c>
      <c r="CG95" s="244">
        <v>66035</v>
      </c>
      <c r="CH95" s="244">
        <v>69436</v>
      </c>
      <c r="CI95" s="244">
        <v>73379</v>
      </c>
      <c r="CJ95" s="244">
        <v>262312</v>
      </c>
      <c r="CK95" s="244">
        <v>64136</v>
      </c>
      <c r="CL95" s="244">
        <v>80913</v>
      </c>
      <c r="CM95" s="244">
        <v>106923</v>
      </c>
      <c r="CN95" s="244">
        <v>82675</v>
      </c>
      <c r="CO95" s="244">
        <v>334647</v>
      </c>
      <c r="CP95" s="244">
        <v>100970</v>
      </c>
      <c r="CQ95" s="244">
        <v>179494</v>
      </c>
      <c r="CR95" s="244">
        <v>117799</v>
      </c>
      <c r="CS95" s="244">
        <v>80510</v>
      </c>
      <c r="CT95" s="244">
        <v>478773</v>
      </c>
      <c r="CU95" s="244">
        <v>100685</v>
      </c>
      <c r="CV95" s="244">
        <v>100858</v>
      </c>
      <c r="CW95" s="244">
        <v>105793</v>
      </c>
      <c r="CX95" s="244">
        <v>88516</v>
      </c>
      <c r="CY95" s="244">
        <v>395852</v>
      </c>
      <c r="CZ95" s="244">
        <v>100144</v>
      </c>
      <c r="DA95" s="244">
        <v>102101</v>
      </c>
      <c r="DB95" s="244">
        <v>117745</v>
      </c>
      <c r="DC95" s="244">
        <v>117471</v>
      </c>
      <c r="DD95" s="244">
        <v>437461</v>
      </c>
      <c r="DE95" s="244">
        <v>122931</v>
      </c>
      <c r="DF95" s="244">
        <v>137692</v>
      </c>
      <c r="DG95" s="244">
        <v>152495</v>
      </c>
      <c r="DH95" s="244">
        <v>141096</v>
      </c>
      <c r="DI95" s="244">
        <v>554214</v>
      </c>
      <c r="DJ95" s="244">
        <v>165667</v>
      </c>
      <c r="DK95" s="244">
        <v>138157</v>
      </c>
      <c r="DL95" s="244">
        <v>177968</v>
      </c>
      <c r="DM95" s="244">
        <v>481792</v>
      </c>
    </row>
    <row r="96" spans="1:117" ht="15.45" customHeight="1" x14ac:dyDescent="0.25">
      <c r="A96" s="194" t="s">
        <v>619</v>
      </c>
      <c r="B96" s="219">
        <v>35200.44427</v>
      </c>
      <c r="C96" s="219">
        <v>44518.15814</v>
      </c>
      <c r="D96" s="219">
        <v>11822.128579999999</v>
      </c>
      <c r="E96" s="219">
        <v>11271.84476</v>
      </c>
      <c r="F96" s="219">
        <v>11757.22761</v>
      </c>
      <c r="G96" s="219">
        <v>9757.5706900000023</v>
      </c>
      <c r="H96" s="219">
        <v>46370.583490000005</v>
      </c>
      <c r="I96" s="219">
        <v>10381.214759999997</v>
      </c>
      <c r="J96" s="219">
        <v>12952.93245</v>
      </c>
      <c r="K96" s="219">
        <v>11039.794030000001</v>
      </c>
      <c r="L96" s="219">
        <v>13157.245199999999</v>
      </c>
      <c r="M96" s="219">
        <v>47531.18643999999</v>
      </c>
      <c r="N96" s="219">
        <v>11763.559540000002</v>
      </c>
      <c r="O96" s="219">
        <v>12287.3423</v>
      </c>
      <c r="P96" s="219">
        <v>12115.119560000001</v>
      </c>
      <c r="Q96" s="219">
        <v>11683.150489999998</v>
      </c>
      <c r="R96" s="219">
        <v>47849.171889999998</v>
      </c>
      <c r="S96" s="219">
        <v>11991.508810000001</v>
      </c>
      <c r="T96" s="219">
        <v>11744.198399999999</v>
      </c>
      <c r="U96" s="219">
        <v>15335.953509999999</v>
      </c>
      <c r="V96" s="219">
        <v>14958.04031</v>
      </c>
      <c r="W96" s="219">
        <v>54029.701030000004</v>
      </c>
      <c r="X96" s="219">
        <v>13776.185709999998</v>
      </c>
      <c r="Y96" s="219">
        <v>13199.496379999999</v>
      </c>
      <c r="Z96" s="219">
        <v>17110.260389999999</v>
      </c>
      <c r="AA96" s="219">
        <v>12038.651390000001</v>
      </c>
      <c r="AB96" s="219">
        <v>56124.593869999997</v>
      </c>
      <c r="AC96" s="219">
        <v>17881</v>
      </c>
      <c r="AD96" s="219">
        <v>17273.414130000001</v>
      </c>
      <c r="AE96" s="219">
        <v>25530.435820000002</v>
      </c>
      <c r="AF96" s="219">
        <v>9957.5007299999997</v>
      </c>
      <c r="AG96" s="219">
        <v>68438.2114</v>
      </c>
      <c r="AH96" s="219">
        <v>18116</v>
      </c>
      <c r="AI96" s="219">
        <v>21211</v>
      </c>
      <c r="AJ96" s="219">
        <v>19882</v>
      </c>
      <c r="AK96" s="219">
        <v>21244</v>
      </c>
      <c r="AL96" s="219">
        <v>80453</v>
      </c>
      <c r="AM96" s="219">
        <v>20072</v>
      </c>
      <c r="AN96" s="219">
        <v>19630</v>
      </c>
      <c r="AO96" s="219">
        <v>21699</v>
      </c>
      <c r="AP96" s="219">
        <v>21277</v>
      </c>
      <c r="AQ96" s="219">
        <v>82678</v>
      </c>
      <c r="AR96" s="219">
        <v>19039</v>
      </c>
      <c r="AS96" s="219">
        <v>22745</v>
      </c>
      <c r="AT96" s="219">
        <v>29026</v>
      </c>
      <c r="AU96" s="219">
        <v>21294</v>
      </c>
      <c r="AV96" s="219">
        <v>92104</v>
      </c>
      <c r="AW96" s="219">
        <v>24621</v>
      </c>
      <c r="AX96" s="219">
        <v>26442</v>
      </c>
      <c r="AY96" s="219">
        <v>25488</v>
      </c>
      <c r="AZ96" s="219">
        <v>32523</v>
      </c>
      <c r="BA96" s="219">
        <v>109074</v>
      </c>
      <c r="BB96" s="244">
        <v>26244</v>
      </c>
      <c r="BC96" s="244">
        <v>27843</v>
      </c>
      <c r="BD96" s="244">
        <v>17392</v>
      </c>
      <c r="BE96" s="244">
        <v>27484</v>
      </c>
      <c r="BF96" s="244">
        <v>98963</v>
      </c>
      <c r="BG96" s="244">
        <v>28375</v>
      </c>
      <c r="BH96" s="244">
        <v>28986</v>
      </c>
      <c r="BI96" s="244">
        <v>37666</v>
      </c>
      <c r="BJ96" s="244">
        <v>27505</v>
      </c>
      <c r="BK96" s="244">
        <v>122532</v>
      </c>
      <c r="BL96" s="244">
        <v>29899</v>
      </c>
      <c r="BM96" s="244">
        <v>33272</v>
      </c>
      <c r="BN96" s="244">
        <v>34171</v>
      </c>
      <c r="BO96" s="244">
        <v>36524</v>
      </c>
      <c r="BP96" s="244">
        <v>133866</v>
      </c>
      <c r="BQ96" s="244">
        <v>36237</v>
      </c>
      <c r="BR96" s="244">
        <v>42753</v>
      </c>
      <c r="BS96" s="244">
        <v>50166</v>
      </c>
      <c r="BT96" s="244">
        <v>54233</v>
      </c>
      <c r="BU96" s="244">
        <v>183389</v>
      </c>
      <c r="BV96" s="244">
        <v>50739</v>
      </c>
      <c r="BW96" s="244">
        <v>53393</v>
      </c>
      <c r="BX96" s="244">
        <v>56730</v>
      </c>
      <c r="BY96" s="244">
        <v>58484</v>
      </c>
      <c r="BZ96" s="244">
        <v>219346</v>
      </c>
      <c r="CA96" s="244">
        <v>57867</v>
      </c>
      <c r="CB96" s="244">
        <v>58436</v>
      </c>
      <c r="CC96" s="244">
        <v>55083</v>
      </c>
      <c r="CD96" s="244">
        <v>60573</v>
      </c>
      <c r="CE96" s="244">
        <v>231959</v>
      </c>
      <c r="CF96" s="244">
        <v>57842</v>
      </c>
      <c r="CG96" s="244">
        <v>61145</v>
      </c>
      <c r="CH96" s="244">
        <v>66892</v>
      </c>
      <c r="CI96" s="244">
        <v>69566</v>
      </c>
      <c r="CJ96" s="244">
        <v>255445</v>
      </c>
      <c r="CK96" s="244">
        <v>76268</v>
      </c>
      <c r="CL96" s="244">
        <v>72875</v>
      </c>
      <c r="CM96" s="244">
        <v>71407</v>
      </c>
      <c r="CN96" s="244">
        <v>70606</v>
      </c>
      <c r="CO96" s="244">
        <v>291156</v>
      </c>
      <c r="CP96" s="244">
        <v>71231</v>
      </c>
      <c r="CQ96" s="244">
        <v>70187</v>
      </c>
      <c r="CR96" s="244">
        <v>74681</v>
      </c>
      <c r="CS96" s="244">
        <v>78364</v>
      </c>
      <c r="CT96" s="244">
        <v>294463</v>
      </c>
      <c r="CU96" s="244">
        <v>78877</v>
      </c>
      <c r="CV96" s="244">
        <v>84767</v>
      </c>
      <c r="CW96" s="244">
        <v>89668</v>
      </c>
      <c r="CX96" s="244">
        <v>88268</v>
      </c>
      <c r="CY96" s="244">
        <v>341580</v>
      </c>
      <c r="CZ96" s="244">
        <v>94117</v>
      </c>
      <c r="DA96" s="244">
        <v>101922</v>
      </c>
      <c r="DB96" s="244">
        <v>108604</v>
      </c>
      <c r="DC96" s="244">
        <v>107705</v>
      </c>
      <c r="DD96" s="244">
        <v>412348</v>
      </c>
      <c r="DE96" s="244">
        <v>110735</v>
      </c>
      <c r="DF96" s="244">
        <v>116532</v>
      </c>
      <c r="DG96" s="244">
        <v>121554</v>
      </c>
      <c r="DH96" s="244">
        <v>124219</v>
      </c>
      <c r="DI96" s="244">
        <v>473040</v>
      </c>
      <c r="DJ96" s="244">
        <v>121838</v>
      </c>
      <c r="DK96" s="244">
        <v>130304</v>
      </c>
      <c r="DL96" s="244">
        <v>133122</v>
      </c>
      <c r="DM96" s="244">
        <v>385264</v>
      </c>
    </row>
    <row r="97" spans="1:117" ht="15.45" customHeight="1" x14ac:dyDescent="0.25">
      <c r="A97" s="269" t="s">
        <v>643</v>
      </c>
      <c r="B97" s="219">
        <v>0</v>
      </c>
      <c r="C97" s="219">
        <v>0</v>
      </c>
      <c r="D97" s="219">
        <v>0</v>
      </c>
      <c r="E97" s="219">
        <v>0</v>
      </c>
      <c r="F97" s="219">
        <v>0</v>
      </c>
      <c r="G97" s="219">
        <v>0</v>
      </c>
      <c r="H97" s="219">
        <v>0</v>
      </c>
      <c r="I97" s="219">
        <v>0</v>
      </c>
      <c r="J97" s="219">
        <v>0</v>
      </c>
      <c r="K97" s="219">
        <v>0</v>
      </c>
      <c r="L97" s="219">
        <v>0</v>
      </c>
      <c r="M97" s="219">
        <v>0</v>
      </c>
      <c r="N97" s="219">
        <v>0</v>
      </c>
      <c r="O97" s="219">
        <v>0</v>
      </c>
      <c r="P97" s="219">
        <v>0</v>
      </c>
      <c r="Q97" s="219">
        <v>1351</v>
      </c>
      <c r="R97" s="219">
        <v>1351</v>
      </c>
      <c r="S97" s="219">
        <v>1386</v>
      </c>
      <c r="T97" s="219">
        <v>1461</v>
      </c>
      <c r="U97" s="219">
        <v>1538</v>
      </c>
      <c r="V97" s="219">
        <v>1511</v>
      </c>
      <c r="W97" s="219">
        <v>1511</v>
      </c>
      <c r="X97" s="219">
        <v>1598</v>
      </c>
      <c r="Y97" s="219">
        <v>1691</v>
      </c>
      <c r="Z97" s="219">
        <v>1806</v>
      </c>
      <c r="AA97" s="219">
        <v>1940</v>
      </c>
      <c r="AB97" s="219">
        <v>1940</v>
      </c>
      <c r="AC97" s="219">
        <v>2038</v>
      </c>
      <c r="AD97" s="219">
        <v>2311</v>
      </c>
      <c r="AE97" s="219">
        <v>2911</v>
      </c>
      <c r="AF97" s="219">
        <v>2994</v>
      </c>
      <c r="AG97" s="219">
        <v>2994</v>
      </c>
      <c r="AH97" s="219">
        <v>2731.9940000000001</v>
      </c>
      <c r="AI97" s="219">
        <v>2479.3670000000002</v>
      </c>
      <c r="AJ97" s="219">
        <v>2727.9319999999998</v>
      </c>
      <c r="AK97" s="219">
        <v>2677.8420000000001</v>
      </c>
      <c r="AL97" s="219">
        <v>2677.8420000000001</v>
      </c>
      <c r="AM97" s="219">
        <v>2850</v>
      </c>
      <c r="AN97" s="219">
        <v>2993</v>
      </c>
      <c r="AO97" s="219">
        <v>3090</v>
      </c>
      <c r="AP97" s="219">
        <v>2776</v>
      </c>
      <c r="AQ97" s="219">
        <v>2776</v>
      </c>
      <c r="AR97" s="219">
        <v>3810</v>
      </c>
      <c r="AS97" s="219">
        <v>3377</v>
      </c>
      <c r="AT97" s="219">
        <v>3014</v>
      </c>
      <c r="AU97" s="219">
        <v>3621</v>
      </c>
      <c r="AV97" s="219">
        <v>3621</v>
      </c>
      <c r="AW97" s="219">
        <v>3782</v>
      </c>
      <c r="AX97" s="219">
        <v>3992</v>
      </c>
      <c r="AY97" s="219">
        <v>4197</v>
      </c>
      <c r="AZ97" s="219">
        <v>4321</v>
      </c>
      <c r="BA97" s="219">
        <v>4321</v>
      </c>
      <c r="BB97" s="244">
        <v>4396</v>
      </c>
      <c r="BC97" s="244">
        <v>5173</v>
      </c>
      <c r="BD97" s="244">
        <v>5410</v>
      </c>
      <c r="BE97" s="244">
        <v>5969</v>
      </c>
      <c r="BF97" s="244">
        <v>5969</v>
      </c>
      <c r="BG97" s="244">
        <v>5804</v>
      </c>
      <c r="BH97" s="244">
        <v>6288</v>
      </c>
      <c r="BI97" s="244">
        <v>6151</v>
      </c>
      <c r="BJ97" s="244">
        <v>6259</v>
      </c>
      <c r="BK97" s="244">
        <v>6259</v>
      </c>
      <c r="BL97" s="244">
        <v>6508</v>
      </c>
      <c r="BM97" s="244">
        <v>6761</v>
      </c>
      <c r="BN97" s="244">
        <v>6613</v>
      </c>
      <c r="BO97" s="244">
        <v>6729</v>
      </c>
      <c r="BP97" s="244">
        <v>6729</v>
      </c>
      <c r="BQ97" s="244">
        <v>7083</v>
      </c>
      <c r="BR97" s="244">
        <v>7544</v>
      </c>
      <c r="BS97" s="244">
        <v>7196</v>
      </c>
      <c r="BT97" s="244">
        <v>6905</v>
      </c>
      <c r="BU97" s="244">
        <v>6905</v>
      </c>
      <c r="BV97" s="244">
        <v>6890</v>
      </c>
      <c r="BW97" s="244">
        <v>7165</v>
      </c>
      <c r="BX97" s="244">
        <v>7221</v>
      </c>
      <c r="BY97" s="244">
        <v>7086</v>
      </c>
      <c r="BZ97" s="244">
        <v>7086</v>
      </c>
      <c r="CA97" s="244">
        <v>5733</v>
      </c>
      <c r="CB97" s="244">
        <v>5736</v>
      </c>
      <c r="CC97" s="244">
        <v>5594</v>
      </c>
      <c r="CD97" s="244">
        <v>5519.9859999999999</v>
      </c>
      <c r="CE97" s="244">
        <v>5519.9859999999999</v>
      </c>
      <c r="CF97" s="244">
        <v>5618</v>
      </c>
      <c r="CG97" s="244">
        <v>5990</v>
      </c>
      <c r="CH97" s="244">
        <v>6092</v>
      </c>
      <c r="CI97" s="244">
        <v>5995</v>
      </c>
      <c r="CJ97" s="244">
        <v>5995</v>
      </c>
      <c r="CK97" s="244">
        <v>5326.9719999999998</v>
      </c>
      <c r="CL97" s="244">
        <v>4025.2669999999998</v>
      </c>
      <c r="CM97" s="244">
        <v>3824.4780000000001</v>
      </c>
      <c r="CN97" s="244">
        <v>3920.4180000000001</v>
      </c>
      <c r="CO97" s="244">
        <v>3920.4180000000001</v>
      </c>
      <c r="CP97" s="244">
        <v>4235.9459999999999</v>
      </c>
      <c r="CQ97" s="244">
        <v>4038.826</v>
      </c>
      <c r="CR97" s="244">
        <v>4150.8620000000001</v>
      </c>
      <c r="CS97" s="244">
        <v>4155.9690000000001</v>
      </c>
      <c r="CT97" s="244">
        <v>4155.9690000000001</v>
      </c>
      <c r="CU97" s="244">
        <v>4285.8969999999999</v>
      </c>
      <c r="CV97" s="244">
        <v>4835.2719999999999</v>
      </c>
      <c r="CW97" s="244">
        <v>4594.5129999999999</v>
      </c>
      <c r="CX97" s="244">
        <v>4589.152</v>
      </c>
      <c r="CY97" s="244">
        <v>4589.152</v>
      </c>
      <c r="CZ97" s="244">
        <v>5132</v>
      </c>
      <c r="DA97" s="244">
        <v>5380</v>
      </c>
      <c r="DB97" s="244">
        <v>5205</v>
      </c>
      <c r="DC97" s="244">
        <v>5318</v>
      </c>
      <c r="DD97" s="244">
        <v>5318</v>
      </c>
      <c r="DE97" s="244">
        <v>5084</v>
      </c>
      <c r="DF97" s="244">
        <v>5220</v>
      </c>
      <c r="DG97" s="244">
        <v>5637</v>
      </c>
      <c r="DH97" s="244">
        <v>5517</v>
      </c>
      <c r="DI97" s="244">
        <v>5517</v>
      </c>
      <c r="DJ97" s="244">
        <v>6355</v>
      </c>
      <c r="DK97" s="244">
        <v>5511.8109999999997</v>
      </c>
      <c r="DL97" s="244">
        <v>5760.857</v>
      </c>
      <c r="DM97" s="244">
        <v>5760.857</v>
      </c>
    </row>
    <row r="98" spans="1:117" ht="15.45" customHeight="1" x14ac:dyDescent="0.25">
      <c r="A98" s="263"/>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5"/>
      <c r="AZ98" s="265"/>
      <c r="BA98" s="265"/>
      <c r="BB98" s="265"/>
      <c r="BC98" s="265"/>
      <c r="BD98" s="265"/>
      <c r="BE98" s="265"/>
      <c r="BF98" s="265"/>
      <c r="BG98" s="265"/>
      <c r="BH98" s="265"/>
      <c r="BI98" s="265"/>
      <c r="BJ98" s="265"/>
      <c r="BK98" s="265"/>
      <c r="BL98" s="265"/>
      <c r="BM98" s="265"/>
      <c r="BN98" s="265"/>
      <c r="BO98" s="265"/>
      <c r="BP98" s="265"/>
      <c r="BQ98" s="265"/>
      <c r="BR98" s="265"/>
      <c r="BS98" s="265"/>
      <c r="BT98" s="265"/>
      <c r="BU98" s="265"/>
      <c r="BV98" s="265"/>
      <c r="BW98" s="265"/>
      <c r="BX98" s="265"/>
      <c r="BY98" s="265"/>
      <c r="BZ98" s="265"/>
      <c r="CA98" s="265"/>
      <c r="CB98" s="265"/>
      <c r="CC98" s="265"/>
      <c r="CD98" s="265"/>
      <c r="CE98" s="265"/>
      <c r="CF98" s="265"/>
      <c r="CG98" s="265"/>
      <c r="CH98" s="265"/>
      <c r="CI98" s="265"/>
      <c r="CJ98" s="265"/>
      <c r="CK98" s="265"/>
      <c r="CL98" s="265"/>
      <c r="CM98" s="265"/>
      <c r="CN98" s="265"/>
      <c r="CO98" s="265"/>
      <c r="CP98" s="265"/>
      <c r="CQ98" s="265"/>
      <c r="CR98" s="265"/>
      <c r="CS98" s="265"/>
      <c r="CT98" s="265"/>
      <c r="CU98" s="265"/>
      <c r="CV98" s="265"/>
      <c r="CW98" s="265"/>
      <c r="CX98" s="265"/>
      <c r="CY98" s="265"/>
      <c r="CZ98" s="265"/>
      <c r="DA98" s="265"/>
      <c r="DB98" s="265"/>
      <c r="DC98" s="265"/>
      <c r="DD98" s="265"/>
      <c r="DE98" s="265"/>
      <c r="DF98" s="265"/>
      <c r="DG98" s="265"/>
      <c r="DH98" s="265"/>
      <c r="DI98" s="265"/>
      <c r="DJ98" s="270"/>
      <c r="DK98" s="270"/>
      <c r="DL98" s="270"/>
      <c r="DM98" s="270"/>
    </row>
    <row r="99" spans="1:117" ht="15.45" customHeight="1" x14ac:dyDescent="0.25">
      <c r="A99" s="266" t="s">
        <v>578</v>
      </c>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c r="AV99" s="218"/>
      <c r="AW99" s="218"/>
      <c r="AX99" s="218"/>
      <c r="AY99" s="218"/>
      <c r="AZ99" s="218"/>
      <c r="BA99" s="218"/>
      <c r="BB99" s="218"/>
      <c r="BC99" s="218"/>
      <c r="BD99" s="218"/>
      <c r="BE99" s="218"/>
      <c r="BF99" s="218"/>
      <c r="BG99" s="218"/>
      <c r="BH99" s="218"/>
      <c r="BI99" s="218"/>
      <c r="BJ99" s="218"/>
      <c r="BK99" s="218"/>
      <c r="BL99" s="218"/>
      <c r="BM99" s="218"/>
      <c r="BN99" s="218"/>
      <c r="BO99" s="218"/>
      <c r="BP99" s="218"/>
      <c r="BQ99" s="218"/>
      <c r="BR99" s="218"/>
      <c r="BS99" s="218"/>
      <c r="BT99" s="218"/>
      <c r="BU99" s="218"/>
      <c r="BV99" s="218"/>
      <c r="BW99" s="218"/>
      <c r="BX99" s="218"/>
      <c r="BY99" s="218"/>
      <c r="BZ99" s="218"/>
      <c r="CA99" s="218"/>
      <c r="CB99" s="218"/>
      <c r="CC99" s="218"/>
      <c r="CD99" s="218"/>
      <c r="CE99" s="218"/>
      <c r="CF99" s="218"/>
      <c r="CG99" s="218"/>
      <c r="CH99" s="218"/>
      <c r="CI99" s="218"/>
      <c r="CJ99" s="218"/>
      <c r="CK99" s="218"/>
      <c r="CL99" s="218"/>
      <c r="CM99" s="218"/>
      <c r="CN99" s="218"/>
      <c r="CO99" s="218"/>
      <c r="CP99" s="218"/>
      <c r="CQ99" s="218"/>
      <c r="CR99" s="218"/>
      <c r="CS99" s="218"/>
      <c r="CT99" s="218"/>
      <c r="CU99" s="218"/>
      <c r="CV99" s="218"/>
      <c r="CW99" s="218"/>
      <c r="CX99" s="218"/>
      <c r="CY99" s="218"/>
      <c r="CZ99" s="218"/>
      <c r="DA99" s="218"/>
      <c r="DB99" s="218"/>
      <c r="DC99" s="218"/>
      <c r="DD99" s="218"/>
      <c r="DE99" s="218"/>
      <c r="DF99" s="218"/>
      <c r="DG99" s="218"/>
      <c r="DH99" s="218"/>
      <c r="DI99" s="218"/>
      <c r="DJ99" s="218"/>
      <c r="DK99" s="218"/>
    </row>
    <row r="100" spans="1:117" ht="15.45" customHeight="1" x14ac:dyDescent="0.25">
      <c r="A100" s="267" t="s">
        <v>620</v>
      </c>
      <c r="B100" s="268">
        <v>5.1334373727848118E-2</v>
      </c>
      <c r="C100" s="268">
        <v>4.1839257728151905E-2</v>
      </c>
      <c r="D100" s="268">
        <v>3.1274533025120024E-2</v>
      </c>
      <c r="E100" s="268">
        <v>3.7697160527799631E-2</v>
      </c>
      <c r="F100" s="268">
        <v>4.3765256586256386E-2</v>
      </c>
      <c r="G100" s="268">
        <v>4.5117382236142076E-2</v>
      </c>
      <c r="H100" s="268">
        <v>4.1529156638863536E-2</v>
      </c>
      <c r="I100" s="268">
        <v>3.3407560865148414E-2</v>
      </c>
      <c r="J100" s="268">
        <v>3.8578521735265311E-2</v>
      </c>
      <c r="K100" s="268">
        <v>4.5198082906370916E-2</v>
      </c>
      <c r="L100" s="268">
        <v>4.6084899134783169E-2</v>
      </c>
      <c r="M100" s="268">
        <v>4.0622115832327603E-2</v>
      </c>
      <c r="N100" s="268">
        <v>3.0327034259276554E-2</v>
      </c>
      <c r="O100" s="268">
        <v>3.1565456552583436E-2</v>
      </c>
      <c r="P100" s="268">
        <v>3.4650185595924789E-2</v>
      </c>
      <c r="Q100" s="268">
        <v>3.5022536444178562E-2</v>
      </c>
      <c r="R100" s="268">
        <v>3.2941605382813738E-2</v>
      </c>
      <c r="S100" s="268">
        <v>3.1124817828633099E-2</v>
      </c>
      <c r="T100" s="268">
        <v>2.9956761228914122E-2</v>
      </c>
      <c r="U100" s="268">
        <v>3.4257181619481894E-2</v>
      </c>
      <c r="V100" s="268">
        <v>3.4635000124619522E-2</v>
      </c>
      <c r="W100" s="268">
        <v>3.2477054988856932E-2</v>
      </c>
      <c r="X100" s="268">
        <v>2.8622153725316825E-2</v>
      </c>
      <c r="Y100" s="268">
        <v>3.4236859367872984E-2</v>
      </c>
      <c r="Z100" s="268">
        <v>4.2747123037234533E-2</v>
      </c>
      <c r="AA100" s="268">
        <v>4.2850662563141378E-2</v>
      </c>
      <c r="AB100" s="268">
        <v>3.663263672397514E-2</v>
      </c>
      <c r="AC100" s="268">
        <v>3.8834421738367E-2</v>
      </c>
      <c r="AD100" s="268">
        <v>4.0658785659669593E-2</v>
      </c>
      <c r="AE100" s="268">
        <v>4.3163355026359873E-2</v>
      </c>
      <c r="AF100" s="268">
        <v>4.1048592727710373E-2</v>
      </c>
      <c r="AG100" s="268">
        <v>4.0991272406772868E-2</v>
      </c>
      <c r="AH100" s="268">
        <v>0.04</v>
      </c>
      <c r="AI100" s="268">
        <v>4.3999999999999997E-2</v>
      </c>
      <c r="AJ100" s="268">
        <v>3.9E-2</v>
      </c>
      <c r="AK100" s="268">
        <v>8.2000000000000003E-2</v>
      </c>
      <c r="AL100" s="268">
        <v>5.0999999999999997E-2</v>
      </c>
      <c r="AM100" s="268">
        <v>7.1599999999999997E-2</v>
      </c>
      <c r="AN100" s="268">
        <v>7.7700000000000005E-2</v>
      </c>
      <c r="AO100" s="268">
        <v>8.0299999999999996E-2</v>
      </c>
      <c r="AP100" s="268">
        <v>8.3599999999999994E-2</v>
      </c>
      <c r="AQ100" s="268">
        <v>7.7399999999999997E-2</v>
      </c>
      <c r="AR100" s="268">
        <v>6.5799999999999997E-2</v>
      </c>
      <c r="AS100" s="268">
        <v>7.7100000000000002E-2</v>
      </c>
      <c r="AT100" s="268">
        <v>8.3000000000000004E-2</v>
      </c>
      <c r="AU100" s="268">
        <v>6.9000000000000006E-2</v>
      </c>
      <c r="AV100" s="268">
        <v>7.2999999999999995E-2</v>
      </c>
      <c r="AW100" s="268">
        <v>7.0000000000000007E-2</v>
      </c>
      <c r="AX100" s="268">
        <v>8.3199999999999996E-2</v>
      </c>
      <c r="AY100" s="268">
        <v>7.5200000000000003E-2</v>
      </c>
      <c r="AZ100" s="268">
        <v>7.9399999999999998E-2</v>
      </c>
      <c r="BA100" s="268">
        <v>7.6799999999999993E-2</v>
      </c>
      <c r="BB100" s="268">
        <v>7.5999999999999998E-2</v>
      </c>
      <c r="BC100" s="268">
        <v>8.1000000000000003E-2</v>
      </c>
      <c r="BD100" s="268">
        <v>7.8E-2</v>
      </c>
      <c r="BE100" s="268">
        <v>8.8499999999999995E-2</v>
      </c>
      <c r="BF100" s="268">
        <v>8.1000000000000003E-2</v>
      </c>
      <c r="BG100" s="268">
        <v>8.2000000000000003E-2</v>
      </c>
      <c r="BH100" s="268">
        <v>7.6999999999999999E-2</v>
      </c>
      <c r="BI100" s="268">
        <v>8.3000000000000004E-2</v>
      </c>
      <c r="BJ100" s="268">
        <v>9.0999999999999998E-2</v>
      </c>
      <c r="BK100" s="268">
        <v>8.3000000000000004E-2</v>
      </c>
      <c r="BL100" s="268">
        <v>9.1999999999999998E-2</v>
      </c>
      <c r="BM100" s="268">
        <v>9.5500000000000002E-2</v>
      </c>
      <c r="BN100" s="268">
        <v>9.0300000000000005E-2</v>
      </c>
      <c r="BO100" s="268">
        <v>0.112</v>
      </c>
      <c r="BP100" s="268">
        <v>9.7000000000000003E-2</v>
      </c>
      <c r="BQ100" s="268">
        <v>9.5000000000000001E-2</v>
      </c>
      <c r="BR100" s="268">
        <v>0.10199999999999999</v>
      </c>
      <c r="BS100" s="268">
        <v>0.122</v>
      </c>
      <c r="BT100" s="268">
        <v>9.8000000000000004E-2</v>
      </c>
      <c r="BU100" s="268">
        <v>0.10199999999999999</v>
      </c>
      <c r="BV100" s="268">
        <v>9.4E-2</v>
      </c>
      <c r="BW100" s="268">
        <v>0.104</v>
      </c>
      <c r="BX100" s="268">
        <v>0.129</v>
      </c>
      <c r="BY100" s="268">
        <v>0.114</v>
      </c>
      <c r="BZ100" s="268">
        <v>0.105</v>
      </c>
      <c r="CA100" s="268">
        <v>0.10100000000000001</v>
      </c>
      <c r="CB100" s="268">
        <v>0.107</v>
      </c>
      <c r="CC100" s="268">
        <v>9.8000000000000004E-2</v>
      </c>
      <c r="CD100" s="268">
        <v>0.111</v>
      </c>
      <c r="CE100" s="268">
        <v>0.104</v>
      </c>
      <c r="CF100" s="268">
        <v>8.8999999999999996E-2</v>
      </c>
      <c r="CG100" s="268">
        <v>9.7000000000000003E-2</v>
      </c>
      <c r="CH100" s="268">
        <v>9.5000000000000001E-2</v>
      </c>
      <c r="CI100" s="268">
        <v>9.6000000000000002E-2</v>
      </c>
      <c r="CJ100" s="268">
        <v>9.1999999999999998E-2</v>
      </c>
      <c r="CK100" s="268">
        <v>8.6999999999999994E-2</v>
      </c>
      <c r="CL100" s="268">
        <v>9.6000000000000002E-2</v>
      </c>
      <c r="CM100" s="268">
        <v>9.5000000000000001E-2</v>
      </c>
      <c r="CN100" s="268">
        <v>9.5000000000000001E-2</v>
      </c>
      <c r="CO100" s="268">
        <v>9.1999999999999998E-2</v>
      </c>
      <c r="CP100" s="268">
        <v>8.2000000000000003E-2</v>
      </c>
      <c r="CQ100" s="268">
        <v>7.6999999999999999E-2</v>
      </c>
      <c r="CR100" s="268">
        <v>9.5000000000000001E-2</v>
      </c>
      <c r="CS100" s="268">
        <v>9.8000000000000004E-2</v>
      </c>
      <c r="CT100" s="268">
        <v>8.7999999999999995E-2</v>
      </c>
      <c r="CU100" s="268">
        <v>7.8E-2</v>
      </c>
      <c r="CV100" s="268">
        <v>7.9000000000000001E-2</v>
      </c>
      <c r="CW100" s="268">
        <v>9.0999999999999998E-2</v>
      </c>
      <c r="CX100" s="268">
        <v>9.4100000000000003E-2</v>
      </c>
      <c r="CY100" s="268">
        <v>8.6999999999999994E-2</v>
      </c>
      <c r="CZ100" s="268">
        <v>9.2999999999999999E-2</v>
      </c>
      <c r="DA100" s="268">
        <v>8.3000000000000004E-2</v>
      </c>
      <c r="DB100" s="268">
        <v>0.10100000000000001</v>
      </c>
      <c r="DC100" s="268">
        <v>9.4E-2</v>
      </c>
      <c r="DD100" s="268">
        <v>9.1999999999999998E-2</v>
      </c>
      <c r="DE100" s="268">
        <v>9.2999999999999999E-2</v>
      </c>
      <c r="DF100" s="268">
        <v>0.08</v>
      </c>
      <c r="DG100" s="268">
        <v>8.8999999999999996E-2</v>
      </c>
      <c r="DH100" s="268">
        <v>8.8999999999999996E-2</v>
      </c>
      <c r="DI100" s="268">
        <v>8.7999999999999995E-2</v>
      </c>
      <c r="DJ100" s="268">
        <v>0.125</v>
      </c>
      <c r="DK100" s="268">
        <v>0.13200000000000001</v>
      </c>
      <c r="DL100" s="268">
        <v>0.129</v>
      </c>
      <c r="DM100" s="268">
        <v>0.129</v>
      </c>
    </row>
    <row r="101" spans="1:117" ht="15.45" customHeight="1" x14ac:dyDescent="0.25">
      <c r="A101" s="267" t="s">
        <v>621</v>
      </c>
      <c r="B101" s="268">
        <v>0.63373906814305958</v>
      </c>
      <c r="C101" s="268">
        <v>0.59933015505349896</v>
      </c>
      <c r="D101" s="268">
        <v>0.58708809660048555</v>
      </c>
      <c r="E101" s="268">
        <v>0.53173247134748924</v>
      </c>
      <c r="F101" s="268">
        <v>0.46905063848212541</v>
      </c>
      <c r="G101" s="268">
        <v>0.4431813730279211</v>
      </c>
      <c r="H101" s="268">
        <v>0.50386862045400449</v>
      </c>
      <c r="I101" s="268">
        <v>0.60339997343793705</v>
      </c>
      <c r="J101" s="268">
        <v>0.455589803929626</v>
      </c>
      <c r="K101" s="268">
        <v>0.37378882160996107</v>
      </c>
      <c r="L101" s="268">
        <v>0.5411444926894281</v>
      </c>
      <c r="M101" s="268">
        <v>0.49190555657399765</v>
      </c>
      <c r="N101" s="268">
        <v>0.40718594968030253</v>
      </c>
      <c r="O101" s="268">
        <v>0.39415062308227788</v>
      </c>
      <c r="P101" s="268">
        <v>0.43441238549095246</v>
      </c>
      <c r="Q101" s="268">
        <v>0.43267798490946779</v>
      </c>
      <c r="R101" s="268">
        <v>0.41713462476596735</v>
      </c>
      <c r="S101" s="268">
        <v>0.59473213534410141</v>
      </c>
      <c r="T101" s="268">
        <v>0.36731010431643674</v>
      </c>
      <c r="U101" s="268">
        <v>0.51574726406950522</v>
      </c>
      <c r="V101" s="268">
        <v>0.43609523077030704</v>
      </c>
      <c r="W101" s="268">
        <v>0.47971944442421283</v>
      </c>
      <c r="X101" s="268">
        <v>0.41592874527471391</v>
      </c>
      <c r="Y101" s="268">
        <v>0.44977157853810262</v>
      </c>
      <c r="Z101" s="268">
        <v>0.31734207389749702</v>
      </c>
      <c r="AA101" s="268">
        <v>0.442</v>
      </c>
      <c r="AB101" s="268">
        <v>0.40622517725280222</v>
      </c>
      <c r="AC101" s="268">
        <v>0.51400000000000001</v>
      </c>
      <c r="AD101" s="268">
        <v>0.50469973890339426</v>
      </c>
      <c r="AE101" s="268">
        <v>0.4088</v>
      </c>
      <c r="AF101" s="268">
        <v>0.432</v>
      </c>
      <c r="AG101" s="268">
        <v>0.45900000000000002</v>
      </c>
      <c r="AH101" s="268">
        <v>0.51895939170568117</v>
      </c>
      <c r="AI101" s="268">
        <v>0.45237287861906378</v>
      </c>
      <c r="AJ101" s="268">
        <v>0.41744205436051357</v>
      </c>
      <c r="AK101" s="268">
        <v>0.3325532804011701</v>
      </c>
      <c r="AL101" s="268">
        <v>0.40821614799138162</v>
      </c>
      <c r="AM101" s="268">
        <v>0.41443784765253477</v>
      </c>
      <c r="AN101" s="268">
        <v>0.31222270490460691</v>
      </c>
      <c r="AO101" s="268">
        <v>0.33997551399501835</v>
      </c>
      <c r="AP101" s="268">
        <v>0.35333697520418905</v>
      </c>
      <c r="AQ101" s="268">
        <v>0.35475075905396064</v>
      </c>
      <c r="AR101" s="268">
        <v>0.43632738270481491</v>
      </c>
      <c r="AS101" s="268">
        <v>0.34435185660726209</v>
      </c>
      <c r="AT101" s="268">
        <v>0.32439870912744323</v>
      </c>
      <c r="AU101" s="268">
        <v>0.39548238433084715</v>
      </c>
      <c r="AV101" s="268">
        <v>0.37414717195283437</v>
      </c>
      <c r="AW101" s="268">
        <v>0.35836747168524929</v>
      </c>
      <c r="AX101" s="268">
        <v>0.32194871686426091</v>
      </c>
      <c r="AY101" s="268">
        <v>0.33453702811122782</v>
      </c>
      <c r="AZ101" s="268">
        <v>0.36048282348725758</v>
      </c>
      <c r="BA101" s="268">
        <v>0.34395695960926892</v>
      </c>
      <c r="BB101" s="268">
        <v>0.38731480308978095</v>
      </c>
      <c r="BC101" s="268">
        <v>0.298519622549278</v>
      </c>
      <c r="BD101" s="268">
        <v>0.30416074998931436</v>
      </c>
      <c r="BE101" s="268">
        <v>0.28687175874108722</v>
      </c>
      <c r="BF101" s="268">
        <v>0.31701262048160228</v>
      </c>
      <c r="BG101" s="268">
        <v>0.35291485132876155</v>
      </c>
      <c r="BH101" s="268">
        <v>0.27321711568938195</v>
      </c>
      <c r="BI101" s="268">
        <v>0.24737201091317607</v>
      </c>
      <c r="BJ101" s="268">
        <v>0.31465303304536041</v>
      </c>
      <c r="BK101" s="268">
        <v>0.29661824060756231</v>
      </c>
      <c r="BL101" s="268">
        <v>0.38513407966675345</v>
      </c>
      <c r="BM101" s="268">
        <v>0.22574547206236018</v>
      </c>
      <c r="BN101" s="268">
        <v>0.28041417669212798</v>
      </c>
      <c r="BO101" s="268">
        <v>0.40539342663816963</v>
      </c>
      <c r="BP101" s="268">
        <v>0.32537157084915813</v>
      </c>
      <c r="BQ101" s="268">
        <v>0.35276899963736208</v>
      </c>
      <c r="BR101" s="268">
        <v>0.32020781506489993</v>
      </c>
      <c r="BS101" s="268">
        <v>0.31412805489431073</v>
      </c>
      <c r="BT101" s="268">
        <v>0.33557779392139481</v>
      </c>
      <c r="BU101" s="268">
        <v>0.33101486453651835</v>
      </c>
      <c r="BV101" s="268">
        <v>0.35194874163736406</v>
      </c>
      <c r="BW101" s="268">
        <v>0.27688373311149111</v>
      </c>
      <c r="BX101" s="268">
        <v>0.26192505814873901</v>
      </c>
      <c r="BY101" s="268">
        <v>0.28208543761293609</v>
      </c>
      <c r="BZ101" s="268">
        <v>0.29266008497761631</v>
      </c>
      <c r="CA101" s="268">
        <v>0.32478660295575246</v>
      </c>
      <c r="CB101" s="268">
        <v>0.2500680143690765</v>
      </c>
      <c r="CC101" s="268">
        <v>0.23586754693624923</v>
      </c>
      <c r="CD101" s="268">
        <v>0.34157510974078786</v>
      </c>
      <c r="CE101" s="268">
        <v>0.28692269974609919</v>
      </c>
      <c r="CF101" s="268">
        <v>0.35747311858495551</v>
      </c>
      <c r="CG101" s="268">
        <v>0.26012464107675576</v>
      </c>
      <c r="CH101" s="268">
        <v>0.30134160884648742</v>
      </c>
      <c r="CI101" s="268">
        <v>0.3138708412606937</v>
      </c>
      <c r="CJ101" s="268">
        <v>0.3080483046350897</v>
      </c>
      <c r="CK101" s="268">
        <v>0.36025443229268139</v>
      </c>
      <c r="CL101" s="268">
        <v>0.26253204821327886</v>
      </c>
      <c r="CM101" s="268">
        <v>0.32894905547482689</v>
      </c>
      <c r="CN101" s="268">
        <v>0.38458979572950353</v>
      </c>
      <c r="CO101" s="268">
        <v>0.3349385589440021</v>
      </c>
      <c r="CP101" s="268">
        <v>0.39056973660456612</v>
      </c>
      <c r="CQ101" s="268">
        <v>0.30601463869674866</v>
      </c>
      <c r="CR101" s="268">
        <v>0.27461629052340547</v>
      </c>
      <c r="CS101" s="268">
        <v>0.33130727293817425</v>
      </c>
      <c r="CT101" s="268">
        <v>0.32502154497142505</v>
      </c>
      <c r="CU101" s="268">
        <v>0.39791540053828545</v>
      </c>
      <c r="CV101" s="268">
        <v>0.36983609553984886</v>
      </c>
      <c r="CW101" s="268">
        <v>0.40429483316319625</v>
      </c>
      <c r="CX101" s="268">
        <v>0.32076570145405653</v>
      </c>
      <c r="CY101" s="268">
        <v>0.37212159370180392</v>
      </c>
      <c r="CZ101" s="268">
        <v>0.43789528553225993</v>
      </c>
      <c r="DA101" s="268">
        <v>0.35409923242678326</v>
      </c>
      <c r="DB101" s="268">
        <v>0.34784582786802543</v>
      </c>
      <c r="DC101" s="268">
        <v>0.47104455062355288</v>
      </c>
      <c r="DD101" s="268">
        <v>0.40302732557773679</v>
      </c>
      <c r="DE101" s="268">
        <v>0.377</v>
      </c>
      <c r="DF101" s="268">
        <v>0.309</v>
      </c>
      <c r="DG101" s="268">
        <v>0.29499999999999998</v>
      </c>
      <c r="DH101" s="268">
        <v>0.38500000000000001</v>
      </c>
      <c r="DI101" s="268">
        <v>0.34100000000000003</v>
      </c>
      <c r="DJ101" s="268">
        <v>0.38</v>
      </c>
      <c r="DK101" s="268">
        <v>0.24</v>
      </c>
      <c r="DL101" s="268">
        <v>0.28599999999999998</v>
      </c>
      <c r="DM101" s="268">
        <v>0.30099999999999999</v>
      </c>
    </row>
    <row r="102" spans="1:117" ht="15.45" customHeight="1" x14ac:dyDescent="0.25">
      <c r="A102" s="276" t="s">
        <v>622</v>
      </c>
      <c r="B102" s="268">
        <v>0.33474325474746874</v>
      </c>
      <c r="C102" s="268">
        <v>0.3379289044357971</v>
      </c>
      <c r="D102" s="268">
        <v>0.32861784156397383</v>
      </c>
      <c r="E102" s="268">
        <v>0.3326208902027939</v>
      </c>
      <c r="F102" s="268">
        <v>0.32946598689830625</v>
      </c>
      <c r="G102" s="268">
        <v>0.33147301705028365</v>
      </c>
      <c r="H102" s="268">
        <v>0.35342698034190934</v>
      </c>
      <c r="I102" s="268">
        <v>0.31900794015102618</v>
      </c>
      <c r="J102" s="268">
        <v>0.32672132719271241</v>
      </c>
      <c r="K102" s="268">
        <v>0.31682535977045928</v>
      </c>
      <c r="L102" s="268">
        <v>0.34047058852277395</v>
      </c>
      <c r="M102" s="268">
        <v>0.3255900557899869</v>
      </c>
      <c r="N102" s="268">
        <v>0.34181145611781139</v>
      </c>
      <c r="O102" s="268">
        <v>0.32418247342493384</v>
      </c>
      <c r="P102" s="268">
        <v>0.33841654893211282</v>
      </c>
      <c r="Q102" s="268">
        <v>0.33721438316004393</v>
      </c>
      <c r="R102" s="268">
        <v>0.33521782937742861</v>
      </c>
      <c r="S102" s="268">
        <v>0.30930903366053547</v>
      </c>
      <c r="T102" s="268">
        <v>0.30749395239988986</v>
      </c>
      <c r="U102" s="268">
        <v>0.30778898749686728</v>
      </c>
      <c r="V102" s="268">
        <v>0.33690815474143115</v>
      </c>
      <c r="W102" s="268">
        <v>0.31547454963255378</v>
      </c>
      <c r="X102" s="268">
        <v>0.33504845347211432</v>
      </c>
      <c r="Y102" s="268">
        <v>0.31371580846617414</v>
      </c>
      <c r="Z102" s="268">
        <v>0.32424096681030529</v>
      </c>
      <c r="AA102" s="268">
        <v>0.3312082924838356</v>
      </c>
      <c r="AB102" s="268">
        <v>0.32605689070636351</v>
      </c>
      <c r="AC102" s="268">
        <v>0.316</v>
      </c>
      <c r="AD102" s="268">
        <v>0.30347080034812879</v>
      </c>
      <c r="AE102" s="268">
        <v>0.31419999999999998</v>
      </c>
      <c r="AF102" s="268">
        <v>0.30281988453845632</v>
      </c>
      <c r="AG102" s="268">
        <v>0.31791898862033513</v>
      </c>
      <c r="AH102" s="268">
        <v>0.32551382939867851</v>
      </c>
      <c r="AI102" s="268">
        <v>0.31059761985499523</v>
      </c>
      <c r="AJ102" s="268">
        <v>0.30110055027513755</v>
      </c>
      <c r="AK102" s="268">
        <v>0.25511529840823616</v>
      </c>
      <c r="AL102" s="268">
        <v>0.28837155934061731</v>
      </c>
      <c r="AM102" s="268">
        <v>0.27284779663947889</v>
      </c>
      <c r="AN102" s="268">
        <v>0.28340894038556036</v>
      </c>
      <c r="AO102" s="268">
        <v>0.28270781441296916</v>
      </c>
      <c r="AP102" s="268">
        <v>0.40075013657015707</v>
      </c>
      <c r="AQ102" s="268">
        <v>0.31149299570379835</v>
      </c>
      <c r="AR102" s="268">
        <v>0.29183952038112571</v>
      </c>
      <c r="AS102" s="268">
        <v>0.32862975707462377</v>
      </c>
      <c r="AT102" s="268">
        <v>0.30947451744504656</v>
      </c>
      <c r="AU102" s="268">
        <v>0.3240191619671336</v>
      </c>
      <c r="AV102" s="268">
        <v>0.31380446434201398</v>
      </c>
      <c r="AW102" s="268">
        <v>0.30122662967773789</v>
      </c>
      <c r="AX102" s="268">
        <v>0.36246837770150186</v>
      </c>
      <c r="AY102" s="268">
        <v>0.34053936972448079</v>
      </c>
      <c r="AZ102" s="268">
        <v>0.31787185918394767</v>
      </c>
      <c r="BA102" s="268">
        <v>0.33047079752160236</v>
      </c>
      <c r="BB102" s="268">
        <v>0.30789118230551688</v>
      </c>
      <c r="BC102" s="268">
        <v>0.2999908944086877</v>
      </c>
      <c r="BD102" s="268">
        <v>0.31311294007019275</v>
      </c>
      <c r="BE102" s="268">
        <v>0.3061175347926709</v>
      </c>
      <c r="BF102" s="268">
        <v>0.30675465269966423</v>
      </c>
      <c r="BG102" s="268">
        <v>0.30081300813008133</v>
      </c>
      <c r="BH102" s="268">
        <v>0.31826411653604847</v>
      </c>
      <c r="BI102" s="268">
        <v>0.30255576953939978</v>
      </c>
      <c r="BJ102" s="268">
        <v>0.29185527960741142</v>
      </c>
      <c r="BK102" s="268">
        <v>0.30291796821738726</v>
      </c>
      <c r="BL102" s="268">
        <v>0.29968386208948561</v>
      </c>
      <c r="BM102" s="268">
        <v>0.32503713219059854</v>
      </c>
      <c r="BN102" s="268">
        <v>0.29004340850861499</v>
      </c>
      <c r="BO102" s="268">
        <v>0.31315887101804701</v>
      </c>
      <c r="BP102" s="268">
        <v>0.30690730051946663</v>
      </c>
      <c r="BQ102" s="268">
        <v>0.29153823239910892</v>
      </c>
      <c r="BR102" s="268">
        <v>0.28844663315902591</v>
      </c>
      <c r="BS102" s="268">
        <v>0.29770682563826234</v>
      </c>
      <c r="BT102" s="268">
        <v>0.28769845714669745</v>
      </c>
      <c r="BU102" s="268">
        <v>0.29128656836314892</v>
      </c>
      <c r="BV102" s="268">
        <v>0.28246776712513866</v>
      </c>
      <c r="BW102" s="268">
        <v>0.29118023139375454</v>
      </c>
      <c r="BX102" s="268">
        <v>0.29239073517054937</v>
      </c>
      <c r="BY102" s="268">
        <v>0.28619747023120046</v>
      </c>
      <c r="BZ102" s="268">
        <v>0.28806941003294895</v>
      </c>
      <c r="CA102" s="268">
        <v>0.29510185363255764</v>
      </c>
      <c r="CB102" s="268">
        <v>0.28753976758518451</v>
      </c>
      <c r="CC102" s="268">
        <v>0.30469471078149263</v>
      </c>
      <c r="CD102" s="268">
        <v>0.29989769806476479</v>
      </c>
      <c r="CE102" s="268">
        <v>0.29686456463480271</v>
      </c>
      <c r="CF102" s="268">
        <v>0.30445723114324824</v>
      </c>
      <c r="CG102" s="268">
        <v>0.2938850942356997</v>
      </c>
      <c r="CH102" s="268">
        <v>0.32153892020815267</v>
      </c>
      <c r="CI102" s="268">
        <v>0.30317910176757112</v>
      </c>
      <c r="CJ102" s="268">
        <v>0.30585257708354185</v>
      </c>
      <c r="CK102" s="268">
        <v>0.31090551989595233</v>
      </c>
      <c r="CL102" s="268">
        <v>0.30919211906509642</v>
      </c>
      <c r="CM102" s="268">
        <v>0.30551756560389776</v>
      </c>
      <c r="CN102" s="268">
        <v>0.30277404686691028</v>
      </c>
      <c r="CO102" s="268">
        <v>0.3070412280237359</v>
      </c>
      <c r="CP102" s="268">
        <v>0.29739096385082647</v>
      </c>
      <c r="CQ102" s="268">
        <v>0.2991453636164772</v>
      </c>
      <c r="CR102" s="268">
        <v>0.30204733360146235</v>
      </c>
      <c r="CS102" s="268">
        <v>0.31387542048486256</v>
      </c>
      <c r="CT102" s="268">
        <v>0.30333792837236062</v>
      </c>
      <c r="CU102" s="268">
        <v>0.30094405578428374</v>
      </c>
      <c r="CV102" s="268">
        <v>0.30622845653006509</v>
      </c>
      <c r="CW102" s="268">
        <v>0.29996597258948593</v>
      </c>
      <c r="CX102" s="268">
        <v>0.30193207538202893</v>
      </c>
      <c r="CY102" s="268">
        <v>0.30224039913971212</v>
      </c>
      <c r="CZ102" s="268">
        <v>0.29585891347156262</v>
      </c>
      <c r="DA102" s="268">
        <v>0.29493313046898223</v>
      </c>
      <c r="DB102" s="268">
        <v>0.28470803948242807</v>
      </c>
      <c r="DC102" s="268">
        <v>0.26975459301803673</v>
      </c>
      <c r="DD102" s="268">
        <v>0.28582498577401494</v>
      </c>
      <c r="DE102" s="268">
        <v>0.28599999999999998</v>
      </c>
      <c r="DF102" s="268">
        <v>0.28899999999999998</v>
      </c>
      <c r="DG102" s="268">
        <v>0.28499999999999998</v>
      </c>
      <c r="DH102" s="268">
        <v>0.28499999999999998</v>
      </c>
      <c r="DI102" s="268">
        <v>0.28599999999999998</v>
      </c>
      <c r="DJ102" s="268">
        <v>0.28199999999999997</v>
      </c>
      <c r="DK102" s="268">
        <v>0.29199999999999998</v>
      </c>
      <c r="DL102" s="268">
        <v>0.28510632025652466</v>
      </c>
      <c r="DM102" s="268">
        <v>0.28630516775697051</v>
      </c>
    </row>
    <row r="103" spans="1:117" ht="15.45" customHeight="1" x14ac:dyDescent="0.25">
      <c r="A103" s="194" t="s">
        <v>623</v>
      </c>
      <c r="B103" s="219">
        <v>91163.929690000004</v>
      </c>
      <c r="C103" s="219">
        <v>98165.004220000017</v>
      </c>
      <c r="D103" s="219">
        <v>26275.927530000001</v>
      </c>
      <c r="E103" s="219">
        <v>27568.885839999999</v>
      </c>
      <c r="F103" s="219">
        <v>30624.222230000003</v>
      </c>
      <c r="G103" s="219">
        <v>31119.72797</v>
      </c>
      <c r="H103" s="219">
        <v>115588.76357000001</v>
      </c>
      <c r="I103" s="219">
        <v>30164.524479999996</v>
      </c>
      <c r="J103" s="219">
        <v>29844.002329999996</v>
      </c>
      <c r="K103" s="219">
        <v>31696.56639</v>
      </c>
      <c r="L103" s="219">
        <v>29743.255780000003</v>
      </c>
      <c r="M103" s="219">
        <v>121448.34898000001</v>
      </c>
      <c r="N103" s="219">
        <v>29522.949010000004</v>
      </c>
      <c r="O103" s="219">
        <v>32572.842659999995</v>
      </c>
      <c r="P103" s="219">
        <v>31547.23099</v>
      </c>
      <c r="Q103" s="219">
        <v>31994.561320000001</v>
      </c>
      <c r="R103" s="219">
        <v>125637.58398</v>
      </c>
      <c r="S103" s="219">
        <v>33899.386499999993</v>
      </c>
      <c r="T103" s="219">
        <v>32689</v>
      </c>
      <c r="U103" s="219">
        <v>35911</v>
      </c>
      <c r="V103" s="219">
        <v>34799.613500000007</v>
      </c>
      <c r="W103" s="219">
        <v>137299</v>
      </c>
      <c r="X103" s="219">
        <v>38622</v>
      </c>
      <c r="Y103" s="219">
        <v>41152</v>
      </c>
      <c r="Z103" s="219">
        <v>43628</v>
      </c>
      <c r="AA103" s="219">
        <v>46553</v>
      </c>
      <c r="AB103" s="219">
        <v>169955</v>
      </c>
      <c r="AC103" s="219">
        <v>75716</v>
      </c>
      <c r="AD103" s="219">
        <v>57450</v>
      </c>
      <c r="AE103" s="219">
        <v>56548.000829999997</v>
      </c>
      <c r="AF103" s="219">
        <v>59766</v>
      </c>
      <c r="AG103" s="219">
        <v>219770</v>
      </c>
      <c r="AH103" s="219">
        <v>60234</v>
      </c>
      <c r="AI103" s="219">
        <v>61929</v>
      </c>
      <c r="AJ103" s="219">
        <v>59970</v>
      </c>
      <c r="AK103" s="219">
        <v>131615</v>
      </c>
      <c r="AL103" s="219">
        <v>313748</v>
      </c>
      <c r="AM103" s="219">
        <v>138788</v>
      </c>
      <c r="AN103" s="219">
        <v>140419</v>
      </c>
      <c r="AO103" s="219">
        <v>142122</v>
      </c>
      <c r="AP103" s="219">
        <v>150106</v>
      </c>
      <c r="AQ103" s="219">
        <v>571435</v>
      </c>
      <c r="AR103" s="219">
        <v>149452</v>
      </c>
      <c r="AS103" s="219">
        <v>155768</v>
      </c>
      <c r="AT103" s="219">
        <v>164230</v>
      </c>
      <c r="AU103" s="219">
        <v>164910</v>
      </c>
      <c r="AV103" s="219">
        <v>634360</v>
      </c>
      <c r="AW103" s="219">
        <v>170141</v>
      </c>
      <c r="AX103" s="219">
        <v>171151.48194000084</v>
      </c>
      <c r="AY103" s="219">
        <v>173765.51805999916</v>
      </c>
      <c r="AZ103" s="219">
        <v>178616</v>
      </c>
      <c r="BA103" s="219">
        <v>693674</v>
      </c>
      <c r="BB103" s="219">
        <v>189528</v>
      </c>
      <c r="BC103" s="219">
        <v>208663</v>
      </c>
      <c r="BD103" s="219">
        <v>210563</v>
      </c>
      <c r="BE103" s="219">
        <v>224257</v>
      </c>
      <c r="BF103" s="219">
        <v>833011</v>
      </c>
      <c r="BG103" s="219">
        <v>227919</v>
      </c>
      <c r="BH103" s="219">
        <v>230315</v>
      </c>
      <c r="BI103" s="219">
        <v>249240</v>
      </c>
      <c r="BJ103" s="219">
        <v>267965</v>
      </c>
      <c r="BK103" s="219">
        <v>975439</v>
      </c>
      <c r="BL103" s="219">
        <v>268870</v>
      </c>
      <c r="BM103" s="219">
        <v>274021</v>
      </c>
      <c r="BN103" s="219">
        <v>292339</v>
      </c>
      <c r="BO103" s="219">
        <v>304593</v>
      </c>
      <c r="BP103" s="219">
        <v>1139823</v>
      </c>
      <c r="BQ103" s="219">
        <v>308848</v>
      </c>
      <c r="BR103" s="219">
        <v>295455</v>
      </c>
      <c r="BS103" s="219">
        <v>293218</v>
      </c>
      <c r="BT103" s="219">
        <v>312473</v>
      </c>
      <c r="BU103" s="219">
        <v>1209994</v>
      </c>
      <c r="BV103" s="219">
        <v>318231</v>
      </c>
      <c r="BW103" s="219">
        <v>324555</v>
      </c>
      <c r="BX103" s="219">
        <v>328468</v>
      </c>
      <c r="BY103" s="219">
        <v>345328</v>
      </c>
      <c r="BZ103" s="219">
        <v>1316582</v>
      </c>
      <c r="CA103" s="219">
        <v>337985</v>
      </c>
      <c r="CB103" s="219">
        <v>360218</v>
      </c>
      <c r="CC103" s="219">
        <v>368372</v>
      </c>
      <c r="CD103" s="219">
        <v>352877</v>
      </c>
      <c r="CE103" s="219">
        <v>1419452</v>
      </c>
      <c r="CF103" s="219">
        <v>352102</v>
      </c>
      <c r="CG103" s="219">
        <v>357667</v>
      </c>
      <c r="CH103" s="219">
        <v>368960</v>
      </c>
      <c r="CI103" s="219">
        <v>380013</v>
      </c>
      <c r="CJ103" s="219">
        <v>1458742</v>
      </c>
      <c r="CK103" s="219">
        <v>379826</v>
      </c>
      <c r="CL103" s="219">
        <v>375996</v>
      </c>
      <c r="CM103" s="219">
        <v>374368</v>
      </c>
      <c r="CN103" s="219">
        <v>399813</v>
      </c>
      <c r="CO103" s="219">
        <v>1530003</v>
      </c>
      <c r="CP103" s="219">
        <v>393287</v>
      </c>
      <c r="CQ103" s="219">
        <v>397713</v>
      </c>
      <c r="CR103" s="219">
        <v>415223</v>
      </c>
      <c r="CS103" s="219">
        <v>431050</v>
      </c>
      <c r="CT103" s="219">
        <v>1637273</v>
      </c>
      <c r="CU103" s="219">
        <v>437686</v>
      </c>
      <c r="CV103" s="219">
        <v>459536</v>
      </c>
      <c r="CW103" s="219">
        <v>487842</v>
      </c>
      <c r="CX103" s="219">
        <v>505001</v>
      </c>
      <c r="CY103" s="219">
        <v>1890065</v>
      </c>
      <c r="CZ103" s="219">
        <v>517980</v>
      </c>
      <c r="DA103" s="219">
        <v>541577</v>
      </c>
      <c r="DB103" s="219">
        <v>574838</v>
      </c>
      <c r="DC103" s="219">
        <v>590407</v>
      </c>
      <c r="DD103" s="219">
        <v>2224802</v>
      </c>
      <c r="DE103" s="219">
        <v>612880</v>
      </c>
      <c r="DF103" s="219">
        <v>637441</v>
      </c>
      <c r="DG103" s="219">
        <v>664876</v>
      </c>
      <c r="DH103" s="219">
        <v>677004</v>
      </c>
      <c r="DI103" s="219">
        <v>2592201</v>
      </c>
      <c r="DJ103" s="219">
        <v>687859</v>
      </c>
      <c r="DK103" s="219">
        <v>719539</v>
      </c>
      <c r="DL103" s="219">
        <v>746283</v>
      </c>
      <c r="DM103" s="219">
        <v>2153681</v>
      </c>
    </row>
    <row r="104" spans="1:117" ht="15.45" customHeight="1" x14ac:dyDescent="0.25">
      <c r="A104" s="194" t="s">
        <v>624</v>
      </c>
      <c r="B104" s="219">
        <v>57774.14385</v>
      </c>
      <c r="C104" s="219">
        <v>58833.247199999991</v>
      </c>
      <c r="D104" s="219">
        <v>15426.284279999998</v>
      </c>
      <c r="E104" s="219">
        <v>14659.2718</v>
      </c>
      <c r="F104" s="219">
        <v>14364.31099</v>
      </c>
      <c r="G104" s="219">
        <v>13791.68377</v>
      </c>
      <c r="H104" s="219">
        <v>58241.550839999996</v>
      </c>
      <c r="I104" s="219">
        <v>18201.273270000002</v>
      </c>
      <c r="J104" s="219">
        <v>13596.623169999999</v>
      </c>
      <c r="K104" s="219">
        <v>11847.822199999999</v>
      </c>
      <c r="L104" s="219">
        <v>16095.399060000003</v>
      </c>
      <c r="M104" s="219">
        <v>59741.117700000003</v>
      </c>
      <c r="N104" s="219">
        <v>12021.330029999999</v>
      </c>
      <c r="O104" s="219">
        <v>12838.606229999999</v>
      </c>
      <c r="P104" s="219">
        <v>13704.507870000001</v>
      </c>
      <c r="Q104" s="219">
        <v>13843.342320000002</v>
      </c>
      <c r="R104" s="219">
        <v>52407.786450000007</v>
      </c>
      <c r="S104" s="219">
        <v>20161.054520000002</v>
      </c>
      <c r="T104" s="219">
        <v>12007</v>
      </c>
      <c r="U104" s="219">
        <v>18521</v>
      </c>
      <c r="V104" s="219">
        <v>15175.945479999995</v>
      </c>
      <c r="W104" s="219">
        <v>65865</v>
      </c>
      <c r="X104" s="219">
        <v>16064</v>
      </c>
      <c r="Y104" s="219">
        <v>18509</v>
      </c>
      <c r="Z104" s="219">
        <v>13845</v>
      </c>
      <c r="AA104" s="219">
        <v>20622</v>
      </c>
      <c r="AB104" s="219">
        <v>69040</v>
      </c>
      <c r="AC104" s="219">
        <v>23444</v>
      </c>
      <c r="AD104" s="219">
        <v>28995</v>
      </c>
      <c r="AE104" s="219">
        <v>23116.935940000003</v>
      </c>
      <c r="AF104" s="219">
        <v>25818.912</v>
      </c>
      <c r="AG104" s="219">
        <v>100874.43</v>
      </c>
      <c r="AH104" s="219">
        <v>31259</v>
      </c>
      <c r="AI104" s="219">
        <v>28015</v>
      </c>
      <c r="AJ104" s="219">
        <v>25034</v>
      </c>
      <c r="AK104" s="219">
        <v>43769</v>
      </c>
      <c r="AL104" s="219">
        <v>128077</v>
      </c>
      <c r="AM104" s="219">
        <v>57519</v>
      </c>
      <c r="AN104" s="219">
        <v>43842</v>
      </c>
      <c r="AO104" s="219">
        <v>48318</v>
      </c>
      <c r="AP104" s="219">
        <v>53038</v>
      </c>
      <c r="AQ104" s="219">
        <v>202717</v>
      </c>
      <c r="AR104" s="219">
        <v>65210</v>
      </c>
      <c r="AS104" s="219">
        <v>53639</v>
      </c>
      <c r="AT104" s="219">
        <v>53276</v>
      </c>
      <c r="AU104" s="219">
        <v>65219</v>
      </c>
      <c r="AV104" s="219">
        <v>237344</v>
      </c>
      <c r="AW104" s="219">
        <v>60973</v>
      </c>
      <c r="AX104" s="219">
        <v>55102</v>
      </c>
      <c r="AY104" s="219">
        <v>58131</v>
      </c>
      <c r="AZ104" s="219">
        <v>64388</v>
      </c>
      <c r="BA104" s="219">
        <v>238594</v>
      </c>
      <c r="BB104" s="219">
        <v>73407</v>
      </c>
      <c r="BC104" s="219">
        <v>62290</v>
      </c>
      <c r="BD104" s="219">
        <v>64045</v>
      </c>
      <c r="BE104" s="219">
        <v>64333</v>
      </c>
      <c r="BF104" s="219">
        <v>264075</v>
      </c>
      <c r="BG104" s="219">
        <v>80436</v>
      </c>
      <c r="BH104" s="219">
        <v>62926</v>
      </c>
      <c r="BI104" s="219">
        <v>61655</v>
      </c>
      <c r="BJ104" s="219">
        <v>84316</v>
      </c>
      <c r="BK104" s="219">
        <v>289333</v>
      </c>
      <c r="BL104" s="219">
        <v>103551</v>
      </c>
      <c r="BM104" s="219">
        <v>61859</v>
      </c>
      <c r="BN104" s="219">
        <v>81976</v>
      </c>
      <c r="BO104" s="219">
        <v>123480</v>
      </c>
      <c r="BP104" s="219">
        <v>370866</v>
      </c>
      <c r="BQ104" s="219">
        <v>108952</v>
      </c>
      <c r="BR104" s="219">
        <v>94607</v>
      </c>
      <c r="BS104" s="219">
        <v>92108</v>
      </c>
      <c r="BT104" s="219">
        <v>104859</v>
      </c>
      <c r="BU104" s="219">
        <v>400526</v>
      </c>
      <c r="BV104" s="219">
        <v>112001</v>
      </c>
      <c r="BW104" s="219">
        <v>89864</v>
      </c>
      <c r="BX104" s="219">
        <v>86034</v>
      </c>
      <c r="BY104" s="219">
        <v>97412</v>
      </c>
      <c r="BZ104" s="219">
        <v>385311</v>
      </c>
      <c r="CA104" s="219">
        <v>109773</v>
      </c>
      <c r="CB104" s="219">
        <v>90079</v>
      </c>
      <c r="CC104" s="219">
        <v>86887</v>
      </c>
      <c r="CD104" s="219">
        <v>120534</v>
      </c>
      <c r="CE104" s="219">
        <v>407273</v>
      </c>
      <c r="CF104" s="219">
        <v>125867</v>
      </c>
      <c r="CG104" s="219">
        <v>93038</v>
      </c>
      <c r="CH104" s="219">
        <v>111183</v>
      </c>
      <c r="CI104" s="219">
        <v>119275</v>
      </c>
      <c r="CJ104" s="219">
        <v>449363</v>
      </c>
      <c r="CK104" s="219">
        <v>136834</v>
      </c>
      <c r="CL104" s="219">
        <v>98711</v>
      </c>
      <c r="CM104" s="219">
        <v>123148</v>
      </c>
      <c r="CN104" s="219">
        <v>153764</v>
      </c>
      <c r="CO104" s="219">
        <v>512457</v>
      </c>
      <c r="CP104" s="219">
        <v>153606</v>
      </c>
      <c r="CQ104" s="219">
        <v>121706</v>
      </c>
      <c r="CR104" s="219">
        <v>114027</v>
      </c>
      <c r="CS104" s="219">
        <v>142810</v>
      </c>
      <c r="CT104" s="219">
        <v>532149</v>
      </c>
      <c r="CU104" s="219">
        <v>174162</v>
      </c>
      <c r="CV104" s="219">
        <v>169953</v>
      </c>
      <c r="CW104" s="219">
        <v>197232</v>
      </c>
      <c r="CX104" s="219">
        <v>161987</v>
      </c>
      <c r="CY104" s="219">
        <v>703334</v>
      </c>
      <c r="CZ104" s="219">
        <v>226821</v>
      </c>
      <c r="DA104" s="219">
        <v>191772</v>
      </c>
      <c r="DB104" s="219">
        <v>199955</v>
      </c>
      <c r="DC104" s="219">
        <v>278108</v>
      </c>
      <c r="DD104" s="219">
        <v>896656</v>
      </c>
      <c r="DE104" s="219">
        <v>231317</v>
      </c>
      <c r="DF104" s="219">
        <v>196902</v>
      </c>
      <c r="DG104" s="219">
        <v>195873</v>
      </c>
      <c r="DH104" s="219">
        <v>260899</v>
      </c>
      <c r="DI104" s="219">
        <v>884991</v>
      </c>
      <c r="DJ104" s="219">
        <v>261307</v>
      </c>
      <c r="DK104" s="219">
        <v>172746</v>
      </c>
      <c r="DL104" s="219">
        <v>213216</v>
      </c>
      <c r="DM104" s="219">
        <v>647269</v>
      </c>
    </row>
    <row r="105" spans="1:117" ht="15.45" customHeight="1" x14ac:dyDescent="0.25">
      <c r="A105" s="194" t="s">
        <v>625</v>
      </c>
      <c r="B105" s="219">
        <v>30516.510539999999</v>
      </c>
      <c r="C105" s="219">
        <v>33172.792330000004</v>
      </c>
      <c r="D105" s="219">
        <v>8634.738589999999</v>
      </c>
      <c r="E105" s="219">
        <v>9169.9873499999994</v>
      </c>
      <c r="F105" s="219">
        <v>10089.6396</v>
      </c>
      <c r="G105" s="219">
        <v>10315.350119999999</v>
      </c>
      <c r="H105" s="219">
        <v>40852.187669999999</v>
      </c>
      <c r="I105" s="219">
        <v>9622.7228200000027</v>
      </c>
      <c r="J105" s="219">
        <v>9750.6720499999992</v>
      </c>
      <c r="K105" s="219">
        <v>10042.276049999999</v>
      </c>
      <c r="L105" s="219">
        <v>10126.703799999999</v>
      </c>
      <c r="M105" s="219">
        <v>39542.37472</v>
      </c>
      <c r="N105" s="219">
        <v>10091.28219</v>
      </c>
      <c r="O105" s="219">
        <v>10559.5447</v>
      </c>
      <c r="P105" s="219">
        <v>10676.10504</v>
      </c>
      <c r="Q105" s="219">
        <v>10789.026260000001</v>
      </c>
      <c r="R105" s="219">
        <v>42115.958189999998</v>
      </c>
      <c r="S105" s="219">
        <v>10485.386479999999</v>
      </c>
      <c r="T105" s="219">
        <v>10051.669809999999</v>
      </c>
      <c r="U105" s="219">
        <v>11053.010330000001</v>
      </c>
      <c r="V105" s="219">
        <v>11724.273569999999</v>
      </c>
      <c r="W105" s="219">
        <v>43314.340190000003</v>
      </c>
      <c r="X105" s="219">
        <v>12940.24137</v>
      </c>
      <c r="Y105" s="219">
        <v>12910.032949999999</v>
      </c>
      <c r="Z105" s="219">
        <v>14145.984899999999</v>
      </c>
      <c r="AA105" s="219">
        <v>15418.739639999998</v>
      </c>
      <c r="AB105" s="219">
        <v>55414.998860000007</v>
      </c>
      <c r="AC105" s="219">
        <v>23956</v>
      </c>
      <c r="AD105" s="219">
        <v>17434.39748</v>
      </c>
      <c r="AE105" s="219">
        <v>18304.786259999997</v>
      </c>
      <c r="AF105" s="219">
        <v>18098.087159999999</v>
      </c>
      <c r="AG105" s="219">
        <v>69868.902180000005</v>
      </c>
      <c r="AH105" s="219">
        <v>19607</v>
      </c>
      <c r="AI105" s="219">
        <v>19235</v>
      </c>
      <c r="AJ105" s="219">
        <v>18057</v>
      </c>
      <c r="AK105" s="219">
        <v>33577</v>
      </c>
      <c r="AL105" s="219">
        <v>90476</v>
      </c>
      <c r="AM105" s="219">
        <v>37868</v>
      </c>
      <c r="AN105" s="219">
        <v>39796</v>
      </c>
      <c r="AO105" s="219">
        <v>40179</v>
      </c>
      <c r="AP105" s="219">
        <v>60155</v>
      </c>
      <c r="AQ105" s="219">
        <v>177998</v>
      </c>
      <c r="AR105" s="219">
        <v>43616</v>
      </c>
      <c r="AS105" s="219">
        <v>51190</v>
      </c>
      <c r="AT105" s="219">
        <v>50825</v>
      </c>
      <c r="AU105" s="219">
        <v>53434</v>
      </c>
      <c r="AV105" s="219">
        <v>199065</v>
      </c>
      <c r="AW105" s="219">
        <v>51251</v>
      </c>
      <c r="AX105" s="219">
        <v>62037</v>
      </c>
      <c r="AY105" s="219">
        <v>59174</v>
      </c>
      <c r="AZ105" s="219">
        <v>56777</v>
      </c>
      <c r="BA105" s="219">
        <v>229239</v>
      </c>
      <c r="BB105" s="219">
        <v>58354</v>
      </c>
      <c r="BC105" s="219">
        <v>62597</v>
      </c>
      <c r="BD105" s="219">
        <v>65930</v>
      </c>
      <c r="BE105" s="219">
        <v>68649</v>
      </c>
      <c r="BF105" s="219">
        <v>255530</v>
      </c>
      <c r="BG105" s="219">
        <v>68561</v>
      </c>
      <c r="BH105" s="219">
        <v>73301</v>
      </c>
      <c r="BI105" s="219">
        <v>75409</v>
      </c>
      <c r="BJ105" s="219">
        <v>78207</v>
      </c>
      <c r="BK105" s="219">
        <v>295478</v>
      </c>
      <c r="BL105" s="219">
        <v>80576</v>
      </c>
      <c r="BM105" s="219">
        <v>89067</v>
      </c>
      <c r="BN105" s="219">
        <v>84791</v>
      </c>
      <c r="BO105" s="219">
        <v>95386</v>
      </c>
      <c r="BP105" s="219">
        <v>349820</v>
      </c>
      <c r="BQ105" s="219">
        <v>90041</v>
      </c>
      <c r="BR105" s="219">
        <v>85223</v>
      </c>
      <c r="BS105" s="219">
        <v>87293</v>
      </c>
      <c r="BT105" s="219">
        <v>89898</v>
      </c>
      <c r="BU105" s="219">
        <v>352455</v>
      </c>
      <c r="BV105" s="219">
        <v>89890</v>
      </c>
      <c r="BW105" s="219">
        <v>94504</v>
      </c>
      <c r="BX105" s="219">
        <v>96041</v>
      </c>
      <c r="BY105" s="219">
        <v>98832</v>
      </c>
      <c r="BZ105" s="219">
        <v>379267</v>
      </c>
      <c r="CA105" s="219">
        <v>99740</v>
      </c>
      <c r="CB105" s="219">
        <v>103577</v>
      </c>
      <c r="CC105" s="219">
        <v>112241</v>
      </c>
      <c r="CD105" s="219">
        <v>105827</v>
      </c>
      <c r="CE105" s="219">
        <v>421385</v>
      </c>
      <c r="CF105" s="219">
        <v>107200</v>
      </c>
      <c r="CG105" s="219">
        <v>105113</v>
      </c>
      <c r="CH105" s="219">
        <v>118635</v>
      </c>
      <c r="CI105" s="219">
        <v>115212</v>
      </c>
      <c r="CJ105" s="219">
        <v>446160</v>
      </c>
      <c r="CK105" s="219">
        <v>118090</v>
      </c>
      <c r="CL105" s="219">
        <v>116255</v>
      </c>
      <c r="CM105" s="219">
        <v>114376</v>
      </c>
      <c r="CN105" s="219">
        <v>121053</v>
      </c>
      <c r="CO105" s="219">
        <v>469774</v>
      </c>
      <c r="CP105" s="219">
        <v>116960</v>
      </c>
      <c r="CQ105" s="219">
        <v>118974</v>
      </c>
      <c r="CR105" s="219">
        <v>125417</v>
      </c>
      <c r="CS105" s="219">
        <v>135296</v>
      </c>
      <c r="CT105" s="219">
        <v>496647</v>
      </c>
      <c r="CU105" s="219">
        <v>131719</v>
      </c>
      <c r="CV105" s="219">
        <v>140723</v>
      </c>
      <c r="CW105" s="219">
        <v>146336</v>
      </c>
      <c r="CX105" s="219">
        <v>152476</v>
      </c>
      <c r="CY105" s="219">
        <v>571254</v>
      </c>
      <c r="CZ105" s="219">
        <v>153249</v>
      </c>
      <c r="DA105" s="219">
        <v>159729</v>
      </c>
      <c r="DB105" s="219">
        <v>163661</v>
      </c>
      <c r="DC105" s="219">
        <v>159265</v>
      </c>
      <c r="DD105" s="219">
        <v>635904</v>
      </c>
      <c r="DE105" s="219">
        <v>175436</v>
      </c>
      <c r="DF105" s="219">
        <v>183981</v>
      </c>
      <c r="DG105" s="219">
        <v>189690</v>
      </c>
      <c r="DH105" s="219">
        <v>193252</v>
      </c>
      <c r="DI105" s="219">
        <v>742359</v>
      </c>
      <c r="DJ105" s="219">
        <v>193990</v>
      </c>
      <c r="DK105" s="219">
        <v>209850</v>
      </c>
      <c r="DL105" s="219">
        <v>212770</v>
      </c>
      <c r="DM105" s="219">
        <v>616610</v>
      </c>
    </row>
    <row r="106" spans="1:117" ht="15.45" customHeight="1" x14ac:dyDescent="0.25">
      <c r="A106" s="194" t="s">
        <v>668</v>
      </c>
      <c r="B106" s="219">
        <v>0</v>
      </c>
      <c r="C106" s="219">
        <v>0</v>
      </c>
      <c r="D106" s="219">
        <v>0</v>
      </c>
      <c r="E106" s="219">
        <v>0</v>
      </c>
      <c r="F106" s="219">
        <v>0</v>
      </c>
      <c r="G106" s="219">
        <v>0</v>
      </c>
      <c r="H106" s="219">
        <v>0</v>
      </c>
      <c r="I106" s="219">
        <v>0</v>
      </c>
      <c r="J106" s="219">
        <v>0</v>
      </c>
      <c r="K106" s="219">
        <v>0</v>
      </c>
      <c r="L106" s="219">
        <v>0</v>
      </c>
      <c r="M106" s="219">
        <v>0</v>
      </c>
      <c r="N106" s="219">
        <v>0</v>
      </c>
      <c r="O106" s="219">
        <v>0</v>
      </c>
      <c r="P106" s="219">
        <v>0</v>
      </c>
      <c r="Q106" s="219">
        <v>0</v>
      </c>
      <c r="R106" s="219">
        <v>0</v>
      </c>
      <c r="S106" s="219">
        <v>0</v>
      </c>
      <c r="T106" s="219">
        <v>200</v>
      </c>
      <c r="U106" s="219">
        <v>208</v>
      </c>
      <c r="V106" s="219">
        <v>215</v>
      </c>
      <c r="W106" s="219">
        <v>215</v>
      </c>
      <c r="X106" s="219">
        <v>219</v>
      </c>
      <c r="Y106" s="219">
        <v>222</v>
      </c>
      <c r="Z106" s="219">
        <v>229</v>
      </c>
      <c r="AA106" s="219">
        <v>237</v>
      </c>
      <c r="AB106" s="219">
        <v>237</v>
      </c>
      <c r="AC106" s="219">
        <v>251</v>
      </c>
      <c r="AD106" s="219">
        <v>267</v>
      </c>
      <c r="AE106" s="219">
        <v>270</v>
      </c>
      <c r="AF106" s="219">
        <v>301</v>
      </c>
      <c r="AG106" s="219">
        <v>301</v>
      </c>
      <c r="AH106" s="219">
        <v>315.37449996999999</v>
      </c>
      <c r="AI106" s="219">
        <v>328.39488572999898</v>
      </c>
      <c r="AJ106" s="219">
        <v>325.93762397000103</v>
      </c>
      <c r="AK106" s="219">
        <v>325.590906960003</v>
      </c>
      <c r="AL106" s="219">
        <v>325.590906960003</v>
      </c>
      <c r="AM106" s="219">
        <v>333</v>
      </c>
      <c r="AN106" s="219">
        <v>334</v>
      </c>
      <c r="AO106" s="219">
        <v>341</v>
      </c>
      <c r="AP106" s="219">
        <v>345</v>
      </c>
      <c r="AQ106" s="219">
        <v>345</v>
      </c>
      <c r="AR106" s="219">
        <v>356</v>
      </c>
      <c r="AS106" s="219">
        <v>365</v>
      </c>
      <c r="AT106" s="219">
        <v>376</v>
      </c>
      <c r="AU106" s="219">
        <v>388</v>
      </c>
      <c r="AV106" s="219">
        <v>388</v>
      </c>
      <c r="AW106" s="219">
        <v>403</v>
      </c>
      <c r="AX106" s="219">
        <v>421</v>
      </c>
      <c r="AY106" s="219">
        <v>440</v>
      </c>
      <c r="AZ106" s="219">
        <v>449</v>
      </c>
      <c r="BA106" s="219">
        <v>449</v>
      </c>
      <c r="BB106" s="219">
        <v>456</v>
      </c>
      <c r="BC106" s="219">
        <v>466.96600000000001</v>
      </c>
      <c r="BD106" s="219">
        <v>474</v>
      </c>
      <c r="BE106" s="219">
        <v>482</v>
      </c>
      <c r="BF106" s="219">
        <v>482</v>
      </c>
      <c r="BG106" s="219">
        <v>573</v>
      </c>
      <c r="BH106" s="219">
        <v>622</v>
      </c>
      <c r="BI106" s="219">
        <v>682.65599999999995</v>
      </c>
      <c r="BJ106" s="219">
        <v>741</v>
      </c>
      <c r="BK106" s="219">
        <v>741</v>
      </c>
      <c r="BL106" s="219">
        <v>815</v>
      </c>
      <c r="BM106" s="219">
        <v>874</v>
      </c>
      <c r="BN106" s="219">
        <v>930</v>
      </c>
      <c r="BO106" s="219">
        <v>970</v>
      </c>
      <c r="BP106" s="219">
        <v>970</v>
      </c>
      <c r="BQ106" s="219">
        <v>983</v>
      </c>
      <c r="BR106" s="219">
        <v>980</v>
      </c>
      <c r="BS106" s="219">
        <v>972</v>
      </c>
      <c r="BT106" s="219">
        <v>958</v>
      </c>
      <c r="BU106" s="219">
        <v>958</v>
      </c>
      <c r="BV106" s="219">
        <v>961</v>
      </c>
      <c r="BW106" s="219">
        <v>1042</v>
      </c>
      <c r="BX106" s="219">
        <v>1006</v>
      </c>
      <c r="BY106" s="219">
        <v>1020</v>
      </c>
      <c r="BZ106" s="219">
        <v>1020</v>
      </c>
      <c r="CA106" s="219">
        <v>560.63</v>
      </c>
      <c r="CB106" s="219">
        <v>561.48400000000004</v>
      </c>
      <c r="CC106" s="219">
        <v>582.05700000000002</v>
      </c>
      <c r="CD106" s="219">
        <v>597.86800000000005</v>
      </c>
      <c r="CE106" s="219">
        <v>597.86800000000005</v>
      </c>
      <c r="CF106" s="219">
        <v>607.29899999999998</v>
      </c>
      <c r="CG106" s="219">
        <v>633.57799999999997</v>
      </c>
      <c r="CH106" s="219">
        <v>646.49900000000002</v>
      </c>
      <c r="CI106" s="219">
        <v>657.83399999999995</v>
      </c>
      <c r="CJ106" s="219">
        <v>657.83399999999995</v>
      </c>
      <c r="CK106" s="219">
        <v>663.42200000000003</v>
      </c>
      <c r="CL106" s="219">
        <v>661.96299999999997</v>
      </c>
      <c r="CM106" s="219">
        <v>676.67</v>
      </c>
      <c r="CN106" s="219">
        <v>689.24800000000005</v>
      </c>
      <c r="CO106" s="219">
        <v>689.24800000000005</v>
      </c>
      <c r="CP106" s="219">
        <v>709.30399999999997</v>
      </c>
      <c r="CQ106" s="219">
        <v>715.10799999999995</v>
      </c>
      <c r="CR106" s="219">
        <v>717.18100000000004</v>
      </c>
      <c r="CS106" s="219">
        <v>716.26599999999996</v>
      </c>
      <c r="CT106" s="219">
        <v>716.26599999999996</v>
      </c>
      <c r="CU106" s="219">
        <v>726.37900000000002</v>
      </c>
      <c r="CV106" s="219">
        <v>730.822</v>
      </c>
      <c r="CW106" s="219">
        <v>724.529</v>
      </c>
      <c r="CX106" s="219">
        <v>718.899</v>
      </c>
      <c r="CY106" s="219">
        <v>718.899</v>
      </c>
      <c r="CZ106" s="219">
        <v>716.05399999999997</v>
      </c>
      <c r="DA106" s="219">
        <v>718.68</v>
      </c>
      <c r="DB106" s="219">
        <v>737.72</v>
      </c>
      <c r="DC106" s="219">
        <v>735</v>
      </c>
      <c r="DD106" s="219">
        <v>735</v>
      </c>
      <c r="DE106" s="219">
        <v>716</v>
      </c>
      <c r="DF106" s="219">
        <v>713</v>
      </c>
      <c r="DG106" s="219">
        <v>702</v>
      </c>
      <c r="DH106" s="219">
        <v>693</v>
      </c>
      <c r="DI106" s="219">
        <v>693</v>
      </c>
      <c r="DJ106" s="219">
        <v>903</v>
      </c>
      <c r="DK106" s="219">
        <v>905</v>
      </c>
      <c r="DL106" s="219">
        <v>931.85450000000003</v>
      </c>
      <c r="DM106" s="219">
        <v>931.85450000000003</v>
      </c>
    </row>
    <row r="107" spans="1:117" ht="15.45" customHeight="1" x14ac:dyDescent="0.25">
      <c r="A107" s="194" t="s">
        <v>669</v>
      </c>
      <c r="B107" s="219">
        <v>0</v>
      </c>
      <c r="C107" s="219">
        <v>0</v>
      </c>
      <c r="D107" s="219">
        <v>0</v>
      </c>
      <c r="E107" s="219">
        <v>0</v>
      </c>
      <c r="F107" s="219">
        <v>0</v>
      </c>
      <c r="G107" s="219">
        <v>0</v>
      </c>
      <c r="H107" s="219">
        <v>0</v>
      </c>
      <c r="I107" s="219">
        <v>0</v>
      </c>
      <c r="J107" s="219">
        <v>0</v>
      </c>
      <c r="K107" s="219">
        <v>0</v>
      </c>
      <c r="L107" s="219">
        <v>0</v>
      </c>
      <c r="M107" s="219">
        <v>0</v>
      </c>
      <c r="N107" s="219">
        <v>0</v>
      </c>
      <c r="O107" s="219">
        <v>0</v>
      </c>
      <c r="P107" s="219">
        <v>0</v>
      </c>
      <c r="Q107" s="219">
        <v>0</v>
      </c>
      <c r="R107" s="219">
        <v>0</v>
      </c>
      <c r="S107" s="219">
        <v>0</v>
      </c>
      <c r="T107" s="219">
        <v>0</v>
      </c>
      <c r="U107" s="219">
        <v>0</v>
      </c>
      <c r="V107" s="219">
        <v>0</v>
      </c>
      <c r="W107" s="219">
        <v>0</v>
      </c>
      <c r="X107" s="219">
        <v>0</v>
      </c>
      <c r="Y107" s="219">
        <v>0</v>
      </c>
      <c r="Z107" s="219">
        <v>0</v>
      </c>
      <c r="AA107" s="219">
        <v>0</v>
      </c>
      <c r="AB107" s="219">
        <v>0</v>
      </c>
      <c r="AC107" s="219">
        <v>0</v>
      </c>
      <c r="AD107" s="219">
        <v>0</v>
      </c>
      <c r="AE107" s="219">
        <v>0</v>
      </c>
      <c r="AF107" s="219">
        <v>0</v>
      </c>
      <c r="AG107" s="219">
        <v>0</v>
      </c>
      <c r="AH107" s="219">
        <v>0</v>
      </c>
      <c r="AI107" s="219">
        <v>0</v>
      </c>
      <c r="AJ107" s="219">
        <v>0</v>
      </c>
      <c r="AK107" s="219">
        <v>0</v>
      </c>
      <c r="AL107" s="219">
        <v>0</v>
      </c>
      <c r="AM107" s="219">
        <v>18</v>
      </c>
      <c r="AN107" s="219">
        <v>18</v>
      </c>
      <c r="AO107" s="219">
        <v>19</v>
      </c>
      <c r="AP107" s="219">
        <v>20</v>
      </c>
      <c r="AQ107" s="219">
        <v>20</v>
      </c>
      <c r="AR107" s="219">
        <v>20</v>
      </c>
      <c r="AS107" s="219">
        <v>23</v>
      </c>
      <c r="AT107" s="219">
        <v>19</v>
      </c>
      <c r="AU107" s="219">
        <v>19</v>
      </c>
      <c r="AV107" s="219">
        <v>19</v>
      </c>
      <c r="AW107" s="219">
        <v>19</v>
      </c>
      <c r="AX107" s="219">
        <v>18</v>
      </c>
      <c r="AY107" s="219">
        <v>17</v>
      </c>
      <c r="AZ107" s="219">
        <v>17</v>
      </c>
      <c r="BA107" s="219">
        <v>17</v>
      </c>
      <c r="BB107" s="219">
        <v>16</v>
      </c>
      <c r="BC107" s="219">
        <v>14.116</v>
      </c>
      <c r="BD107" s="219">
        <v>13</v>
      </c>
      <c r="BE107" s="219">
        <v>11</v>
      </c>
      <c r="BF107" s="219">
        <v>11</v>
      </c>
      <c r="BG107" s="219">
        <v>10</v>
      </c>
      <c r="BH107" s="219">
        <v>10</v>
      </c>
      <c r="BI107" s="219">
        <v>9.4640000000000004</v>
      </c>
      <c r="BJ107" s="219">
        <v>9</v>
      </c>
      <c r="BK107" s="219">
        <v>9.4640000000000004</v>
      </c>
      <c r="BL107" s="219">
        <v>10</v>
      </c>
      <c r="BM107" s="219">
        <v>10</v>
      </c>
      <c r="BN107" s="219">
        <v>9</v>
      </c>
      <c r="BO107" s="219">
        <v>9</v>
      </c>
      <c r="BP107" s="219">
        <v>9</v>
      </c>
      <c r="BQ107" s="219">
        <v>8</v>
      </c>
      <c r="BR107" s="219">
        <v>8</v>
      </c>
      <c r="BS107" s="219">
        <v>8</v>
      </c>
      <c r="BT107" s="219">
        <v>8</v>
      </c>
      <c r="BU107" s="219">
        <v>8</v>
      </c>
      <c r="BV107" s="219">
        <v>7</v>
      </c>
      <c r="BW107" s="219">
        <v>7</v>
      </c>
      <c r="BX107" s="219">
        <v>6</v>
      </c>
      <c r="BY107" s="219">
        <v>6</v>
      </c>
      <c r="BZ107" s="219">
        <v>6</v>
      </c>
      <c r="CA107" s="219">
        <v>5.75</v>
      </c>
      <c r="CB107" s="219">
        <v>5.4950000000000001</v>
      </c>
      <c r="CC107" s="219">
        <v>5.1369999999999996</v>
      </c>
      <c r="CD107" s="219">
        <v>3.7010000000000001</v>
      </c>
      <c r="CE107" s="219">
        <v>3.7010000000000001</v>
      </c>
      <c r="CF107" s="219">
        <v>3</v>
      </c>
      <c r="CG107" s="219">
        <v>1</v>
      </c>
      <c r="CH107" s="219">
        <v>0</v>
      </c>
      <c r="CI107" s="219">
        <v>0</v>
      </c>
      <c r="CJ107" s="219">
        <v>0</v>
      </c>
      <c r="CK107" s="219">
        <v>0</v>
      </c>
      <c r="CL107" s="219">
        <v>0</v>
      </c>
      <c r="CM107" s="219">
        <v>0</v>
      </c>
      <c r="CN107" s="219">
        <v>0</v>
      </c>
      <c r="CO107" s="219">
        <v>0</v>
      </c>
      <c r="CP107" s="219">
        <v>0</v>
      </c>
      <c r="CQ107" s="219">
        <v>0</v>
      </c>
      <c r="CR107" s="219">
        <v>0</v>
      </c>
      <c r="CS107" s="219">
        <v>0</v>
      </c>
      <c r="CT107" s="219">
        <v>0</v>
      </c>
      <c r="CU107" s="219">
        <v>0</v>
      </c>
      <c r="CV107" s="219">
        <v>0</v>
      </c>
      <c r="CW107" s="219">
        <v>0</v>
      </c>
      <c r="CX107" s="219">
        <v>0</v>
      </c>
      <c r="CY107" s="219">
        <v>0</v>
      </c>
      <c r="CZ107" s="219">
        <v>0</v>
      </c>
      <c r="DA107" s="219">
        <v>0</v>
      </c>
      <c r="DB107" s="219">
        <v>0</v>
      </c>
      <c r="DC107" s="219">
        <v>0</v>
      </c>
      <c r="DD107" s="219">
        <v>0</v>
      </c>
      <c r="DE107" s="219">
        <v>0</v>
      </c>
      <c r="DF107" s="219">
        <v>0</v>
      </c>
      <c r="DG107" s="219">
        <v>0</v>
      </c>
      <c r="DH107" s="219">
        <v>0</v>
      </c>
      <c r="DI107" s="219">
        <v>0</v>
      </c>
      <c r="DJ107" s="219">
        <v>0</v>
      </c>
      <c r="DK107" s="219">
        <v>0</v>
      </c>
      <c r="DL107" s="219">
        <v>0</v>
      </c>
      <c r="DM107" s="219">
        <v>0</v>
      </c>
    </row>
    <row r="108" spans="1:117" ht="15.45" customHeight="1" x14ac:dyDescent="0.25">
      <c r="A108" s="194" t="s">
        <v>670</v>
      </c>
      <c r="B108" s="219">
        <v>0</v>
      </c>
      <c r="C108" s="219">
        <v>0</v>
      </c>
      <c r="D108" s="219">
        <v>0</v>
      </c>
      <c r="E108" s="219">
        <v>0</v>
      </c>
      <c r="F108" s="219">
        <v>0</v>
      </c>
      <c r="G108" s="219">
        <v>0</v>
      </c>
      <c r="H108" s="219">
        <v>0</v>
      </c>
      <c r="I108" s="219">
        <v>0</v>
      </c>
      <c r="J108" s="219">
        <v>0</v>
      </c>
      <c r="K108" s="219">
        <v>0</v>
      </c>
      <c r="L108" s="219">
        <v>0</v>
      </c>
      <c r="M108" s="219">
        <v>0</v>
      </c>
      <c r="N108" s="219">
        <v>0</v>
      </c>
      <c r="O108" s="219">
        <v>0</v>
      </c>
      <c r="P108" s="219">
        <v>0</v>
      </c>
      <c r="Q108" s="219">
        <v>0</v>
      </c>
      <c r="R108" s="219">
        <v>0</v>
      </c>
      <c r="S108" s="219">
        <v>0</v>
      </c>
      <c r="T108" s="219">
        <v>0</v>
      </c>
      <c r="U108" s="219">
        <v>0</v>
      </c>
      <c r="V108" s="219">
        <v>0</v>
      </c>
      <c r="W108" s="219">
        <v>0</v>
      </c>
      <c r="X108" s="219">
        <v>0</v>
      </c>
      <c r="Y108" s="219">
        <v>0</v>
      </c>
      <c r="Z108" s="219">
        <v>0</v>
      </c>
      <c r="AA108" s="219">
        <v>0</v>
      </c>
      <c r="AB108" s="219">
        <v>0</v>
      </c>
      <c r="AC108" s="219">
        <v>0</v>
      </c>
      <c r="AD108" s="219">
        <v>0</v>
      </c>
      <c r="AE108" s="219">
        <v>0</v>
      </c>
      <c r="AF108" s="219">
        <v>0</v>
      </c>
      <c r="AG108" s="219">
        <v>0</v>
      </c>
      <c r="AH108" s="219">
        <v>0</v>
      </c>
      <c r="AI108" s="219">
        <v>0</v>
      </c>
      <c r="AJ108" s="219">
        <v>0</v>
      </c>
      <c r="AK108" s="219">
        <v>1063.9659999999999</v>
      </c>
      <c r="AL108" s="219">
        <v>1063.9659999999999</v>
      </c>
      <c r="AM108" s="219">
        <v>1070</v>
      </c>
      <c r="AN108" s="219">
        <v>1052</v>
      </c>
      <c r="AO108" s="219">
        <v>988</v>
      </c>
      <c r="AP108" s="219">
        <v>910</v>
      </c>
      <c r="AQ108" s="219">
        <v>910</v>
      </c>
      <c r="AR108" s="219">
        <v>963</v>
      </c>
      <c r="AS108" s="219">
        <v>1034</v>
      </c>
      <c r="AT108" s="219">
        <v>1284</v>
      </c>
      <c r="AU108" s="219">
        <v>1280</v>
      </c>
      <c r="AV108" s="219">
        <v>1280</v>
      </c>
      <c r="AW108" s="219">
        <v>1255</v>
      </c>
      <c r="AX108" s="219">
        <v>1314</v>
      </c>
      <c r="AY108" s="219">
        <v>1229</v>
      </c>
      <c r="AZ108" s="219">
        <v>1191</v>
      </c>
      <c r="BA108" s="219">
        <v>1191</v>
      </c>
      <c r="BB108" s="219">
        <v>1212</v>
      </c>
      <c r="BC108" s="219">
        <v>1210.3520000000001</v>
      </c>
      <c r="BD108" s="219">
        <v>1194</v>
      </c>
      <c r="BE108" s="219">
        <v>1358</v>
      </c>
      <c r="BF108" s="219">
        <v>1358</v>
      </c>
      <c r="BG108" s="219">
        <v>1286</v>
      </c>
      <c r="BH108" s="219">
        <v>1274</v>
      </c>
      <c r="BI108" s="219">
        <v>1325</v>
      </c>
      <c r="BJ108" s="219">
        <v>1449</v>
      </c>
      <c r="BK108" s="219">
        <v>1449</v>
      </c>
      <c r="BL108" s="219">
        <v>1473</v>
      </c>
      <c r="BM108" s="219">
        <v>1419</v>
      </c>
      <c r="BN108" s="219">
        <v>1371</v>
      </c>
      <c r="BO108" s="219">
        <v>1386</v>
      </c>
      <c r="BP108" s="219">
        <v>1386</v>
      </c>
      <c r="BQ108" s="219">
        <v>1387</v>
      </c>
      <c r="BR108" s="219">
        <v>1308</v>
      </c>
      <c r="BS108" s="219">
        <v>1302</v>
      </c>
      <c r="BT108" s="219">
        <v>1251</v>
      </c>
      <c r="BU108" s="219">
        <v>1251</v>
      </c>
      <c r="BV108" s="219">
        <v>1214</v>
      </c>
      <c r="BW108" s="219">
        <v>1177</v>
      </c>
      <c r="BX108" s="219">
        <v>1278</v>
      </c>
      <c r="BY108" s="219">
        <v>1140</v>
      </c>
      <c r="BZ108" s="219">
        <v>1140</v>
      </c>
      <c r="CA108" s="219">
        <v>940.26900000000001</v>
      </c>
      <c r="CB108" s="219">
        <v>936.13300000000004</v>
      </c>
      <c r="CC108" s="219">
        <v>921.08500000000004</v>
      </c>
      <c r="CD108" s="219">
        <v>907.69399999999996</v>
      </c>
      <c r="CE108" s="219">
        <v>907.69399999999996</v>
      </c>
      <c r="CF108" s="219">
        <v>893.86900000000003</v>
      </c>
      <c r="CG108" s="219">
        <v>878.81600000000003</v>
      </c>
      <c r="CH108" s="219">
        <v>878.33199999999999</v>
      </c>
      <c r="CI108" s="219">
        <v>881.54200000000003</v>
      </c>
      <c r="CJ108" s="219">
        <v>881.54200000000003</v>
      </c>
      <c r="CK108" s="219">
        <v>878.10500000000002</v>
      </c>
      <c r="CL108" s="219">
        <v>835.06</v>
      </c>
      <c r="CM108" s="219">
        <v>854.26199999999994</v>
      </c>
      <c r="CN108" s="219">
        <v>863.97500000000002</v>
      </c>
      <c r="CO108" s="219">
        <v>863.97500000000002</v>
      </c>
      <c r="CP108" s="219">
        <v>876.05799999999999</v>
      </c>
      <c r="CQ108" s="219">
        <v>883.46500000000003</v>
      </c>
      <c r="CR108" s="219">
        <v>854.88199999999995</v>
      </c>
      <c r="CS108" s="219">
        <v>830.99099999999999</v>
      </c>
      <c r="CT108" s="219">
        <v>830.99099999999999</v>
      </c>
      <c r="CU108" s="219">
        <v>763.822</v>
      </c>
      <c r="CV108" s="219">
        <v>837.48400000000004</v>
      </c>
      <c r="CW108" s="219">
        <v>821.36400000000003</v>
      </c>
      <c r="CX108" s="219">
        <v>807.68700000000001</v>
      </c>
      <c r="CY108" s="219">
        <v>807.68700000000001</v>
      </c>
      <c r="CZ108" s="219">
        <v>806.35299999999995</v>
      </c>
      <c r="DA108" s="219">
        <v>794.67700000000002</v>
      </c>
      <c r="DB108" s="219">
        <v>860.64</v>
      </c>
      <c r="DC108" s="219">
        <v>797.6</v>
      </c>
      <c r="DD108" s="219">
        <v>797.6</v>
      </c>
      <c r="DE108" s="219">
        <v>811</v>
      </c>
      <c r="DF108" s="219">
        <v>837</v>
      </c>
      <c r="DG108" s="219">
        <v>863</v>
      </c>
      <c r="DH108" s="219">
        <v>859</v>
      </c>
      <c r="DI108" s="219">
        <v>859</v>
      </c>
      <c r="DJ108" s="219">
        <v>856</v>
      </c>
      <c r="DK108" s="219">
        <v>851</v>
      </c>
      <c r="DL108" s="219">
        <v>852</v>
      </c>
      <c r="DM108" s="219">
        <v>852</v>
      </c>
    </row>
    <row r="109" spans="1:117" ht="15.45" customHeight="1" x14ac:dyDescent="0.25">
      <c r="A109" s="194" t="s">
        <v>671</v>
      </c>
      <c r="B109" s="219">
        <v>0</v>
      </c>
      <c r="C109" s="219">
        <v>0</v>
      </c>
      <c r="D109" s="219">
        <v>0</v>
      </c>
      <c r="E109" s="219">
        <v>0</v>
      </c>
      <c r="F109" s="219">
        <v>0</v>
      </c>
      <c r="G109" s="219">
        <v>0</v>
      </c>
      <c r="H109" s="219">
        <v>0</v>
      </c>
      <c r="I109" s="219">
        <v>0</v>
      </c>
      <c r="J109" s="219">
        <v>0</v>
      </c>
      <c r="K109" s="219">
        <v>0</v>
      </c>
      <c r="L109" s="219">
        <v>0</v>
      </c>
      <c r="M109" s="219">
        <v>0</v>
      </c>
      <c r="N109" s="219">
        <v>0</v>
      </c>
      <c r="O109" s="219">
        <v>0</v>
      </c>
      <c r="P109" s="219">
        <v>0</v>
      </c>
      <c r="Q109" s="219">
        <v>386</v>
      </c>
      <c r="R109" s="219">
        <v>386</v>
      </c>
      <c r="S109" s="219">
        <v>374</v>
      </c>
      <c r="T109" s="219">
        <v>380</v>
      </c>
      <c r="U109" s="219">
        <v>393</v>
      </c>
      <c r="V109" s="219">
        <v>405</v>
      </c>
      <c r="W109" s="219">
        <v>405</v>
      </c>
      <c r="X109" s="219">
        <v>414</v>
      </c>
      <c r="Y109" s="219">
        <v>429</v>
      </c>
      <c r="Z109" s="219">
        <v>446</v>
      </c>
      <c r="AA109" s="219">
        <v>463</v>
      </c>
      <c r="AB109" s="219">
        <v>463</v>
      </c>
      <c r="AC109" s="219">
        <v>486</v>
      </c>
      <c r="AD109" s="219">
        <v>524</v>
      </c>
      <c r="AE109" s="219">
        <v>544</v>
      </c>
      <c r="AF109" s="219">
        <v>592</v>
      </c>
      <c r="AG109" s="219">
        <v>592</v>
      </c>
      <c r="AH109" s="219">
        <v>1748.22347135</v>
      </c>
      <c r="AI109" s="219">
        <v>1824.6748636499999</v>
      </c>
      <c r="AJ109" s="219">
        <v>1714.3477644100001</v>
      </c>
      <c r="AK109" s="219">
        <v>1709.9232286400002</v>
      </c>
      <c r="AL109" s="219">
        <v>1709.9232286400002</v>
      </c>
      <c r="AM109" s="219">
        <v>1421</v>
      </c>
      <c r="AN109" s="219">
        <v>1404</v>
      </c>
      <c r="AO109" s="219">
        <v>1348</v>
      </c>
      <c r="AP109" s="219">
        <v>1275</v>
      </c>
      <c r="AQ109" s="219">
        <v>1275</v>
      </c>
      <c r="AR109" s="219">
        <v>1339</v>
      </c>
      <c r="AS109" s="219">
        <v>1744</v>
      </c>
      <c r="AT109" s="219">
        <v>2004</v>
      </c>
      <c r="AU109" s="219">
        <v>2019</v>
      </c>
      <c r="AV109" s="219">
        <v>2019</v>
      </c>
      <c r="AW109" s="219">
        <v>2018</v>
      </c>
      <c r="AX109" s="219">
        <v>2101</v>
      </c>
      <c r="AY109" s="219">
        <v>2041</v>
      </c>
      <c r="AZ109" s="219">
        <v>2018</v>
      </c>
      <c r="BA109" s="219">
        <v>2018</v>
      </c>
      <c r="BB109" s="219">
        <v>2050</v>
      </c>
      <c r="BC109" s="219">
        <v>2067.2060000000001</v>
      </c>
      <c r="BD109" s="219">
        <v>2059</v>
      </c>
      <c r="BE109" s="219">
        <v>2232</v>
      </c>
      <c r="BF109" s="219">
        <v>2232</v>
      </c>
      <c r="BG109" s="219">
        <v>2268</v>
      </c>
      <c r="BH109" s="219">
        <v>2314</v>
      </c>
      <c r="BI109" s="219">
        <v>2490</v>
      </c>
      <c r="BJ109" s="219">
        <v>2592</v>
      </c>
      <c r="BK109" s="219">
        <v>2592</v>
      </c>
      <c r="BL109" s="219">
        <v>2691</v>
      </c>
      <c r="BM109" s="219">
        <v>2699</v>
      </c>
      <c r="BN109" s="219">
        <v>2712</v>
      </c>
      <c r="BO109" s="219">
        <v>2775</v>
      </c>
      <c r="BP109" s="219">
        <v>2775</v>
      </c>
      <c r="BQ109" s="219">
        <v>2796</v>
      </c>
      <c r="BR109" s="219">
        <v>2717</v>
      </c>
      <c r="BS109" s="219">
        <v>2706</v>
      </c>
      <c r="BT109" s="219">
        <v>2641</v>
      </c>
      <c r="BU109" s="219">
        <v>2641</v>
      </c>
      <c r="BV109" s="219">
        <v>2591</v>
      </c>
      <c r="BW109" s="219">
        <v>2638</v>
      </c>
      <c r="BX109" s="219">
        <v>2566</v>
      </c>
      <c r="BY109" s="219">
        <v>2597</v>
      </c>
      <c r="BZ109" s="219">
        <v>2597</v>
      </c>
      <c r="CA109" s="219">
        <v>2039.9059999999999</v>
      </c>
      <c r="CB109" s="219">
        <v>2054.895</v>
      </c>
      <c r="CC109" s="219">
        <v>2070.7510000000002</v>
      </c>
      <c r="CD109" s="219">
        <v>2079.346</v>
      </c>
      <c r="CE109" s="219">
        <v>2079.346</v>
      </c>
      <c r="CF109" s="219">
        <v>2110.4459999999999</v>
      </c>
      <c r="CG109" s="219">
        <v>2142.3229999999999</v>
      </c>
      <c r="CH109" s="219">
        <v>2173.5250000000001</v>
      </c>
      <c r="CI109" s="219">
        <v>2222.4589999999998</v>
      </c>
      <c r="CJ109" s="219">
        <v>2222.4589999999998</v>
      </c>
      <c r="CK109" s="219">
        <v>2236.8789999999999</v>
      </c>
      <c r="CL109" s="219">
        <v>2162.7689999999998</v>
      </c>
      <c r="CM109" s="219">
        <v>2214.2049999999999</v>
      </c>
      <c r="CN109" s="219">
        <v>2257.6109999999999</v>
      </c>
      <c r="CO109" s="219">
        <v>2257.6109999999999</v>
      </c>
      <c r="CP109" s="219">
        <v>3591.5230000000006</v>
      </c>
      <c r="CQ109" s="219">
        <v>3698.6520000000005</v>
      </c>
      <c r="CR109" s="219">
        <v>3548.4120000000007</v>
      </c>
      <c r="CS109" s="219">
        <v>3801.2189999999996</v>
      </c>
      <c r="CT109" s="219">
        <v>3801.2189999999996</v>
      </c>
      <c r="CU109" s="219">
        <v>3784.7139999999999</v>
      </c>
      <c r="CV109" s="219">
        <v>4085.6370000000002</v>
      </c>
      <c r="CW109" s="219">
        <v>4012.3219999999997</v>
      </c>
      <c r="CX109" s="219">
        <v>3845.3630000000003</v>
      </c>
      <c r="CY109" s="219">
        <v>3845.3630000000003</v>
      </c>
      <c r="CZ109" s="219">
        <v>3842.6390000000001</v>
      </c>
      <c r="DA109" s="219">
        <v>3801.5269999999996</v>
      </c>
      <c r="DB109" s="219">
        <v>3834.549</v>
      </c>
      <c r="DC109" s="219">
        <v>3796.924</v>
      </c>
      <c r="DD109" s="219">
        <v>3796.924</v>
      </c>
      <c r="DE109" s="219">
        <v>3910</v>
      </c>
      <c r="DF109" s="219">
        <v>3971</v>
      </c>
      <c r="DG109" s="219">
        <v>4023</v>
      </c>
      <c r="DH109" s="219">
        <v>4236</v>
      </c>
      <c r="DI109" s="219">
        <v>4236</v>
      </c>
      <c r="DJ109" s="219">
        <v>4803</v>
      </c>
      <c r="DK109" s="219">
        <v>4440</v>
      </c>
      <c r="DL109" s="219">
        <v>4434</v>
      </c>
      <c r="DM109" s="219">
        <v>4434</v>
      </c>
    </row>
    <row r="110" spans="1:117" ht="15.45" customHeight="1" x14ac:dyDescent="0.25">
      <c r="A110" s="278" t="s">
        <v>678</v>
      </c>
      <c r="B110" s="214"/>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c r="BI110" s="214"/>
      <c r="BJ110" s="214"/>
      <c r="BK110" s="214"/>
      <c r="BL110" s="214"/>
      <c r="BM110" s="214"/>
      <c r="BN110" s="214"/>
      <c r="BO110" s="214"/>
      <c r="BP110" s="214"/>
      <c r="BQ110" s="214"/>
      <c r="BR110" s="214"/>
      <c r="BS110" s="214"/>
      <c r="BT110" s="214"/>
      <c r="BU110" s="214"/>
      <c r="BV110" s="214"/>
      <c r="BW110" s="214"/>
      <c r="BX110" s="214"/>
      <c r="BY110" s="214"/>
      <c r="BZ110" s="214"/>
      <c r="CA110" s="214"/>
      <c r="CB110" s="214"/>
      <c r="CC110" s="214"/>
      <c r="CD110" s="214"/>
      <c r="CE110" s="214"/>
      <c r="CF110" s="214"/>
      <c r="CG110" s="214"/>
      <c r="CH110" s="214"/>
      <c r="CI110" s="214"/>
      <c r="CJ110" s="214"/>
      <c r="CK110" s="214"/>
      <c r="CL110" s="214"/>
      <c r="CM110" s="214"/>
      <c r="CN110" s="214"/>
      <c r="CO110" s="214"/>
      <c r="CP110" s="214"/>
      <c r="CQ110" s="214"/>
      <c r="CR110" s="214"/>
      <c r="CS110" s="214"/>
      <c r="CT110" s="214"/>
      <c r="CU110" s="214"/>
      <c r="CV110" s="214"/>
      <c r="CW110" s="214"/>
      <c r="CX110" s="214"/>
      <c r="CY110" s="214"/>
      <c r="CZ110" s="214"/>
      <c r="DA110" s="214"/>
      <c r="DB110" s="214"/>
      <c r="DC110" s="214"/>
      <c r="DD110" s="214"/>
      <c r="DE110" s="214"/>
      <c r="DF110" s="214"/>
      <c r="DG110" s="214"/>
      <c r="DH110" s="214"/>
      <c r="DI110" s="214"/>
      <c r="DJ110" s="214"/>
      <c r="DK110" s="214"/>
    </row>
    <row r="111" spans="1:117" ht="15.45" customHeight="1" x14ac:dyDescent="0.25">
      <c r="A111" s="278" t="s">
        <v>673</v>
      </c>
      <c r="B111" s="214"/>
      <c r="C111" s="214"/>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c r="BI111" s="214"/>
      <c r="BJ111" s="214"/>
      <c r="BK111" s="214"/>
      <c r="BL111" s="214"/>
      <c r="BM111" s="214"/>
      <c r="BN111" s="214"/>
      <c r="BO111" s="214"/>
      <c r="BP111" s="214"/>
      <c r="BQ111" s="214"/>
      <c r="BR111" s="214"/>
      <c r="BS111" s="214"/>
      <c r="BT111" s="214"/>
      <c r="BU111" s="214"/>
      <c r="BV111" s="214"/>
      <c r="BW111" s="214"/>
      <c r="BX111" s="214"/>
      <c r="BY111" s="214"/>
      <c r="BZ111" s="214"/>
      <c r="CA111" s="214"/>
      <c r="CB111" s="214"/>
      <c r="CC111" s="214"/>
      <c r="CD111" s="214"/>
      <c r="CE111" s="214"/>
      <c r="CF111" s="214"/>
      <c r="CG111" s="214"/>
      <c r="CH111" s="214"/>
      <c r="CI111" s="214"/>
      <c r="CJ111" s="214"/>
      <c r="CK111" s="214"/>
      <c r="CL111" s="214"/>
      <c r="CM111" s="214"/>
      <c r="CN111" s="214"/>
      <c r="CO111" s="214"/>
      <c r="CP111" s="214"/>
      <c r="CQ111" s="214"/>
      <c r="CR111" s="214"/>
      <c r="CS111" s="214"/>
      <c r="CT111" s="214"/>
      <c r="CU111" s="214"/>
      <c r="CV111" s="214"/>
      <c r="CW111" s="214"/>
      <c r="CX111" s="214"/>
      <c r="CY111" s="214"/>
      <c r="CZ111" s="214"/>
      <c r="DA111" s="214"/>
      <c r="DB111" s="214"/>
      <c r="DC111" s="214"/>
      <c r="DD111" s="214"/>
      <c r="DE111" s="214"/>
      <c r="DF111" s="214"/>
      <c r="DG111" s="214"/>
      <c r="DH111" s="214"/>
      <c r="DI111" s="214"/>
      <c r="DJ111" s="214"/>
      <c r="DK111" s="214"/>
    </row>
    <row r="112" spans="1:117" ht="15.45" customHeight="1" x14ac:dyDescent="0.25">
      <c r="A112" s="278" t="s">
        <v>674</v>
      </c>
      <c r="B112" s="214"/>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c r="BI112" s="214"/>
      <c r="BJ112" s="214"/>
      <c r="BK112" s="214"/>
      <c r="BL112" s="214"/>
      <c r="BM112" s="214"/>
      <c r="BN112" s="214"/>
      <c r="BO112" s="214"/>
      <c r="BP112" s="214"/>
      <c r="BQ112" s="214"/>
      <c r="BR112" s="214"/>
      <c r="BS112" s="214"/>
      <c r="BT112" s="214"/>
      <c r="BU112" s="214"/>
      <c r="BV112" s="214"/>
      <c r="BW112" s="214"/>
      <c r="BX112" s="214"/>
      <c r="BY112" s="214"/>
      <c r="BZ112" s="214"/>
      <c r="CA112" s="214"/>
      <c r="CB112" s="214"/>
      <c r="CC112" s="214"/>
      <c r="CD112" s="214"/>
      <c r="CE112" s="214"/>
      <c r="CF112" s="214"/>
      <c r="CG112" s="214"/>
      <c r="CH112" s="214"/>
      <c r="CI112" s="214"/>
      <c r="CJ112" s="214"/>
      <c r="CK112" s="214"/>
      <c r="CL112" s="214"/>
      <c r="CM112" s="214"/>
      <c r="CN112" s="214"/>
      <c r="CO112" s="214"/>
      <c r="CP112" s="214"/>
      <c r="CQ112" s="214"/>
      <c r="CR112" s="214"/>
      <c r="CS112" s="214"/>
      <c r="CT112" s="214"/>
      <c r="CU112" s="214"/>
      <c r="CV112" s="214"/>
      <c r="CW112" s="214"/>
      <c r="CX112" s="214"/>
      <c r="CY112" s="214"/>
      <c r="CZ112" s="214"/>
      <c r="DA112" s="214"/>
      <c r="DB112" s="214"/>
      <c r="DC112" s="214"/>
      <c r="DD112" s="214"/>
      <c r="DE112" s="214"/>
      <c r="DF112" s="214"/>
      <c r="DG112" s="214"/>
      <c r="DH112" s="214"/>
      <c r="DI112" s="214"/>
      <c r="DJ112" s="214"/>
      <c r="DK112" s="214"/>
    </row>
    <row r="113" spans="1:118" ht="15.45" customHeight="1" x14ac:dyDescent="0.25">
      <c r="A113" s="279"/>
      <c r="B113" s="280"/>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280"/>
      <c r="Z113" s="280"/>
      <c r="AA113" s="280"/>
      <c r="AB113" s="280"/>
      <c r="AC113" s="280"/>
      <c r="AD113" s="280"/>
      <c r="AE113" s="280"/>
      <c r="AF113" s="280"/>
      <c r="AG113" s="280"/>
      <c r="AH113" s="280"/>
      <c r="AI113" s="280"/>
      <c r="AJ113" s="280"/>
      <c r="AK113" s="280"/>
      <c r="AL113" s="280"/>
      <c r="AM113" s="280"/>
      <c r="AN113" s="280"/>
      <c r="AO113" s="280"/>
      <c r="AP113" s="280"/>
      <c r="AQ113" s="280"/>
      <c r="AR113" s="280"/>
      <c r="AS113" s="280"/>
      <c r="AT113" s="280"/>
      <c r="AU113" s="280"/>
      <c r="AV113" s="280"/>
      <c r="AW113" s="280"/>
      <c r="AX113" s="280"/>
      <c r="AY113" s="280"/>
      <c r="AZ113" s="280"/>
      <c r="BA113" s="280"/>
      <c r="BB113" s="280"/>
      <c r="BC113" s="280"/>
      <c r="BD113" s="280"/>
      <c r="BE113" s="280"/>
      <c r="BF113" s="280"/>
      <c r="BG113" s="280"/>
      <c r="BH113" s="280"/>
      <c r="BI113" s="280"/>
      <c r="BJ113" s="280"/>
      <c r="BK113" s="280"/>
      <c r="BL113" s="280"/>
      <c r="BM113" s="280"/>
      <c r="BN113" s="280"/>
      <c r="BO113" s="280"/>
      <c r="BP113" s="280"/>
      <c r="BQ113" s="280"/>
      <c r="BR113" s="280"/>
      <c r="BS113" s="280"/>
      <c r="BT113" s="280"/>
      <c r="BU113" s="280"/>
      <c r="BV113" s="280"/>
      <c r="BW113" s="280"/>
      <c r="BX113" s="280"/>
      <c r="BY113" s="280"/>
      <c r="BZ113" s="280"/>
      <c r="CA113" s="280"/>
      <c r="CB113" s="280"/>
      <c r="CC113" s="280"/>
      <c r="CD113" s="280"/>
      <c r="CE113" s="280"/>
      <c r="CF113" s="280"/>
      <c r="CG113" s="280"/>
      <c r="CH113" s="280"/>
      <c r="CI113" s="280"/>
      <c r="CJ113" s="280"/>
      <c r="CK113" s="280"/>
      <c r="CL113" s="280"/>
      <c r="CM113" s="280"/>
      <c r="CN113" s="280"/>
      <c r="CO113" s="280"/>
      <c r="CP113" s="280"/>
      <c r="CQ113" s="280"/>
      <c r="CR113" s="280"/>
      <c r="CS113" s="280"/>
      <c r="CT113" s="280"/>
      <c r="CU113" s="280"/>
      <c r="CV113" s="280"/>
      <c r="CW113" s="280"/>
      <c r="CX113" s="280"/>
      <c r="CY113" s="280"/>
      <c r="CZ113" s="280"/>
      <c r="DA113" s="280"/>
      <c r="DB113" s="280"/>
      <c r="DC113" s="280"/>
      <c r="DD113" s="280"/>
      <c r="DE113" s="280"/>
      <c r="DF113" s="280"/>
      <c r="DG113" s="280"/>
      <c r="DH113" s="280"/>
      <c r="DI113" s="280"/>
      <c r="DJ113" s="270"/>
      <c r="DK113" s="270"/>
      <c r="DL113" s="270"/>
      <c r="DM113" s="270"/>
    </row>
    <row r="114" spans="1:118" ht="15.45" customHeight="1" x14ac:dyDescent="0.25">
      <c r="A114" s="281" t="s">
        <v>579</v>
      </c>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8"/>
      <c r="AZ114" s="218"/>
      <c r="BA114" s="218"/>
      <c r="BB114" s="218"/>
      <c r="BC114" s="218"/>
      <c r="BD114" s="218"/>
      <c r="BE114" s="218"/>
      <c r="BF114" s="218"/>
      <c r="BG114" s="218"/>
      <c r="BH114" s="218"/>
      <c r="BI114" s="218"/>
      <c r="BJ114" s="218"/>
      <c r="BK114" s="218"/>
      <c r="BL114" s="218"/>
      <c r="BM114" s="218"/>
      <c r="BN114" s="218"/>
      <c r="BO114" s="218"/>
      <c r="BP114" s="218"/>
      <c r="BQ114" s="218"/>
      <c r="BR114" s="218"/>
      <c r="BS114" s="218"/>
      <c r="BT114" s="218"/>
      <c r="BU114" s="218"/>
      <c r="BV114" s="218"/>
      <c r="BW114" s="218"/>
      <c r="BX114" s="218"/>
      <c r="BY114" s="218"/>
      <c r="BZ114" s="218"/>
      <c r="CA114" s="218"/>
      <c r="CB114" s="218"/>
      <c r="CC114" s="218"/>
      <c r="CD114" s="218"/>
      <c r="CE114" s="218"/>
      <c r="CF114" s="218"/>
      <c r="CG114" s="218"/>
      <c r="CH114" s="218"/>
      <c r="CI114" s="218"/>
      <c r="CJ114" s="218"/>
      <c r="CK114" s="218"/>
      <c r="CL114" s="218"/>
      <c r="CM114" s="218"/>
      <c r="CN114" s="218"/>
      <c r="CO114" s="218"/>
      <c r="CP114" s="218"/>
      <c r="CQ114" s="218"/>
      <c r="CR114" s="218"/>
      <c r="CS114" s="218"/>
      <c r="CT114" s="218"/>
      <c r="CU114" s="218"/>
      <c r="CV114" s="218"/>
      <c r="CW114" s="218"/>
      <c r="CX114" s="218"/>
      <c r="CY114" s="218"/>
      <c r="CZ114" s="218"/>
      <c r="DA114" s="218"/>
      <c r="DB114" s="218"/>
      <c r="DC114" s="218"/>
      <c r="DD114" s="218"/>
      <c r="DE114" s="218"/>
      <c r="DF114" s="218"/>
      <c r="DG114" s="218"/>
      <c r="DH114" s="218"/>
      <c r="DI114" s="218"/>
      <c r="DJ114" s="218"/>
      <c r="DK114" s="218"/>
    </row>
    <row r="115" spans="1:118" ht="15.45" customHeight="1" x14ac:dyDescent="0.25">
      <c r="A115" s="276" t="s">
        <v>626</v>
      </c>
      <c r="B115" s="268">
        <v>0.56983764837046935</v>
      </c>
      <c r="C115" s="268">
        <v>0.59520386160867511</v>
      </c>
      <c r="D115" s="268">
        <v>0.52410326888233405</v>
      </c>
      <c r="E115" s="268">
        <v>0.56646405867663008</v>
      </c>
      <c r="F115" s="268">
        <v>0.55438941531624797</v>
      </c>
      <c r="G115" s="268">
        <v>0.6277568575151582</v>
      </c>
      <c r="H115" s="268">
        <v>0.5678615345395488</v>
      </c>
      <c r="I115" s="268">
        <v>0.43641040961395644</v>
      </c>
      <c r="J115" s="268">
        <v>0.53106651192185694</v>
      </c>
      <c r="K115" s="268">
        <v>0.49357604227097307</v>
      </c>
      <c r="L115" s="268">
        <v>0.4318011211642509</v>
      </c>
      <c r="M115" s="268">
        <v>0.4708742221438883</v>
      </c>
      <c r="N115" s="268">
        <v>0.52864068808308873</v>
      </c>
      <c r="O115" s="268">
        <v>0.49012301778025769</v>
      </c>
      <c r="P115" s="268">
        <v>0.56043513770544673</v>
      </c>
      <c r="Q115" s="268">
        <v>0.54312455724820463</v>
      </c>
      <c r="R115" s="268">
        <v>0.53041901662242963</v>
      </c>
      <c r="S115" s="268">
        <v>0.65880518120215226</v>
      </c>
      <c r="T115" s="268">
        <v>0.6084698217355895</v>
      </c>
      <c r="U115" s="268">
        <v>0.5315706393054459</v>
      </c>
      <c r="V115" s="268">
        <v>0.53583928718706919</v>
      </c>
      <c r="W115" s="268">
        <v>0.58615660290869687</v>
      </c>
      <c r="X115" s="268">
        <v>0.64819912969564719</v>
      </c>
      <c r="Y115" s="268">
        <v>0.62746665600724838</v>
      </c>
      <c r="Z115" s="268">
        <v>0.53054085568212395</v>
      </c>
      <c r="AA115" s="268">
        <v>0.54264178469393953</v>
      </c>
      <c r="AB115" s="268">
        <v>0.58638261843830763</v>
      </c>
      <c r="AC115" s="268">
        <v>0.62042815573114174</v>
      </c>
      <c r="AD115" s="268">
        <v>0.63055157363467951</v>
      </c>
      <c r="AE115" s="268">
        <v>0.55905150289392513</v>
      </c>
      <c r="AF115" s="268">
        <v>0.55288609474681738</v>
      </c>
      <c r="AG115" s="268">
        <v>0.59055475864661522</v>
      </c>
      <c r="AH115" s="268">
        <v>0.70165412440469699</v>
      </c>
      <c r="AI115" s="268">
        <v>0.6285007479962893</v>
      </c>
      <c r="AJ115" s="268">
        <v>0.6264492861613663</v>
      </c>
      <c r="AK115" s="268">
        <v>0.53658497619580148</v>
      </c>
      <c r="AL115" s="268">
        <v>0.62516938325138405</v>
      </c>
      <c r="AM115" s="268">
        <v>0.67682161359336601</v>
      </c>
      <c r="AN115" s="268">
        <v>0.55979295374853899</v>
      </c>
      <c r="AO115" s="268">
        <v>0.53857816048199725</v>
      </c>
      <c r="AP115" s="268">
        <v>0.5064779516942598</v>
      </c>
      <c r="AQ115" s="268">
        <v>0.57409046842959632</v>
      </c>
      <c r="AR115" s="268">
        <v>0.61387334154826767</v>
      </c>
      <c r="AS115" s="268">
        <v>0.55600340285722671</v>
      </c>
      <c r="AT115" s="268">
        <v>0.50272164809033848</v>
      </c>
      <c r="AU115" s="268">
        <v>0.53517785182213073</v>
      </c>
      <c r="AV115" s="268">
        <v>0.55414287119208916</v>
      </c>
      <c r="AW115" s="268">
        <v>0.59720407403881937</v>
      </c>
      <c r="AX115" s="268">
        <v>0.53270146712780431</v>
      </c>
      <c r="AY115" s="268">
        <v>0.47817679843654676</v>
      </c>
      <c r="AZ115" s="268">
        <v>0.5066401873917914</v>
      </c>
      <c r="BA115" s="268">
        <v>0.53176350289344243</v>
      </c>
      <c r="BB115" s="268">
        <v>0.61125507980446436</v>
      </c>
      <c r="BC115" s="268">
        <v>0.46563317932015386</v>
      </c>
      <c r="BD115" s="268">
        <v>0.46986691592112878</v>
      </c>
      <c r="BE115" s="268">
        <v>0.44438177797120498</v>
      </c>
      <c r="BF115" s="268">
        <v>0.49890293516184681</v>
      </c>
      <c r="BG115" s="268">
        <v>0.61391790060297169</v>
      </c>
      <c r="BH115" s="268">
        <v>0.58771834195506389</v>
      </c>
      <c r="BI115" s="268">
        <v>0.54337201033699289</v>
      </c>
      <c r="BJ115" s="268">
        <v>0.48258598010670845</v>
      </c>
      <c r="BK115" s="268">
        <v>0.55904173187000572</v>
      </c>
      <c r="BL115" s="268">
        <v>0.63023988559664956</v>
      </c>
      <c r="BM115" s="268">
        <v>0.61504301145585005</v>
      </c>
      <c r="BN115" s="268">
        <v>0.55825499231950848</v>
      </c>
      <c r="BO115" s="268">
        <v>0.54589074404279458</v>
      </c>
      <c r="BP115" s="268">
        <v>0.58988935636480078</v>
      </c>
      <c r="BQ115" s="268">
        <v>0.66456203551233084</v>
      </c>
      <c r="BR115" s="268">
        <v>0.63493505000574779</v>
      </c>
      <c r="BS115" s="268">
        <v>0.57351688945450263</v>
      </c>
      <c r="BT115" s="268">
        <v>0.53485685244790782</v>
      </c>
      <c r="BU115" s="268">
        <v>0.60805344620349233</v>
      </c>
      <c r="BV115" s="268">
        <v>0.58296601330593711</v>
      </c>
      <c r="BW115" s="268">
        <v>0.52108656346095472</v>
      </c>
      <c r="BX115" s="268">
        <v>0.45780331668552193</v>
      </c>
      <c r="BY115" s="268">
        <v>0.43461389361203973</v>
      </c>
      <c r="BZ115" s="268">
        <v>0.50523882922329277</v>
      </c>
      <c r="CA115" s="268">
        <v>0.50006571544890066</v>
      </c>
      <c r="CB115" s="268">
        <v>0.48201987118819495</v>
      </c>
      <c r="CC115" s="268">
        <v>0.45322314655330376</v>
      </c>
      <c r="CD115" s="268">
        <v>0.43187330147127728</v>
      </c>
      <c r="CE115" s="268">
        <v>0.46825431127631068</v>
      </c>
      <c r="CF115" s="268">
        <v>0.42969185024511497</v>
      </c>
      <c r="CG115" s="268">
        <v>0.38904542906938355</v>
      </c>
      <c r="CH115" s="268">
        <v>0.37841236391883004</v>
      </c>
      <c r="CI115" s="268">
        <v>0.29898078505003856</v>
      </c>
      <c r="CJ115" s="268">
        <v>0.37403003185480882</v>
      </c>
      <c r="CK115" s="268">
        <v>0.35612258043737316</v>
      </c>
      <c r="CL115" s="268">
        <v>0.49989084572730486</v>
      </c>
      <c r="CM115" s="268">
        <v>0.3558444377262544</v>
      </c>
      <c r="CN115" s="268">
        <v>0.28777488431079873</v>
      </c>
      <c r="CO115" s="268">
        <v>0.37244813501641894</v>
      </c>
      <c r="CP115" s="268">
        <v>0.37919431930863134</v>
      </c>
      <c r="CQ115" s="268">
        <v>0.33429872495446267</v>
      </c>
      <c r="CR115" s="268">
        <v>0.36223141309031442</v>
      </c>
      <c r="CS115" s="268">
        <v>0.35401467808780074</v>
      </c>
      <c r="CT115" s="268">
        <v>0.3572826149756092</v>
      </c>
      <c r="CU115" s="268">
        <v>0.44453559440909773</v>
      </c>
      <c r="CV115" s="268">
        <v>0.43771719144518639</v>
      </c>
      <c r="CW115" s="268">
        <v>0.43434124966644666</v>
      </c>
      <c r="CX115" s="268">
        <v>0.40505851162815787</v>
      </c>
      <c r="CY115" s="268">
        <v>0.42969117766853882</v>
      </c>
      <c r="CZ115" s="268">
        <v>0.43767351977539443</v>
      </c>
      <c r="DA115" s="268">
        <v>0.38564158850528835</v>
      </c>
      <c r="DB115" s="268">
        <v>0.32862445306397065</v>
      </c>
      <c r="DC115" s="268">
        <v>0.3601630561378989</v>
      </c>
      <c r="DD115" s="268">
        <v>0.37585693733012121</v>
      </c>
      <c r="DE115" s="268">
        <v>0.35399999999999998</v>
      </c>
      <c r="DF115" s="268">
        <v>0.34699999999999998</v>
      </c>
      <c r="DG115" s="268">
        <v>0.313</v>
      </c>
      <c r="DH115" s="268">
        <v>0.33300000000000002</v>
      </c>
      <c r="DI115" s="268">
        <v>0.33600000000000002</v>
      </c>
      <c r="DJ115" s="268">
        <v>0.34</v>
      </c>
      <c r="DK115" s="268">
        <v>0.32939766301462603</v>
      </c>
      <c r="DL115" s="268">
        <v>0.36810338003641258</v>
      </c>
      <c r="DM115" s="268">
        <v>0.34625089831730738</v>
      </c>
    </row>
    <row r="116" spans="1:118" ht="15.45" customHeight="1" x14ac:dyDescent="0.25">
      <c r="A116" s="269" t="s">
        <v>627</v>
      </c>
      <c r="B116" s="244">
        <v>135597.48962000012</v>
      </c>
      <c r="C116" s="244">
        <v>163798.64589000004</v>
      </c>
      <c r="D116" s="244">
        <v>40449.602490000005</v>
      </c>
      <c r="E116" s="244">
        <v>35718.064879999998</v>
      </c>
      <c r="F116" s="244">
        <v>38671.373240000001</v>
      </c>
      <c r="G116" s="244">
        <v>39083.267600000006</v>
      </c>
      <c r="H116" s="244">
        <v>153922.30821000002</v>
      </c>
      <c r="I116" s="244">
        <v>42259.138700000003</v>
      </c>
      <c r="J116" s="244">
        <v>39461.252460000003</v>
      </c>
      <c r="K116" s="244">
        <v>45480.855000000003</v>
      </c>
      <c r="L116" s="244">
        <v>49941.0144</v>
      </c>
      <c r="M116" s="244">
        <v>177142.26056000002</v>
      </c>
      <c r="N116" s="244">
        <v>54918.125760000003</v>
      </c>
      <c r="O116" s="244">
        <v>50541.905299999999</v>
      </c>
      <c r="P116" s="244">
        <v>49658.382919999996</v>
      </c>
      <c r="Q116" s="244">
        <v>50666.635309999998</v>
      </c>
      <c r="R116" s="244">
        <v>205785.04929</v>
      </c>
      <c r="S116" s="244">
        <v>67581.596260000006</v>
      </c>
      <c r="T116" s="244">
        <v>55255</v>
      </c>
      <c r="U116" s="244">
        <v>58282</v>
      </c>
      <c r="V116" s="244">
        <v>58851.40373999998</v>
      </c>
      <c r="W116" s="244">
        <v>239970</v>
      </c>
      <c r="X116" s="244">
        <v>78823</v>
      </c>
      <c r="Y116" s="244">
        <v>75051</v>
      </c>
      <c r="Z116" s="244">
        <v>78043</v>
      </c>
      <c r="AA116" s="244">
        <v>82255</v>
      </c>
      <c r="AB116" s="244">
        <v>314172</v>
      </c>
      <c r="AC116" s="244">
        <v>113187.19773000025</v>
      </c>
      <c r="AD116" s="244">
        <v>103886.82343999983</v>
      </c>
      <c r="AE116" s="244">
        <v>116837.97882999992</v>
      </c>
      <c r="AF116" s="244">
        <v>102357</v>
      </c>
      <c r="AG116" s="244">
        <v>436269</v>
      </c>
      <c r="AH116" s="244">
        <v>137535</v>
      </c>
      <c r="AI116" s="244">
        <v>119653</v>
      </c>
      <c r="AJ116" s="244">
        <v>134204</v>
      </c>
      <c r="AK116" s="244">
        <v>125188</v>
      </c>
      <c r="AL116" s="244">
        <v>516580</v>
      </c>
      <c r="AM116" s="244">
        <v>169671</v>
      </c>
      <c r="AN116" s="244">
        <v>149725</v>
      </c>
      <c r="AO116" s="244">
        <v>152366</v>
      </c>
      <c r="AP116" s="244">
        <v>146111</v>
      </c>
      <c r="AQ116" s="244">
        <v>617873</v>
      </c>
      <c r="AR116" s="244">
        <v>202071</v>
      </c>
      <c r="AS116" s="244">
        <v>170725</v>
      </c>
      <c r="AT116" s="244">
        <v>177186</v>
      </c>
      <c r="AU116" s="244">
        <v>171969</v>
      </c>
      <c r="AV116" s="244">
        <v>721951</v>
      </c>
      <c r="AW116" s="244">
        <v>231122</v>
      </c>
      <c r="AX116" s="244">
        <v>185075.51805999916</v>
      </c>
      <c r="AY116" s="244">
        <v>193418</v>
      </c>
      <c r="AZ116" s="244">
        <v>196380</v>
      </c>
      <c r="BA116" s="244">
        <v>805995.51805999922</v>
      </c>
      <c r="BB116" s="244">
        <v>237706</v>
      </c>
      <c r="BC116" s="244">
        <v>237642</v>
      </c>
      <c r="BD116" s="244">
        <v>224670</v>
      </c>
      <c r="BE116" s="244">
        <v>225178</v>
      </c>
      <c r="BF116" s="244">
        <v>925196</v>
      </c>
      <c r="BG116" s="244">
        <v>310794</v>
      </c>
      <c r="BH116" s="244">
        <v>284359</v>
      </c>
      <c r="BI116" s="244">
        <v>288285</v>
      </c>
      <c r="BJ116" s="244">
        <v>270644</v>
      </c>
      <c r="BK116" s="244">
        <v>1154082</v>
      </c>
      <c r="BL116" s="244">
        <v>381807</v>
      </c>
      <c r="BM116" s="244">
        <v>336422</v>
      </c>
      <c r="BN116" s="244">
        <v>325500</v>
      </c>
      <c r="BO116" s="244">
        <v>308450</v>
      </c>
      <c r="BP116" s="244">
        <v>1352179</v>
      </c>
      <c r="BQ116" s="244">
        <v>414166</v>
      </c>
      <c r="BR116" s="244">
        <v>347960</v>
      </c>
      <c r="BS116" s="244">
        <v>322953</v>
      </c>
      <c r="BT116" s="244">
        <v>295150</v>
      </c>
      <c r="BU116" s="244">
        <v>1380229</v>
      </c>
      <c r="BV116" s="244">
        <v>351873</v>
      </c>
      <c r="BW116" s="244">
        <v>303084</v>
      </c>
      <c r="BX116" s="244">
        <v>289928</v>
      </c>
      <c r="BY116" s="244">
        <v>260537</v>
      </c>
      <c r="BZ116" s="244">
        <v>1205422</v>
      </c>
      <c r="CA116" s="244">
        <v>311951</v>
      </c>
      <c r="CB116" s="244">
        <v>282117</v>
      </c>
      <c r="CC116" s="244">
        <v>272870</v>
      </c>
      <c r="CD116" s="244">
        <v>266775</v>
      </c>
      <c r="CE116" s="244">
        <v>1133713</v>
      </c>
      <c r="CF116" s="244">
        <v>274769</v>
      </c>
      <c r="CG116" s="244">
        <v>260494</v>
      </c>
      <c r="CH116" s="244">
        <v>260047</v>
      </c>
      <c r="CI116" s="244">
        <v>271091</v>
      </c>
      <c r="CJ116" s="244">
        <v>1066401</v>
      </c>
      <c r="CK116" s="244">
        <v>248392</v>
      </c>
      <c r="CL116" s="244">
        <v>251937</v>
      </c>
      <c r="CM116" s="244">
        <v>258006</v>
      </c>
      <c r="CN116" s="244">
        <v>280709</v>
      </c>
      <c r="CO116" s="244">
        <v>1039044</v>
      </c>
      <c r="CP116" s="244">
        <v>269263</v>
      </c>
      <c r="CQ116" s="244">
        <v>274500</v>
      </c>
      <c r="CR116" s="244">
        <v>294737</v>
      </c>
      <c r="CS116" s="244">
        <v>321159</v>
      </c>
      <c r="CT116" s="244">
        <v>1159659</v>
      </c>
      <c r="CU116" s="244">
        <v>319376</v>
      </c>
      <c r="CV116" s="244">
        <v>341001</v>
      </c>
      <c r="CW116" s="244">
        <v>356015</v>
      </c>
      <c r="CX116" s="244">
        <v>370781</v>
      </c>
      <c r="CY116" s="244">
        <v>1387173</v>
      </c>
      <c r="CZ116" s="244">
        <v>383962</v>
      </c>
      <c r="DA116" s="244">
        <v>400880</v>
      </c>
      <c r="DB116" s="244">
        <v>442922</v>
      </c>
      <c r="DC116" s="244">
        <v>429300</v>
      </c>
      <c r="DD116" s="244">
        <v>1657064</v>
      </c>
      <c r="DE116" s="244">
        <v>438584</v>
      </c>
      <c r="DF116" s="244">
        <v>466796</v>
      </c>
      <c r="DG116" s="244">
        <v>497254</v>
      </c>
      <c r="DH116" s="244">
        <v>512378</v>
      </c>
      <c r="DI116" s="244">
        <v>1915012</v>
      </c>
      <c r="DJ116" s="244">
        <v>514883</v>
      </c>
      <c r="DK116" s="244">
        <v>540611</v>
      </c>
      <c r="DL116" s="244">
        <v>555852</v>
      </c>
      <c r="DM116" s="244">
        <v>1611346</v>
      </c>
    </row>
    <row r="117" spans="1:118" ht="15.45" customHeight="1" x14ac:dyDescent="0.25">
      <c r="A117" s="269" t="s">
        <v>628</v>
      </c>
      <c r="B117" s="244">
        <v>77268.554609999992</v>
      </c>
      <c r="C117" s="244">
        <v>97493.586559999967</v>
      </c>
      <c r="D117" s="244">
        <v>21199.768889999999</v>
      </c>
      <c r="E117" s="244">
        <v>20233</v>
      </c>
      <c r="F117" s="244">
        <v>21439</v>
      </c>
      <c r="G117" s="244">
        <v>24534.789250000002</v>
      </c>
      <c r="H117" s="244">
        <v>87406.558140000008</v>
      </c>
      <c r="I117" s="244">
        <v>18442.328030000001</v>
      </c>
      <c r="J117" s="244">
        <v>20956.5497</v>
      </c>
      <c r="K117" s="244">
        <v>22448.260409999999</v>
      </c>
      <c r="L117" s="244">
        <v>21564.586009999999</v>
      </c>
      <c r="M117" s="244">
        <v>83411.724149999995</v>
      </c>
      <c r="N117" s="244">
        <v>29031.95579</v>
      </c>
      <c r="O117" s="244">
        <v>24771.75115</v>
      </c>
      <c r="P117" s="244">
        <v>27830.302670000001</v>
      </c>
      <c r="Q117" s="244">
        <v>27518.293870000001</v>
      </c>
      <c r="R117" s="244">
        <v>109152.30348</v>
      </c>
      <c r="S117" s="244">
        <v>44523.105770000002</v>
      </c>
      <c r="T117" s="244">
        <v>33621</v>
      </c>
      <c r="U117" s="244">
        <v>30981</v>
      </c>
      <c r="V117" s="244">
        <v>31534.894230000005</v>
      </c>
      <c r="W117" s="244">
        <v>140660</v>
      </c>
      <c r="X117" s="244">
        <v>51093</v>
      </c>
      <c r="Y117" s="244">
        <v>47092</v>
      </c>
      <c r="Z117" s="244">
        <v>41405</v>
      </c>
      <c r="AA117" s="244">
        <v>44635</v>
      </c>
      <c r="AB117" s="244">
        <v>184225</v>
      </c>
      <c r="AC117" s="244">
        <v>70224.52434000012</v>
      </c>
      <c r="AD117" s="244">
        <v>65506</v>
      </c>
      <c r="AE117" s="244">
        <v>65318.447660000063</v>
      </c>
      <c r="AF117" s="244">
        <v>56591.761999999988</v>
      </c>
      <c r="AG117" s="244">
        <v>257640.73400000017</v>
      </c>
      <c r="AH117" s="244">
        <v>96502</v>
      </c>
      <c r="AI117" s="244">
        <v>75202</v>
      </c>
      <c r="AJ117" s="244">
        <v>84072</v>
      </c>
      <c r="AK117" s="244">
        <v>67174</v>
      </c>
      <c r="AL117" s="244">
        <v>322950</v>
      </c>
      <c r="AM117" s="244">
        <v>114837</v>
      </c>
      <c r="AN117" s="244">
        <v>83815</v>
      </c>
      <c r="AO117" s="244">
        <v>82877</v>
      </c>
      <c r="AP117" s="244">
        <v>76466</v>
      </c>
      <c r="AQ117" s="244">
        <v>357995</v>
      </c>
      <c r="AR117" s="244">
        <v>124046</v>
      </c>
      <c r="AS117" s="244">
        <v>94768</v>
      </c>
      <c r="AT117" s="244">
        <v>89216</v>
      </c>
      <c r="AU117" s="244">
        <v>92034</v>
      </c>
      <c r="AV117" s="244">
        <v>400064</v>
      </c>
      <c r="AW117" s="244">
        <v>138027</v>
      </c>
      <c r="AX117" s="244">
        <v>98590</v>
      </c>
      <c r="AY117" s="244">
        <v>92488</v>
      </c>
      <c r="AZ117" s="244">
        <v>99494</v>
      </c>
      <c r="BA117" s="244">
        <v>428599</v>
      </c>
      <c r="BB117" s="244">
        <v>145299</v>
      </c>
      <c r="BC117" s="244">
        <v>110654</v>
      </c>
      <c r="BD117" s="244">
        <v>105565</v>
      </c>
      <c r="BE117" s="244">
        <v>100065</v>
      </c>
      <c r="BF117" s="244">
        <v>461583</v>
      </c>
      <c r="BG117" s="244">
        <v>190802</v>
      </c>
      <c r="BH117" s="244">
        <v>167123</v>
      </c>
      <c r="BI117" s="244">
        <v>156646</v>
      </c>
      <c r="BJ117" s="244">
        <v>130609</v>
      </c>
      <c r="BK117" s="244">
        <v>645180</v>
      </c>
      <c r="BL117" s="244">
        <v>240630</v>
      </c>
      <c r="BM117" s="244">
        <v>206914</v>
      </c>
      <c r="BN117" s="244">
        <v>181712</v>
      </c>
      <c r="BO117" s="244">
        <v>168380</v>
      </c>
      <c r="BP117" s="244">
        <v>797636</v>
      </c>
      <c r="BQ117" s="244">
        <v>275239</v>
      </c>
      <c r="BR117" s="244">
        <v>220932</v>
      </c>
      <c r="BS117" s="244">
        <v>185219</v>
      </c>
      <c r="BT117" s="244">
        <v>157863</v>
      </c>
      <c r="BU117" s="244">
        <v>839253</v>
      </c>
      <c r="BV117" s="244">
        <v>205130</v>
      </c>
      <c r="BW117" s="244">
        <v>157933</v>
      </c>
      <c r="BX117" s="244">
        <v>132730</v>
      </c>
      <c r="BY117" s="244">
        <v>113233</v>
      </c>
      <c r="BZ117" s="244">
        <v>609026</v>
      </c>
      <c r="CA117" s="244">
        <v>155996</v>
      </c>
      <c r="CB117" s="244">
        <v>135986</v>
      </c>
      <c r="CC117" s="244">
        <v>123671</v>
      </c>
      <c r="CD117" s="244">
        <v>115213</v>
      </c>
      <c r="CE117" s="244">
        <v>530866</v>
      </c>
      <c r="CF117" s="244">
        <v>118066</v>
      </c>
      <c r="CG117" s="244">
        <v>101344</v>
      </c>
      <c r="CH117" s="244">
        <v>98405</v>
      </c>
      <c r="CI117" s="244">
        <v>81051</v>
      </c>
      <c r="CJ117" s="244">
        <v>398866</v>
      </c>
      <c r="CK117" s="244">
        <v>88458</v>
      </c>
      <c r="CL117" s="244">
        <v>125941</v>
      </c>
      <c r="CM117" s="244">
        <v>91810</v>
      </c>
      <c r="CN117" s="244">
        <v>80781</v>
      </c>
      <c r="CO117" s="244">
        <v>386990</v>
      </c>
      <c r="CP117" s="244">
        <v>102103</v>
      </c>
      <c r="CQ117" s="244">
        <v>91765</v>
      </c>
      <c r="CR117" s="244">
        <v>106763</v>
      </c>
      <c r="CS117" s="244">
        <v>113695</v>
      </c>
      <c r="CT117" s="244">
        <v>414326</v>
      </c>
      <c r="CU117" s="244">
        <v>141974</v>
      </c>
      <c r="CV117" s="244">
        <v>149262</v>
      </c>
      <c r="CW117" s="244">
        <v>154632</v>
      </c>
      <c r="CX117" s="244">
        <v>150188</v>
      </c>
      <c r="CY117" s="244">
        <v>596056</v>
      </c>
      <c r="CZ117" s="244">
        <v>168050</v>
      </c>
      <c r="DA117" s="244">
        <v>154596</v>
      </c>
      <c r="DB117" s="244">
        <v>145555</v>
      </c>
      <c r="DC117" s="244">
        <v>154618</v>
      </c>
      <c r="DD117" s="244">
        <v>622819</v>
      </c>
      <c r="DE117" s="244">
        <v>155117</v>
      </c>
      <c r="DF117" s="244">
        <v>161782</v>
      </c>
      <c r="DG117" s="244">
        <v>155393</v>
      </c>
      <c r="DH117" s="244">
        <v>170654</v>
      </c>
      <c r="DI117" s="244">
        <v>642946</v>
      </c>
      <c r="DJ117" s="244">
        <v>175243</v>
      </c>
      <c r="DK117" s="244">
        <v>178076</v>
      </c>
      <c r="DL117" s="244">
        <v>204611</v>
      </c>
      <c r="DM117" s="244">
        <v>557930</v>
      </c>
    </row>
    <row r="118" spans="1:118" ht="15.45" customHeight="1" x14ac:dyDescent="0.25">
      <c r="A118" s="269" t="s">
        <v>629</v>
      </c>
      <c r="B118" s="244">
        <v>43574.465069999991</v>
      </c>
      <c r="C118" s="244">
        <v>57957.743409999974</v>
      </c>
      <c r="D118" s="244">
        <v>13055.739260000018</v>
      </c>
      <c r="E118" s="244">
        <v>13184.187269999999</v>
      </c>
      <c r="F118" s="244">
        <v>7271.2852099999964</v>
      </c>
      <c r="G118" s="244">
        <v>20521.087980000008</v>
      </c>
      <c r="H118" s="244">
        <v>42635.681969999976</v>
      </c>
      <c r="I118" s="244">
        <v>13787.732499999998</v>
      </c>
      <c r="J118" s="244">
        <v>15977.543819999994</v>
      </c>
      <c r="K118" s="244">
        <v>16460.535739999999</v>
      </c>
      <c r="L118" s="244">
        <v>17688.736860000001</v>
      </c>
      <c r="M118" s="244">
        <v>63914.548920000023</v>
      </c>
      <c r="N118" s="244">
        <v>17354.793219999992</v>
      </c>
      <c r="O118" s="244">
        <v>18870.005200000014</v>
      </c>
      <c r="P118" s="244">
        <v>19315.364530000006</v>
      </c>
      <c r="Q118" s="244">
        <v>17133.188049999997</v>
      </c>
      <c r="R118" s="244">
        <v>72673.350999999937</v>
      </c>
      <c r="S118" s="244">
        <v>21221.116810000007</v>
      </c>
      <c r="T118" s="244">
        <v>19097.501599999989</v>
      </c>
      <c r="U118" s="244">
        <v>21021.557700000001</v>
      </c>
      <c r="V118" s="244">
        <v>22566.448490000017</v>
      </c>
      <c r="W118" s="244">
        <v>83906.624599999996</v>
      </c>
      <c r="X118" s="244">
        <v>22539.622939999997</v>
      </c>
      <c r="Y118" s="244">
        <v>22030.175289999977</v>
      </c>
      <c r="Z118" s="244">
        <v>26221.878699999997</v>
      </c>
      <c r="AA118" s="244">
        <v>24627.087669999979</v>
      </c>
      <c r="AB118" s="244">
        <v>95418.764600000039</v>
      </c>
      <c r="AC118" s="244">
        <v>19454.221439999994</v>
      </c>
      <c r="AD118" s="244">
        <v>32563.355550000007</v>
      </c>
      <c r="AE118" s="244">
        <v>40218.668030000015</v>
      </c>
      <c r="AF118" s="244">
        <v>41633.822180000017</v>
      </c>
      <c r="AG118" s="244">
        <v>139073.32919999992</v>
      </c>
      <c r="AH118" s="244">
        <v>36264</v>
      </c>
      <c r="AI118" s="244">
        <v>34632</v>
      </c>
      <c r="AJ118" s="244">
        <v>37161</v>
      </c>
      <c r="AK118" s="244">
        <v>32157</v>
      </c>
      <c r="AL118" s="244">
        <v>140214</v>
      </c>
      <c r="AM118" s="244">
        <v>36154</v>
      </c>
      <c r="AN118" s="244">
        <v>37716</v>
      </c>
      <c r="AO118" s="244">
        <v>37506</v>
      </c>
      <c r="AP118" s="244">
        <v>35042</v>
      </c>
      <c r="AQ118" s="244">
        <v>146418</v>
      </c>
      <c r="AR118" s="244">
        <v>40993</v>
      </c>
      <c r="AS118" s="244">
        <v>42493</v>
      </c>
      <c r="AT118" s="244">
        <v>44210</v>
      </c>
      <c r="AU118" s="244">
        <v>55145</v>
      </c>
      <c r="AV118" s="244">
        <v>182841</v>
      </c>
      <c r="AW118" s="244">
        <v>30298</v>
      </c>
      <c r="AX118" s="244">
        <v>30439</v>
      </c>
      <c r="AY118" s="244">
        <v>32459</v>
      </c>
      <c r="AZ118" s="244">
        <v>33314</v>
      </c>
      <c r="BA118" s="244">
        <v>126510</v>
      </c>
      <c r="BB118" s="244">
        <v>38538</v>
      </c>
      <c r="BC118" s="244">
        <v>32902</v>
      </c>
      <c r="BD118" s="244">
        <v>39004</v>
      </c>
      <c r="BE118" s="244">
        <v>41227</v>
      </c>
      <c r="BF118" s="244">
        <v>151671</v>
      </c>
      <c r="BG118" s="244">
        <v>41635</v>
      </c>
      <c r="BH118" s="244">
        <v>40205</v>
      </c>
      <c r="BI118" s="244">
        <v>46022</v>
      </c>
      <c r="BJ118" s="244">
        <v>46735</v>
      </c>
      <c r="BK118" s="244">
        <v>174597</v>
      </c>
      <c r="BL118" s="244">
        <v>49648</v>
      </c>
      <c r="BM118" s="244">
        <v>51645</v>
      </c>
      <c r="BN118" s="244">
        <v>56875</v>
      </c>
      <c r="BO118" s="244">
        <v>55902</v>
      </c>
      <c r="BP118" s="244">
        <v>214070</v>
      </c>
      <c r="BQ118" s="244">
        <v>57136</v>
      </c>
      <c r="BR118" s="244">
        <v>54494</v>
      </c>
      <c r="BS118" s="244">
        <v>54679</v>
      </c>
      <c r="BT118" s="244">
        <v>59264</v>
      </c>
      <c r="BU118" s="244">
        <v>225573</v>
      </c>
      <c r="BV118" s="244">
        <v>57011</v>
      </c>
      <c r="BW118" s="244">
        <v>58297</v>
      </c>
      <c r="BX118" s="244">
        <v>59438</v>
      </c>
      <c r="BY118" s="244">
        <v>57930</v>
      </c>
      <c r="BZ118" s="244">
        <v>232676</v>
      </c>
      <c r="CA118" s="244">
        <v>58138</v>
      </c>
      <c r="CB118" s="244">
        <v>58520</v>
      </c>
      <c r="CC118" s="244">
        <v>67236</v>
      </c>
      <c r="CD118" s="244">
        <v>64051</v>
      </c>
      <c r="CE118" s="244">
        <v>247945</v>
      </c>
      <c r="CF118" s="244">
        <v>67567</v>
      </c>
      <c r="CG118" s="244">
        <v>67680</v>
      </c>
      <c r="CH118" s="244">
        <v>69045</v>
      </c>
      <c r="CI118" s="244">
        <v>72310</v>
      </c>
      <c r="CJ118" s="244">
        <v>276602</v>
      </c>
      <c r="CK118" s="244">
        <v>68220</v>
      </c>
      <c r="CL118" s="244">
        <v>64696</v>
      </c>
      <c r="CM118" s="244">
        <v>65955</v>
      </c>
      <c r="CN118" s="244">
        <v>71755</v>
      </c>
      <c r="CO118" s="244">
        <v>270626</v>
      </c>
      <c r="CP118" s="244">
        <v>76285</v>
      </c>
      <c r="CQ118" s="244">
        <v>72140</v>
      </c>
      <c r="CR118" s="244">
        <v>75524</v>
      </c>
      <c r="CS118" s="244">
        <v>83781</v>
      </c>
      <c r="CT118" s="244">
        <v>307730</v>
      </c>
      <c r="CU118" s="244">
        <v>77758</v>
      </c>
      <c r="CV118" s="244">
        <v>83702</v>
      </c>
      <c r="CW118" s="244">
        <v>84526</v>
      </c>
      <c r="CX118" s="244">
        <v>87701</v>
      </c>
      <c r="CY118" s="244">
        <v>333687</v>
      </c>
      <c r="CZ118" s="244">
        <v>91788</v>
      </c>
      <c r="DA118" s="244">
        <v>96836</v>
      </c>
      <c r="DB118" s="244">
        <v>101754</v>
      </c>
      <c r="DC118" s="244">
        <v>102946</v>
      </c>
      <c r="DD118" s="244">
        <v>393324</v>
      </c>
      <c r="DE118" s="244">
        <v>103236</v>
      </c>
      <c r="DF118" s="244">
        <v>105028</v>
      </c>
      <c r="DG118" s="244">
        <v>116072</v>
      </c>
      <c r="DH118" s="244">
        <v>122491</v>
      </c>
      <c r="DI118" s="244">
        <v>446827</v>
      </c>
      <c r="DJ118" s="244">
        <v>127077</v>
      </c>
      <c r="DK118" s="244">
        <v>132042</v>
      </c>
      <c r="DL118" s="244">
        <v>138992</v>
      </c>
      <c r="DM118" s="244">
        <v>398111</v>
      </c>
    </row>
    <row r="119" spans="1:118" ht="15.45" customHeight="1" x14ac:dyDescent="0.25">
      <c r="A119" s="282" t="s">
        <v>696</v>
      </c>
      <c r="B119" s="214"/>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c r="BI119" s="214"/>
      <c r="BJ119" s="214"/>
      <c r="BK119" s="214"/>
      <c r="BL119" s="214"/>
      <c r="BM119" s="214"/>
      <c r="BN119" s="214"/>
      <c r="BO119" s="214"/>
      <c r="BP119" s="214"/>
      <c r="BQ119" s="214"/>
      <c r="BR119" s="214"/>
      <c r="BS119" s="214"/>
      <c r="BT119" s="214"/>
      <c r="BU119" s="214"/>
      <c r="BV119" s="214"/>
      <c r="BW119" s="214"/>
      <c r="BX119" s="214"/>
      <c r="BY119" s="214"/>
      <c r="BZ119" s="214"/>
      <c r="CA119" s="214"/>
      <c r="CB119" s="214"/>
      <c r="CC119" s="214"/>
      <c r="CD119" s="214"/>
      <c r="CE119" s="214"/>
      <c r="CF119" s="214"/>
      <c r="CG119" s="214"/>
      <c r="CH119" s="214"/>
      <c r="CI119" s="214"/>
      <c r="CJ119" s="214"/>
      <c r="CK119" s="214"/>
      <c r="CL119" s="214"/>
      <c r="CM119" s="214"/>
      <c r="CN119" s="214"/>
      <c r="CO119" s="214"/>
      <c r="CP119" s="214"/>
      <c r="CQ119" s="214"/>
      <c r="CR119" s="214"/>
      <c r="CS119" s="214"/>
      <c r="CT119" s="214"/>
      <c r="CU119" s="214"/>
      <c r="CV119" s="214"/>
      <c r="CW119" s="214"/>
      <c r="CX119" s="214"/>
      <c r="CY119" s="214"/>
      <c r="CZ119" s="214"/>
      <c r="DA119" s="214"/>
      <c r="DB119" s="214"/>
      <c r="DC119" s="214"/>
      <c r="DD119" s="214"/>
      <c r="DE119" s="214"/>
      <c r="DF119" s="214"/>
      <c r="DG119" s="214"/>
      <c r="DH119" s="214"/>
      <c r="DI119" s="214"/>
      <c r="DJ119" s="214"/>
      <c r="DK119" s="214"/>
    </row>
    <row r="120" spans="1:118" ht="15.45" customHeight="1" x14ac:dyDescent="0.25">
      <c r="A120" s="279"/>
      <c r="B120" s="280"/>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0"/>
      <c r="AZ120" s="280"/>
      <c r="BA120" s="280"/>
      <c r="BB120" s="280"/>
      <c r="BC120" s="280"/>
      <c r="BD120" s="280"/>
      <c r="BE120" s="280"/>
      <c r="BF120" s="280"/>
      <c r="BG120" s="280"/>
      <c r="BH120" s="280"/>
      <c r="BI120" s="280"/>
      <c r="BJ120" s="280"/>
      <c r="BK120" s="280"/>
      <c r="BL120" s="280"/>
      <c r="BM120" s="280"/>
      <c r="BN120" s="280"/>
      <c r="BO120" s="280"/>
      <c r="BP120" s="280"/>
      <c r="BQ120" s="280"/>
      <c r="BR120" s="280"/>
      <c r="BS120" s="280"/>
      <c r="BT120" s="280"/>
      <c r="BU120" s="280"/>
      <c r="BV120" s="280"/>
      <c r="BW120" s="280"/>
      <c r="BX120" s="280"/>
      <c r="BY120" s="280"/>
      <c r="BZ120" s="280"/>
      <c r="CA120" s="280"/>
      <c r="CB120" s="280"/>
      <c r="CC120" s="280"/>
      <c r="CD120" s="280"/>
      <c r="CE120" s="280"/>
      <c r="CF120" s="280"/>
      <c r="CG120" s="280"/>
      <c r="CH120" s="280"/>
      <c r="CI120" s="280"/>
      <c r="CJ120" s="280"/>
      <c r="CK120" s="280"/>
      <c r="CL120" s="280"/>
      <c r="CM120" s="280"/>
      <c r="CN120" s="280"/>
      <c r="CO120" s="280"/>
      <c r="CP120" s="280"/>
      <c r="CQ120" s="280"/>
      <c r="CR120" s="280"/>
      <c r="CS120" s="280"/>
      <c r="CT120" s="280"/>
      <c r="CU120" s="280"/>
      <c r="CV120" s="280"/>
      <c r="CW120" s="280"/>
      <c r="CX120" s="280"/>
      <c r="CY120" s="280"/>
      <c r="CZ120" s="280"/>
      <c r="DA120" s="280"/>
      <c r="DB120" s="280"/>
      <c r="DC120" s="280"/>
      <c r="DD120" s="280"/>
      <c r="DE120" s="280"/>
      <c r="DF120" s="280"/>
      <c r="DG120" s="280"/>
      <c r="DH120" s="280"/>
      <c r="DI120" s="280"/>
      <c r="DJ120" s="270"/>
      <c r="DK120" s="270"/>
      <c r="DL120" s="270"/>
      <c r="DM120" s="270"/>
    </row>
    <row r="121" spans="1:118" ht="15.45" customHeight="1" x14ac:dyDescent="0.25">
      <c r="A121" s="281" t="s">
        <v>580</v>
      </c>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8"/>
      <c r="AK121" s="218"/>
      <c r="AL121" s="218"/>
      <c r="AM121" s="218"/>
      <c r="AN121" s="218"/>
      <c r="AO121" s="218"/>
      <c r="AP121" s="218"/>
      <c r="AQ121" s="218"/>
      <c r="AR121" s="218"/>
      <c r="AS121" s="218"/>
      <c r="AT121" s="218"/>
      <c r="AU121" s="218"/>
      <c r="AV121" s="218"/>
      <c r="AW121" s="218"/>
      <c r="AX121" s="218"/>
      <c r="AY121" s="218"/>
      <c r="AZ121" s="218"/>
      <c r="BA121" s="218"/>
      <c r="BB121" s="218"/>
      <c r="BC121" s="218"/>
      <c r="BD121" s="218"/>
      <c r="BE121" s="218"/>
      <c r="BF121" s="218"/>
      <c r="BG121" s="218"/>
      <c r="BH121" s="218"/>
      <c r="BI121" s="218"/>
      <c r="BJ121" s="218"/>
      <c r="BK121" s="218"/>
      <c r="BL121" s="218"/>
      <c r="BM121" s="218"/>
      <c r="BN121" s="218"/>
      <c r="BO121" s="218"/>
      <c r="BP121" s="218"/>
      <c r="BQ121" s="218"/>
      <c r="BR121" s="218"/>
      <c r="BS121" s="218"/>
      <c r="BT121" s="218"/>
      <c r="BU121" s="218"/>
      <c r="BV121" s="218"/>
      <c r="BW121" s="218"/>
      <c r="BX121" s="218"/>
      <c r="BY121" s="218"/>
      <c r="BZ121" s="218"/>
      <c r="CA121" s="218"/>
      <c r="CB121" s="218"/>
      <c r="CC121" s="218"/>
      <c r="CD121" s="218"/>
      <c r="CE121" s="218"/>
      <c r="CF121" s="218"/>
      <c r="CG121" s="218"/>
      <c r="CH121" s="218"/>
      <c r="CI121" s="218"/>
      <c r="CJ121" s="218"/>
      <c r="CK121" s="218"/>
      <c r="CL121" s="218"/>
      <c r="CM121" s="218"/>
      <c r="CN121" s="218"/>
      <c r="CO121" s="218"/>
      <c r="CP121" s="218"/>
      <c r="CQ121" s="218"/>
      <c r="CR121" s="218"/>
      <c r="CS121" s="218"/>
      <c r="CT121" s="218"/>
      <c r="CU121" s="218"/>
      <c r="CV121" s="218"/>
      <c r="CW121" s="218"/>
      <c r="CX121" s="218"/>
      <c r="CY121" s="218"/>
      <c r="CZ121" s="218"/>
      <c r="DA121" s="218"/>
      <c r="DB121" s="218"/>
      <c r="DC121" s="218"/>
      <c r="DD121" s="218"/>
      <c r="DE121" s="218"/>
      <c r="DF121" s="218"/>
      <c r="DG121" s="218"/>
      <c r="DH121" s="218"/>
      <c r="DI121" s="218"/>
      <c r="DJ121" s="218"/>
      <c r="DK121" s="218"/>
    </row>
    <row r="122" spans="1:118" ht="15.45" customHeight="1" x14ac:dyDescent="0.25">
      <c r="A122" s="269" t="s">
        <v>630</v>
      </c>
      <c r="B122" s="283">
        <v>0</v>
      </c>
      <c r="C122" s="283">
        <v>0</v>
      </c>
      <c r="D122" s="283">
        <v>0</v>
      </c>
      <c r="E122" s="283">
        <v>0</v>
      </c>
      <c r="F122" s="283">
        <v>0</v>
      </c>
      <c r="G122" s="283">
        <v>0</v>
      </c>
      <c r="H122" s="283">
        <v>0</v>
      </c>
      <c r="I122" s="283">
        <v>0</v>
      </c>
      <c r="J122" s="283">
        <v>0</v>
      </c>
      <c r="K122" s="283">
        <v>0</v>
      </c>
      <c r="L122" s="283">
        <v>0</v>
      </c>
      <c r="M122" s="283">
        <v>0</v>
      </c>
      <c r="N122" s="283">
        <v>0</v>
      </c>
      <c r="O122" s="283">
        <v>0</v>
      </c>
      <c r="P122" s="283">
        <v>0</v>
      </c>
      <c r="Q122" s="283">
        <v>0</v>
      </c>
      <c r="R122" s="283">
        <v>0</v>
      </c>
      <c r="S122" s="283">
        <v>0</v>
      </c>
      <c r="T122" s="283">
        <v>0</v>
      </c>
      <c r="U122" s="283">
        <v>0</v>
      </c>
      <c r="V122" s="283">
        <v>0</v>
      </c>
      <c r="W122" s="283">
        <v>0</v>
      </c>
      <c r="X122" s="283">
        <v>0</v>
      </c>
      <c r="Y122" s="283">
        <v>0</v>
      </c>
      <c r="Z122" s="283">
        <v>0</v>
      </c>
      <c r="AA122" s="283">
        <v>0</v>
      </c>
      <c r="AB122" s="283">
        <v>0</v>
      </c>
      <c r="AC122" s="283">
        <v>0</v>
      </c>
      <c r="AD122" s="283">
        <v>0</v>
      </c>
      <c r="AE122" s="283">
        <v>0</v>
      </c>
      <c r="AF122" s="283">
        <v>0</v>
      </c>
      <c r="AG122" s="283">
        <v>0</v>
      </c>
      <c r="AH122" s="283">
        <v>0</v>
      </c>
      <c r="AI122" s="283">
        <v>0</v>
      </c>
      <c r="AJ122" s="283">
        <v>0</v>
      </c>
      <c r="AK122" s="283">
        <v>0</v>
      </c>
      <c r="AL122" s="283">
        <v>0</v>
      </c>
      <c r="AM122" s="283">
        <v>27.159251919999996</v>
      </c>
      <c r="AN122" s="283">
        <v>31.294890669999994</v>
      </c>
      <c r="AO122" s="283">
        <v>31.670124859999994</v>
      </c>
      <c r="AP122" s="283">
        <v>32.141618990000005</v>
      </c>
      <c r="AQ122" s="283">
        <v>122.26588643999997</v>
      </c>
      <c r="AR122" s="283">
        <v>31.641824700000001</v>
      </c>
      <c r="AS122" s="283">
        <v>29.354629890000012</v>
      </c>
      <c r="AT122" s="283">
        <v>35.086541580000002</v>
      </c>
      <c r="AU122" s="283">
        <v>34.27426036</v>
      </c>
      <c r="AV122" s="283">
        <v>130.35725653000003</v>
      </c>
      <c r="AW122" s="283">
        <v>51.795000000000002</v>
      </c>
      <c r="AX122" s="283">
        <v>67.8</v>
      </c>
      <c r="AY122" s="283">
        <v>90.66087263</v>
      </c>
      <c r="AZ122" s="283">
        <v>97.698808009999993</v>
      </c>
      <c r="BA122" s="283">
        <v>307.92168063999998</v>
      </c>
      <c r="BB122" s="283">
        <v>91.600000000000009</v>
      </c>
      <c r="BC122" s="283">
        <v>100.9</v>
      </c>
      <c r="BD122" s="283">
        <v>107.4</v>
      </c>
      <c r="BE122" s="283">
        <v>111</v>
      </c>
      <c r="BF122" s="283">
        <v>410.9</v>
      </c>
      <c r="BG122" s="283">
        <v>123.41059312999998</v>
      </c>
      <c r="BH122" s="283">
        <v>134.69999999999999</v>
      </c>
      <c r="BI122" s="283">
        <v>143.20906931999997</v>
      </c>
      <c r="BJ122" s="283">
        <v>154.27889474000003</v>
      </c>
      <c r="BK122" s="283">
        <v>555.61580104000006</v>
      </c>
      <c r="BL122" s="283">
        <v>166.2</v>
      </c>
      <c r="BM122" s="283">
        <v>161.96745029999997</v>
      </c>
      <c r="BN122" s="283">
        <v>139.99996459999997</v>
      </c>
      <c r="BO122" s="283">
        <v>131.82736141000001</v>
      </c>
      <c r="BP122" s="283">
        <v>599.99888100999999</v>
      </c>
      <c r="BQ122" s="283">
        <v>126.61867186999999</v>
      </c>
      <c r="BR122" s="283">
        <v>132.67336334999999</v>
      </c>
      <c r="BS122" s="283">
        <v>136.67537726999996</v>
      </c>
      <c r="BT122" s="283">
        <v>142.43535684999998</v>
      </c>
      <c r="BU122" s="283">
        <v>538.40276933999996</v>
      </c>
      <c r="BV122" s="283">
        <v>151.69999999999999</v>
      </c>
      <c r="BW122" s="283">
        <v>141.80000000000001</v>
      </c>
      <c r="BX122" s="283">
        <v>137.94195642999995</v>
      </c>
      <c r="BY122" s="283">
        <v>160.15410743000004</v>
      </c>
      <c r="BZ122" s="283">
        <v>591.61171739999997</v>
      </c>
      <c r="CA122" s="283">
        <v>177.12215972000001</v>
      </c>
      <c r="CB122" s="283">
        <v>183.15669008999998</v>
      </c>
      <c r="CC122" s="283">
        <v>178.52824071000003</v>
      </c>
      <c r="CD122" s="283">
        <v>173.23679382000006</v>
      </c>
      <c r="CE122" s="283">
        <v>712</v>
      </c>
      <c r="CF122" s="283">
        <v>223.31954979999998</v>
      </c>
      <c r="CG122" s="283">
        <v>236.04039889000001</v>
      </c>
      <c r="CH122" s="283">
        <v>239.06549769</v>
      </c>
      <c r="CI122" s="283">
        <v>257.44383728999998</v>
      </c>
      <c r="CJ122" s="283">
        <v>955.86928366999996</v>
      </c>
      <c r="CK122" s="283">
        <v>275.2</v>
      </c>
      <c r="CL122" s="283">
        <v>282.89999999999998</v>
      </c>
      <c r="CM122" s="283">
        <v>247.9</v>
      </c>
      <c r="CN122" s="283">
        <v>253.2</v>
      </c>
      <c r="CO122" s="283">
        <v>1059.1999999999998</v>
      </c>
      <c r="CP122" s="283">
        <v>231.8</v>
      </c>
      <c r="CQ122" s="283">
        <v>316.7</v>
      </c>
      <c r="CR122" s="283">
        <v>343</v>
      </c>
      <c r="CS122" s="283">
        <v>395.8</v>
      </c>
      <c r="CT122" s="283">
        <v>1287.3</v>
      </c>
      <c r="CU122" s="283">
        <v>437.6</v>
      </c>
      <c r="CV122" s="283">
        <v>467.3</v>
      </c>
      <c r="CW122" s="283">
        <v>489.2</v>
      </c>
      <c r="CX122" s="283">
        <v>533.24192522999988</v>
      </c>
      <c r="CY122" s="283">
        <v>1927.34192523</v>
      </c>
      <c r="CZ122" s="283">
        <v>515.4</v>
      </c>
      <c r="DA122" s="283">
        <v>514.86621818999993</v>
      </c>
      <c r="DB122" s="283">
        <v>534.99181518</v>
      </c>
      <c r="DC122" s="283">
        <v>570.9</v>
      </c>
      <c r="DD122" s="283">
        <v>2136.1580333699999</v>
      </c>
      <c r="DE122" s="283">
        <v>562.6</v>
      </c>
      <c r="DF122" s="283">
        <v>578</v>
      </c>
      <c r="DG122" s="283">
        <v>605.79999999999995</v>
      </c>
      <c r="DH122" s="283">
        <v>604.79999999999995</v>
      </c>
      <c r="DI122" s="283">
        <v>2351.1999999999998</v>
      </c>
      <c r="DJ122" s="283">
        <v>729.2</v>
      </c>
      <c r="DK122" s="283">
        <v>780.6</v>
      </c>
      <c r="DL122" s="283">
        <v>791.8</v>
      </c>
      <c r="DM122" s="283">
        <v>2301.6000000000004</v>
      </c>
    </row>
    <row r="123" spans="1:118" ht="15.45" customHeight="1" x14ac:dyDescent="0.25">
      <c r="A123" s="269" t="s">
        <v>631</v>
      </c>
      <c r="B123" s="283">
        <v>0</v>
      </c>
      <c r="C123" s="283">
        <v>0</v>
      </c>
      <c r="D123" s="283">
        <v>0</v>
      </c>
      <c r="E123" s="283">
        <v>0</v>
      </c>
      <c r="F123" s="283">
        <v>0</v>
      </c>
      <c r="G123" s="283">
        <v>0</v>
      </c>
      <c r="H123" s="283">
        <v>0</v>
      </c>
      <c r="I123" s="283">
        <v>0</v>
      </c>
      <c r="J123" s="283">
        <v>0</v>
      </c>
      <c r="K123" s="283">
        <v>0</v>
      </c>
      <c r="L123" s="283">
        <v>0</v>
      </c>
      <c r="M123" s="283">
        <v>0</v>
      </c>
      <c r="N123" s="283">
        <v>0</v>
      </c>
      <c r="O123" s="283">
        <v>0</v>
      </c>
      <c r="P123" s="283">
        <v>0</v>
      </c>
      <c r="Q123" s="283">
        <v>0</v>
      </c>
      <c r="R123" s="283">
        <v>0</v>
      </c>
      <c r="S123" s="283">
        <v>0</v>
      </c>
      <c r="T123" s="283">
        <v>0</v>
      </c>
      <c r="U123" s="283">
        <v>0</v>
      </c>
      <c r="V123" s="283">
        <v>0</v>
      </c>
      <c r="W123" s="283">
        <v>0</v>
      </c>
      <c r="X123" s="283">
        <v>0</v>
      </c>
      <c r="Y123" s="283">
        <v>0</v>
      </c>
      <c r="Z123" s="283">
        <v>0</v>
      </c>
      <c r="AA123" s="283">
        <v>0</v>
      </c>
      <c r="AB123" s="283">
        <v>0</v>
      </c>
      <c r="AC123" s="283">
        <v>0</v>
      </c>
      <c r="AD123" s="283">
        <v>0</v>
      </c>
      <c r="AE123" s="283">
        <v>0</v>
      </c>
      <c r="AF123" s="283">
        <v>0</v>
      </c>
      <c r="AG123" s="283">
        <v>0</v>
      </c>
      <c r="AH123" s="283">
        <v>0</v>
      </c>
      <c r="AI123" s="283">
        <v>0</v>
      </c>
      <c r="AJ123" s="283">
        <v>0</v>
      </c>
      <c r="AK123" s="283">
        <v>0</v>
      </c>
      <c r="AL123" s="283">
        <v>0</v>
      </c>
      <c r="AM123" s="283">
        <v>6.4637989899999999</v>
      </c>
      <c r="AN123" s="283">
        <v>5.5693966599999998</v>
      </c>
      <c r="AO123" s="283">
        <v>5.8445609800000007</v>
      </c>
      <c r="AP123" s="283">
        <v>6.8175293300000002</v>
      </c>
      <c r="AQ123" s="283">
        <v>24.69528596</v>
      </c>
      <c r="AR123" s="283">
        <v>7.6492255599999996</v>
      </c>
      <c r="AS123" s="283">
        <v>15.49385101</v>
      </c>
      <c r="AT123" s="283">
        <v>12.945494889999999</v>
      </c>
      <c r="AU123" s="283">
        <v>18.225941800000001</v>
      </c>
      <c r="AV123" s="283">
        <v>54.314513259999998</v>
      </c>
      <c r="AW123" s="283">
        <v>43.899999999999991</v>
      </c>
      <c r="AX123" s="283">
        <v>41.2</v>
      </c>
      <c r="AY123" s="283">
        <v>37.223020460000001</v>
      </c>
      <c r="AZ123" s="283">
        <v>42.72239974</v>
      </c>
      <c r="BA123" s="283">
        <v>165.0454202</v>
      </c>
      <c r="BB123" s="283">
        <v>39.4</v>
      </c>
      <c r="BC123" s="283">
        <v>42.7</v>
      </c>
      <c r="BD123" s="283">
        <v>46.5</v>
      </c>
      <c r="BE123" s="283">
        <v>54</v>
      </c>
      <c r="BF123" s="283">
        <v>182.6</v>
      </c>
      <c r="BG123" s="283">
        <v>54.1</v>
      </c>
      <c r="BH123" s="283">
        <v>60.7</v>
      </c>
      <c r="BI123" s="283">
        <v>66.373462509992436</v>
      </c>
      <c r="BJ123" s="283">
        <v>73.797411826125128</v>
      </c>
      <c r="BK123" s="283">
        <v>254.96106131734726</v>
      </c>
      <c r="BL123" s="283">
        <v>75.3</v>
      </c>
      <c r="BM123" s="283">
        <v>75.7</v>
      </c>
      <c r="BN123" s="283">
        <v>80.357149550072904</v>
      </c>
      <c r="BO123" s="283">
        <v>85.490122510000006</v>
      </c>
      <c r="BP123" s="283">
        <v>316.87279375000003</v>
      </c>
      <c r="BQ123" s="283">
        <v>86.869997009999992</v>
      </c>
      <c r="BR123" s="283">
        <v>91.212707049999977</v>
      </c>
      <c r="BS123" s="283">
        <v>95.270144151914238</v>
      </c>
      <c r="BT123" s="283">
        <v>103.62186602612155</v>
      </c>
      <c r="BU123" s="283">
        <v>376.95448959803582</v>
      </c>
      <c r="BV123" s="283">
        <v>105.7</v>
      </c>
      <c r="BW123" s="283">
        <v>108.3</v>
      </c>
      <c r="BX123" s="283">
        <v>112.20300139000528</v>
      </c>
      <c r="BY123" s="283">
        <v>127.78705442741406</v>
      </c>
      <c r="BZ123" s="283">
        <v>453.96621664830252</v>
      </c>
      <c r="CA123" s="283">
        <v>127.17089966641858</v>
      </c>
      <c r="CB123" s="283">
        <v>130</v>
      </c>
      <c r="CC123" s="283">
        <v>132.60764657816165</v>
      </c>
      <c r="CD123" s="283">
        <v>156.74637713371141</v>
      </c>
      <c r="CE123" s="283">
        <v>546.6</v>
      </c>
      <c r="CF123" s="283">
        <v>141.51621185159863</v>
      </c>
      <c r="CG123" s="283">
        <v>148.90080118201124</v>
      </c>
      <c r="CH123" s="283">
        <v>151.89959237983064</v>
      </c>
      <c r="CI123" s="283">
        <v>171.4507027307755</v>
      </c>
      <c r="CJ123" s="283">
        <v>613.76730814421603</v>
      </c>
      <c r="CK123" s="283">
        <v>161.1</v>
      </c>
      <c r="CL123" s="283">
        <v>135</v>
      </c>
      <c r="CM123" s="283">
        <v>161.9</v>
      </c>
      <c r="CN123" s="283">
        <v>190.5</v>
      </c>
      <c r="CO123" s="283">
        <v>648.5</v>
      </c>
      <c r="CP123" s="283">
        <v>189.2</v>
      </c>
      <c r="CQ123" s="283">
        <v>195.58152455911173</v>
      </c>
      <c r="CR123" s="283">
        <v>217.7</v>
      </c>
      <c r="CS123" s="283">
        <v>221.1</v>
      </c>
      <c r="CT123" s="283">
        <v>823.5815245591117</v>
      </c>
      <c r="CU123" s="283">
        <v>224.4</v>
      </c>
      <c r="CV123" s="283">
        <v>244.7</v>
      </c>
      <c r="CW123" s="283">
        <v>259.7</v>
      </c>
      <c r="CX123" s="283">
        <v>277.31923898401703</v>
      </c>
      <c r="CY123" s="283">
        <v>1006.119238984017</v>
      </c>
      <c r="CZ123" s="283">
        <v>281</v>
      </c>
      <c r="DA123" s="283">
        <v>285.87420318011442</v>
      </c>
      <c r="DB123" s="283">
        <v>297.47953022397161</v>
      </c>
      <c r="DC123" s="283">
        <v>309.89999999999998</v>
      </c>
      <c r="DD123" s="283">
        <v>1174.2537334040858</v>
      </c>
      <c r="DE123" s="283">
        <v>318.7</v>
      </c>
      <c r="DF123" s="283">
        <v>321.2</v>
      </c>
      <c r="DG123" s="283">
        <v>335.7</v>
      </c>
      <c r="DH123" s="283">
        <v>362</v>
      </c>
      <c r="DI123" s="283">
        <v>1337.6</v>
      </c>
      <c r="DJ123" s="283">
        <v>356.9</v>
      </c>
      <c r="DK123" s="283">
        <v>348.3</v>
      </c>
      <c r="DL123" s="283">
        <v>414.3</v>
      </c>
      <c r="DM123" s="283">
        <v>1119.5</v>
      </c>
    </row>
    <row r="124" spans="1:118" ht="15.45" customHeight="1" x14ac:dyDescent="0.25">
      <c r="A124" s="269" t="s">
        <v>632</v>
      </c>
      <c r="B124" s="283">
        <v>0</v>
      </c>
      <c r="C124" s="283">
        <v>0</v>
      </c>
      <c r="D124" s="283">
        <v>0</v>
      </c>
      <c r="E124" s="283">
        <v>0</v>
      </c>
      <c r="F124" s="283">
        <v>0</v>
      </c>
      <c r="G124" s="283">
        <v>0</v>
      </c>
      <c r="H124" s="283">
        <v>0</v>
      </c>
      <c r="I124" s="283">
        <v>0</v>
      </c>
      <c r="J124" s="283">
        <v>0</v>
      </c>
      <c r="K124" s="283">
        <v>0</v>
      </c>
      <c r="L124" s="283">
        <v>0</v>
      </c>
      <c r="M124" s="283">
        <v>0</v>
      </c>
      <c r="N124" s="283">
        <v>0</v>
      </c>
      <c r="O124" s="283">
        <v>0</v>
      </c>
      <c r="P124" s="283">
        <v>0</v>
      </c>
      <c r="Q124" s="283">
        <v>0</v>
      </c>
      <c r="R124" s="283">
        <v>0</v>
      </c>
      <c r="S124" s="283">
        <v>0</v>
      </c>
      <c r="T124" s="283">
        <v>0</v>
      </c>
      <c r="U124" s="283">
        <v>0</v>
      </c>
      <c r="V124" s="283">
        <v>0</v>
      </c>
      <c r="W124" s="283">
        <v>0</v>
      </c>
      <c r="X124" s="283">
        <v>0</v>
      </c>
      <c r="Y124" s="283">
        <v>0</v>
      </c>
      <c r="Z124" s="283">
        <v>0</v>
      </c>
      <c r="AA124" s="283">
        <v>0</v>
      </c>
      <c r="AB124" s="283">
        <v>0</v>
      </c>
      <c r="AC124" s="283">
        <v>0</v>
      </c>
      <c r="AD124" s="283">
        <v>0</v>
      </c>
      <c r="AE124" s="283">
        <v>0</v>
      </c>
      <c r="AF124" s="283">
        <v>0</v>
      </c>
      <c r="AG124" s="283">
        <v>0</v>
      </c>
      <c r="AH124" s="283">
        <v>0</v>
      </c>
      <c r="AI124" s="283">
        <v>0</v>
      </c>
      <c r="AJ124" s="283">
        <v>0</v>
      </c>
      <c r="AK124" s="283">
        <v>0</v>
      </c>
      <c r="AL124" s="283">
        <v>0</v>
      </c>
      <c r="AM124" s="283">
        <v>5.5509490899999996</v>
      </c>
      <c r="AN124" s="283">
        <v>5.4627126700000002</v>
      </c>
      <c r="AO124" s="283">
        <v>5.2163141600000005</v>
      </c>
      <c r="AP124" s="283">
        <v>5.4798516799999994</v>
      </c>
      <c r="AQ124" s="283">
        <v>21.709827600000001</v>
      </c>
      <c r="AR124" s="283">
        <v>5.5709497400000005</v>
      </c>
      <c r="AS124" s="283">
        <v>6.2815190999999997</v>
      </c>
      <c r="AT124" s="283">
        <v>6.9369635299999999</v>
      </c>
      <c r="AU124" s="283">
        <v>7.7077978399999996</v>
      </c>
      <c r="AV124" s="283">
        <v>26.497230209999998</v>
      </c>
      <c r="AW124" s="283">
        <v>13.4</v>
      </c>
      <c r="AX124" s="283">
        <v>11.9</v>
      </c>
      <c r="AY124" s="283">
        <v>7.8531069100000002</v>
      </c>
      <c r="AZ124" s="283">
        <v>8.6117922500000006</v>
      </c>
      <c r="BA124" s="283">
        <v>41.764899159999999</v>
      </c>
      <c r="BB124" s="283">
        <v>1.9</v>
      </c>
      <c r="BC124" s="283">
        <v>19.3</v>
      </c>
      <c r="BD124" s="283">
        <v>10.8</v>
      </c>
      <c r="BE124" s="283">
        <v>11.3</v>
      </c>
      <c r="BF124" s="283">
        <v>43.3</v>
      </c>
      <c r="BG124" s="283">
        <v>13.802495109999999</v>
      </c>
      <c r="BH124" s="283">
        <v>13.8</v>
      </c>
      <c r="BI124" s="283">
        <v>12.062943090000001</v>
      </c>
      <c r="BJ124" s="283">
        <v>13.5</v>
      </c>
      <c r="BK124" s="283">
        <v>53.156568119999996</v>
      </c>
      <c r="BL124" s="283">
        <v>15</v>
      </c>
      <c r="BM124" s="283">
        <v>13.9</v>
      </c>
      <c r="BN124" s="283">
        <v>12.662809979999999</v>
      </c>
      <c r="BO124" s="283">
        <v>13.21719274</v>
      </c>
      <c r="BP124" s="283">
        <v>54.661693719999995</v>
      </c>
      <c r="BQ124" s="283">
        <v>14.709961269999999</v>
      </c>
      <c r="BR124" s="283">
        <v>14.775047989999999</v>
      </c>
      <c r="BS124" s="283">
        <v>14.649930029999997</v>
      </c>
      <c r="BT124" s="283">
        <v>15.635468260000001</v>
      </c>
      <c r="BU124" s="283">
        <v>59.770407549999987</v>
      </c>
      <c r="BV124" s="283">
        <v>17.399999999999999</v>
      </c>
      <c r="BW124" s="283">
        <v>17.100000000000001</v>
      </c>
      <c r="BX124" s="283">
        <v>15.81432848</v>
      </c>
      <c r="BY124" s="283">
        <v>18.850435609999998</v>
      </c>
      <c r="BZ124" s="283">
        <v>69.054933730000002</v>
      </c>
      <c r="CA124" s="283">
        <v>24.398692130000001</v>
      </c>
      <c r="CB124" s="283">
        <v>23.212012649999998</v>
      </c>
      <c r="CC124" s="283">
        <v>21.332061119999999</v>
      </c>
      <c r="CD124" s="283">
        <v>20.757040709999995</v>
      </c>
      <c r="CE124" s="283">
        <v>89.7</v>
      </c>
      <c r="CF124" s="283">
        <v>0.97618908999999965</v>
      </c>
      <c r="CG124" s="283">
        <v>1.9530419999999997</v>
      </c>
      <c r="CH124" s="283">
        <v>2.0414798200000002</v>
      </c>
      <c r="CI124" s="283">
        <v>2.0147588000000001</v>
      </c>
      <c r="CJ124" s="283">
        <v>6.9854697099999994</v>
      </c>
      <c r="CK124" s="283">
        <v>1.8</v>
      </c>
      <c r="CL124" s="283">
        <v>-1</v>
      </c>
      <c r="CM124" s="283">
        <v>0.3</v>
      </c>
      <c r="CN124" s="283">
        <v>0.5</v>
      </c>
      <c r="CO124" s="283">
        <v>1.6</v>
      </c>
      <c r="CP124" s="283">
        <v>1.5</v>
      </c>
      <c r="CQ124" s="283">
        <v>2.2000000000000002</v>
      </c>
      <c r="CR124" s="283">
        <v>2.4</v>
      </c>
      <c r="CS124" s="283">
        <v>2.2999999999999998</v>
      </c>
      <c r="CT124" s="283">
        <v>8.3999999999999986</v>
      </c>
      <c r="CU124" s="283">
        <v>2.5</v>
      </c>
      <c r="CV124" s="283">
        <v>2.5</v>
      </c>
      <c r="CW124" s="283">
        <v>2.4</v>
      </c>
      <c r="CX124" s="283">
        <v>2.2048431900000001</v>
      </c>
      <c r="CY124" s="283">
        <v>9.6048431900000004</v>
      </c>
      <c r="CZ124" s="283">
        <v>0</v>
      </c>
      <c r="DA124" s="283">
        <v>1.5531056200000002</v>
      </c>
      <c r="DB124" s="283">
        <v>1.34338001</v>
      </c>
      <c r="DC124" s="283">
        <v>2.7</v>
      </c>
      <c r="DD124" s="283">
        <v>5.5964856300000001</v>
      </c>
      <c r="DE124" s="283">
        <v>3</v>
      </c>
      <c r="DF124" s="283">
        <v>3.6</v>
      </c>
      <c r="DG124" s="283">
        <v>2.8</v>
      </c>
      <c r="DH124" s="283">
        <v>2.7</v>
      </c>
      <c r="DI124" s="283">
        <v>12.1</v>
      </c>
      <c r="DJ124" s="283">
        <v>2.6</v>
      </c>
      <c r="DK124" s="283">
        <v>1.7</v>
      </c>
      <c r="DL124" s="283">
        <v>2.4</v>
      </c>
      <c r="DM124" s="283">
        <v>6.6999999999999993</v>
      </c>
    </row>
    <row r="125" spans="1:118" ht="15.45" customHeight="1" x14ac:dyDescent="0.25">
      <c r="A125" s="276" t="s">
        <v>633</v>
      </c>
      <c r="B125" s="284">
        <v>0</v>
      </c>
      <c r="C125" s="284">
        <v>0</v>
      </c>
      <c r="D125" s="284">
        <v>0</v>
      </c>
      <c r="E125" s="284">
        <v>0</v>
      </c>
      <c r="F125" s="284">
        <v>0</v>
      </c>
      <c r="G125" s="284">
        <v>0</v>
      </c>
      <c r="H125" s="284">
        <v>0</v>
      </c>
      <c r="I125" s="284">
        <v>0</v>
      </c>
      <c r="J125" s="284">
        <v>0</v>
      </c>
      <c r="K125" s="284">
        <v>0</v>
      </c>
      <c r="L125" s="284">
        <v>0</v>
      </c>
      <c r="M125" s="284">
        <v>0</v>
      </c>
      <c r="N125" s="284">
        <v>0</v>
      </c>
      <c r="O125" s="284">
        <v>0</v>
      </c>
      <c r="P125" s="284">
        <v>0</v>
      </c>
      <c r="Q125" s="284">
        <v>0</v>
      </c>
      <c r="R125" s="284">
        <v>0</v>
      </c>
      <c r="S125" s="284">
        <v>0</v>
      </c>
      <c r="T125" s="284">
        <v>0</v>
      </c>
      <c r="U125" s="284">
        <v>0</v>
      </c>
      <c r="V125" s="284">
        <v>0</v>
      </c>
      <c r="W125" s="284">
        <v>0</v>
      </c>
      <c r="X125" s="284">
        <v>0</v>
      </c>
      <c r="Y125" s="284">
        <v>0</v>
      </c>
      <c r="Z125" s="284">
        <v>0</v>
      </c>
      <c r="AA125" s="284">
        <v>0</v>
      </c>
      <c r="AB125" s="284">
        <v>0</v>
      </c>
      <c r="AC125" s="284">
        <v>0</v>
      </c>
      <c r="AD125" s="284">
        <v>0</v>
      </c>
      <c r="AE125" s="284">
        <v>0</v>
      </c>
      <c r="AF125" s="284">
        <v>0</v>
      </c>
      <c r="AG125" s="284">
        <v>0</v>
      </c>
      <c r="AH125" s="284">
        <v>0</v>
      </c>
      <c r="AI125" s="284">
        <v>0</v>
      </c>
      <c r="AJ125" s="284">
        <v>0</v>
      </c>
      <c r="AK125" s="284">
        <v>0</v>
      </c>
      <c r="AL125" s="284">
        <v>0</v>
      </c>
      <c r="AM125" s="284">
        <v>39.173999999999992</v>
      </c>
      <c r="AN125" s="284">
        <v>42.326999999999998</v>
      </c>
      <c r="AO125" s="284">
        <v>42.731000000000002</v>
      </c>
      <c r="AP125" s="284">
        <v>44.439000000000007</v>
      </c>
      <c r="AQ125" s="284">
        <v>168.67099999999999</v>
      </c>
      <c r="AR125" s="284">
        <v>44.862000000000002</v>
      </c>
      <c r="AS125" s="284">
        <v>51.13000000000001</v>
      </c>
      <c r="AT125" s="284">
        <v>54.969000000000001</v>
      </c>
      <c r="AU125" s="284">
        <v>60.207999999999998</v>
      </c>
      <c r="AV125" s="284">
        <v>211.16900000000004</v>
      </c>
      <c r="AW125" s="284">
        <v>109.095</v>
      </c>
      <c r="AX125" s="284">
        <v>120.9</v>
      </c>
      <c r="AY125" s="284">
        <v>135.73699999999999</v>
      </c>
      <c r="AZ125" s="284">
        <v>149.03300000000002</v>
      </c>
      <c r="BA125" s="284">
        <v>514.73199999999997</v>
      </c>
      <c r="BB125" s="284">
        <v>132.9</v>
      </c>
      <c r="BC125" s="284">
        <v>162.9</v>
      </c>
      <c r="BD125" s="284">
        <v>164.7</v>
      </c>
      <c r="BE125" s="284">
        <v>176.3</v>
      </c>
      <c r="BF125" s="284">
        <v>636.79999999999995</v>
      </c>
      <c r="BG125" s="284">
        <v>191.3</v>
      </c>
      <c r="BH125" s="284">
        <v>209.2</v>
      </c>
      <c r="BI125" s="284">
        <v>221.64547491999241</v>
      </c>
      <c r="BJ125" s="284">
        <v>241.57630656612514</v>
      </c>
      <c r="BK125" s="284">
        <v>863.73343047734727</v>
      </c>
      <c r="BL125" s="284">
        <v>256.5</v>
      </c>
      <c r="BM125" s="284">
        <v>251.56745029999999</v>
      </c>
      <c r="BN125" s="284">
        <v>233.01992413007287</v>
      </c>
      <c r="BO125" s="284">
        <v>230.53467666000003</v>
      </c>
      <c r="BP125" s="284">
        <v>971.6</v>
      </c>
      <c r="BQ125" s="284">
        <v>228.19863014999999</v>
      </c>
      <c r="BR125" s="284">
        <v>238.66111838999996</v>
      </c>
      <c r="BS125" s="284">
        <v>246.59545145191419</v>
      </c>
      <c r="BT125" s="284">
        <v>261.69269113612154</v>
      </c>
      <c r="BU125" s="284">
        <v>975.12766648803586</v>
      </c>
      <c r="BV125" s="284">
        <v>274.8</v>
      </c>
      <c r="BW125" s="284">
        <v>267.18372500451579</v>
      </c>
      <c r="BX125" s="284">
        <v>265.85928630000524</v>
      </c>
      <c r="BY125" s="284">
        <v>306.79159746741408</v>
      </c>
      <c r="BZ125" s="284">
        <v>1114.6328677783024</v>
      </c>
      <c r="CA125" s="284">
        <v>328.69175151641855</v>
      </c>
      <c r="CB125" s="284">
        <v>336.36870274</v>
      </c>
      <c r="CC125" s="284">
        <v>332.4679484081617</v>
      </c>
      <c r="CD125" s="284">
        <v>350.74021166371148</v>
      </c>
      <c r="CE125" s="284">
        <v>1348.2686143282917</v>
      </c>
      <c r="CF125" s="284">
        <v>365.81195074159859</v>
      </c>
      <c r="CG125" s="284">
        <v>386.89424207201125</v>
      </c>
      <c r="CH125" s="284">
        <v>393.00656988983064</v>
      </c>
      <c r="CI125" s="284">
        <v>430.90929882077546</v>
      </c>
      <c r="CJ125" s="284">
        <v>1576.622061524216</v>
      </c>
      <c r="CK125" s="284">
        <v>438.09999999999997</v>
      </c>
      <c r="CL125" s="284">
        <v>416.9</v>
      </c>
      <c r="CM125" s="284">
        <v>410.1</v>
      </c>
      <c r="CN125" s="284">
        <v>444.2</v>
      </c>
      <c r="CO125" s="284">
        <v>1709.3</v>
      </c>
      <c r="CP125" s="284">
        <v>422.5</v>
      </c>
      <c r="CQ125" s="284">
        <v>514.46768185911162</v>
      </c>
      <c r="CR125" s="284">
        <v>563.20000000000005</v>
      </c>
      <c r="CS125" s="284">
        <v>619.20000000000005</v>
      </c>
      <c r="CT125" s="284">
        <v>2119.3676818591121</v>
      </c>
      <c r="CU125" s="284">
        <v>664.5</v>
      </c>
      <c r="CV125" s="284">
        <v>714.5</v>
      </c>
      <c r="CW125" s="284">
        <v>751.3</v>
      </c>
      <c r="CX125" s="284">
        <v>812.76600740401693</v>
      </c>
      <c r="CY125" s="284">
        <v>2943.066007404017</v>
      </c>
      <c r="CZ125" s="284">
        <v>796.4</v>
      </c>
      <c r="DA125" s="284">
        <v>802.29352699011429</v>
      </c>
      <c r="DB125" s="284">
        <v>833.81472541397159</v>
      </c>
      <c r="DC125" s="284">
        <v>883.5</v>
      </c>
      <c r="DD125" s="284">
        <v>3316.0082524040859</v>
      </c>
      <c r="DE125" s="284">
        <v>884.3</v>
      </c>
      <c r="DF125" s="284">
        <v>902.8</v>
      </c>
      <c r="DG125" s="284">
        <v>944.3</v>
      </c>
      <c r="DH125" s="284">
        <v>969.5</v>
      </c>
      <c r="DI125" s="284">
        <v>3701</v>
      </c>
      <c r="DJ125" s="284">
        <v>1088.7</v>
      </c>
      <c r="DK125" s="284">
        <v>1130.5999999999999</v>
      </c>
      <c r="DL125" s="284">
        <v>1208.5</v>
      </c>
      <c r="DM125" s="284">
        <v>3427.8</v>
      </c>
      <c r="DN125" s="218"/>
    </row>
    <row r="126" spans="1:118" ht="15.45" customHeight="1" x14ac:dyDescent="0.25">
      <c r="A126" s="194" t="s">
        <v>675</v>
      </c>
      <c r="B126" s="283">
        <v>0</v>
      </c>
      <c r="C126" s="283">
        <v>0</v>
      </c>
      <c r="D126" s="283">
        <v>0</v>
      </c>
      <c r="E126" s="283">
        <v>0</v>
      </c>
      <c r="F126" s="283">
        <v>0</v>
      </c>
      <c r="G126" s="283">
        <v>0</v>
      </c>
      <c r="H126" s="283">
        <v>0</v>
      </c>
      <c r="I126" s="283">
        <v>0</v>
      </c>
      <c r="J126" s="283">
        <v>0</v>
      </c>
      <c r="K126" s="283">
        <v>0</v>
      </c>
      <c r="L126" s="283">
        <v>0</v>
      </c>
      <c r="M126" s="283">
        <v>0</v>
      </c>
      <c r="N126" s="283">
        <v>0</v>
      </c>
      <c r="O126" s="283">
        <v>0</v>
      </c>
      <c r="P126" s="283">
        <v>0</v>
      </c>
      <c r="Q126" s="283">
        <v>0</v>
      </c>
      <c r="R126" s="283">
        <v>0</v>
      </c>
      <c r="S126" s="283">
        <v>0</v>
      </c>
      <c r="T126" s="283">
        <v>0</v>
      </c>
      <c r="U126" s="283">
        <v>0</v>
      </c>
      <c r="V126" s="283">
        <v>0</v>
      </c>
      <c r="W126" s="283">
        <v>0</v>
      </c>
      <c r="X126" s="283">
        <v>0</v>
      </c>
      <c r="Y126" s="283">
        <v>0</v>
      </c>
      <c r="Z126" s="283">
        <v>0</v>
      </c>
      <c r="AA126" s="283">
        <v>0</v>
      </c>
      <c r="AB126" s="283">
        <v>0</v>
      </c>
      <c r="AC126" s="283">
        <v>0</v>
      </c>
      <c r="AD126" s="283">
        <v>0</v>
      </c>
      <c r="AE126" s="283">
        <v>0</v>
      </c>
      <c r="AF126" s="283">
        <v>0</v>
      </c>
      <c r="AG126" s="283">
        <v>0</v>
      </c>
      <c r="AH126" s="283">
        <v>0</v>
      </c>
      <c r="AI126" s="283">
        <v>0</v>
      </c>
      <c r="AJ126" s="283">
        <v>0</v>
      </c>
      <c r="AK126" s="283">
        <v>0</v>
      </c>
      <c r="AL126" s="283">
        <v>0</v>
      </c>
      <c r="AM126" s="283">
        <v>-17.372</v>
      </c>
      <c r="AN126" s="283">
        <v>-13.254</v>
      </c>
      <c r="AO126" s="283">
        <v>-12.18</v>
      </c>
      <c r="AP126" s="283">
        <v>-10.882</v>
      </c>
      <c r="AQ126" s="283">
        <v>-53.688000000000002</v>
      </c>
      <c r="AR126" s="283">
        <v>-10.244999999999999</v>
      </c>
      <c r="AS126" s="283">
        <v>-10.353999999999999</v>
      </c>
      <c r="AT126" s="283">
        <v>-14.226000000000001</v>
      </c>
      <c r="AU126" s="283">
        <v>-18.835999999999999</v>
      </c>
      <c r="AV126" s="283">
        <v>-53.661000000000001</v>
      </c>
      <c r="AW126" s="283">
        <v>-15.433</v>
      </c>
      <c r="AX126" s="283">
        <v>-14.318</v>
      </c>
      <c r="AY126" s="283">
        <v>-25.917000000000002</v>
      </c>
      <c r="AZ126" s="283">
        <v>-36.460999999999999</v>
      </c>
      <c r="BA126" s="283">
        <v>-92.129000000000005</v>
      </c>
      <c r="BB126" s="283">
        <v>-34.783999999999999</v>
      </c>
      <c r="BC126" s="283">
        <v>-32.792999999999999</v>
      </c>
      <c r="BD126" s="283">
        <v>-35.591999999999999</v>
      </c>
      <c r="BE126" s="283">
        <v>-42.411999999999999</v>
      </c>
      <c r="BF126" s="283">
        <v>-145.58099999999999</v>
      </c>
      <c r="BG126" s="283">
        <v>-58.362443710000008</v>
      </c>
      <c r="BH126" s="283">
        <v>-52.8</v>
      </c>
      <c r="BI126" s="283">
        <v>-59.425519000000001</v>
      </c>
      <c r="BJ126" s="283">
        <v>-53.026018000000008</v>
      </c>
      <c r="BK126" s="283">
        <v>-223.565586</v>
      </c>
      <c r="BL126" s="283">
        <v>-63.5</v>
      </c>
      <c r="BM126" s="283">
        <v>-70</v>
      </c>
      <c r="BN126" s="283">
        <v>-118.06856400000001</v>
      </c>
      <c r="BO126" s="283">
        <v>-66.308397999999983</v>
      </c>
      <c r="BP126" s="283">
        <v>-317.89999999999998</v>
      </c>
      <c r="BQ126" s="283">
        <v>-45.500000000000007</v>
      </c>
      <c r="BR126" s="283">
        <v>-81.2</v>
      </c>
      <c r="BS126" s="283">
        <v>-72</v>
      </c>
      <c r="BT126" s="283">
        <v>-62.636664580000009</v>
      </c>
      <c r="BU126" s="283">
        <v>-261.40026647000002</v>
      </c>
      <c r="BV126" s="283">
        <v>-69.060958279999994</v>
      </c>
      <c r="BW126" s="283">
        <v>-64.955785630000008</v>
      </c>
      <c r="BX126" s="283">
        <v>-63.960200209999996</v>
      </c>
      <c r="BY126" s="283">
        <v>-76.207265390000003</v>
      </c>
      <c r="BZ126" s="283">
        <v>-274.2</v>
      </c>
      <c r="CA126" s="283">
        <v>-121.1914926912776</v>
      </c>
      <c r="CB126" s="283">
        <v>-89.5</v>
      </c>
      <c r="CC126" s="283">
        <v>-68.5</v>
      </c>
      <c r="CD126" s="283">
        <v>-70.400000000000006</v>
      </c>
      <c r="CE126" s="283">
        <v>-349.6</v>
      </c>
      <c r="CF126" s="283">
        <v>-92.740112410000009</v>
      </c>
      <c r="CG126" s="283">
        <v>-99.913589189999968</v>
      </c>
      <c r="CH126" s="283">
        <v>-109.04575298999998</v>
      </c>
      <c r="CI126" s="283">
        <v>-100.79302828</v>
      </c>
      <c r="CJ126" s="283">
        <v>-402.49248286999995</v>
      </c>
      <c r="CK126" s="283">
        <v>-117</v>
      </c>
      <c r="CL126" s="283">
        <v>-187.7</v>
      </c>
      <c r="CM126" s="283">
        <v>-99.8</v>
      </c>
      <c r="CN126" s="283">
        <v>-85.1</v>
      </c>
      <c r="CO126" s="283">
        <v>-489.6</v>
      </c>
      <c r="CP126" s="283">
        <v>-94.9</v>
      </c>
      <c r="CQ126" s="283">
        <v>-133.5</v>
      </c>
      <c r="CR126" s="283">
        <v>-162.1</v>
      </c>
      <c r="CS126" s="283">
        <v>-193.1</v>
      </c>
      <c r="CT126" s="283">
        <v>-583.6</v>
      </c>
      <c r="CU126" s="283">
        <v>-229.9</v>
      </c>
      <c r="CV126" s="283">
        <v>-244.8</v>
      </c>
      <c r="CW126" s="283">
        <v>-269.5</v>
      </c>
      <c r="CX126" s="283">
        <v>-274.60000000000002</v>
      </c>
      <c r="CY126" s="283">
        <v>-1018.8000000000001</v>
      </c>
      <c r="CZ126" s="283">
        <v>-318.7</v>
      </c>
      <c r="DA126" s="283">
        <v>-296.18630463</v>
      </c>
      <c r="DB126" s="283">
        <v>-267.39999999999998</v>
      </c>
      <c r="DC126" s="283">
        <v>-274.7</v>
      </c>
      <c r="DD126" s="283">
        <v>-1156.9863046299999</v>
      </c>
      <c r="DE126" s="283">
        <v>-288.7</v>
      </c>
      <c r="DF126" s="283">
        <v>-278.2</v>
      </c>
      <c r="DG126" s="283">
        <v>-300.89999999999998</v>
      </c>
      <c r="DH126" s="283">
        <v>-352.6</v>
      </c>
      <c r="DI126" s="283">
        <v>-1220.3</v>
      </c>
      <c r="DJ126" s="283">
        <v>-340.8</v>
      </c>
      <c r="DK126" s="283">
        <v>-365.9</v>
      </c>
      <c r="DL126" s="283">
        <v>-400.4</v>
      </c>
      <c r="DM126" s="283">
        <v>-1107.0999999999999</v>
      </c>
      <c r="DN126" s="214"/>
    </row>
    <row r="127" spans="1:118" ht="15.45" customHeight="1" x14ac:dyDescent="0.25">
      <c r="A127" s="269" t="s">
        <v>634</v>
      </c>
      <c r="B127" s="283">
        <v>0</v>
      </c>
      <c r="C127" s="283">
        <v>0</v>
      </c>
      <c r="D127" s="283">
        <v>0</v>
      </c>
      <c r="E127" s="283">
        <v>0</v>
      </c>
      <c r="F127" s="283">
        <v>0</v>
      </c>
      <c r="G127" s="283">
        <v>0</v>
      </c>
      <c r="H127" s="283">
        <v>0</v>
      </c>
      <c r="I127" s="283">
        <v>0</v>
      </c>
      <c r="J127" s="283">
        <v>0</v>
      </c>
      <c r="K127" s="283">
        <v>0</v>
      </c>
      <c r="L127" s="283">
        <v>0</v>
      </c>
      <c r="M127" s="283">
        <v>0</v>
      </c>
      <c r="N127" s="283">
        <v>0</v>
      </c>
      <c r="O127" s="283">
        <v>0</v>
      </c>
      <c r="P127" s="283">
        <v>0</v>
      </c>
      <c r="Q127" s="283">
        <v>0</v>
      </c>
      <c r="R127" s="283">
        <v>0</v>
      </c>
      <c r="S127" s="283">
        <v>0</v>
      </c>
      <c r="T127" s="283">
        <v>0</v>
      </c>
      <c r="U127" s="283">
        <v>0</v>
      </c>
      <c r="V127" s="283">
        <v>0</v>
      </c>
      <c r="W127" s="283">
        <v>0</v>
      </c>
      <c r="X127" s="283">
        <v>0</v>
      </c>
      <c r="Y127" s="283">
        <v>0</v>
      </c>
      <c r="Z127" s="283">
        <v>0</v>
      </c>
      <c r="AA127" s="283">
        <v>0</v>
      </c>
      <c r="AB127" s="283">
        <v>0</v>
      </c>
      <c r="AC127" s="283">
        <v>0</v>
      </c>
      <c r="AD127" s="283">
        <v>0</v>
      </c>
      <c r="AE127" s="283">
        <v>0</v>
      </c>
      <c r="AF127" s="283">
        <v>0</v>
      </c>
      <c r="AG127" s="283">
        <v>0</v>
      </c>
      <c r="AH127" s="283">
        <v>0</v>
      </c>
      <c r="AI127" s="283">
        <v>0</v>
      </c>
      <c r="AJ127" s="283">
        <v>0</v>
      </c>
      <c r="AK127" s="283">
        <v>0</v>
      </c>
      <c r="AL127" s="283">
        <v>0</v>
      </c>
      <c r="AM127" s="283">
        <v>-2.5149299999999997</v>
      </c>
      <c r="AN127" s="283">
        <v>-2.0333399999999999</v>
      </c>
      <c r="AO127" s="283">
        <v>-1.7670899999999998</v>
      </c>
      <c r="AP127" s="283">
        <v>-1.8497399999999999</v>
      </c>
      <c r="AQ127" s="283">
        <v>-8.1650999999999989</v>
      </c>
      <c r="AR127" s="283">
        <v>-2.4374600000000002</v>
      </c>
      <c r="AS127" s="283">
        <v>-2.3574799999999998</v>
      </c>
      <c r="AT127" s="283">
        <v>-2.5511599999999999</v>
      </c>
      <c r="AU127" s="283">
        <v>-7.5107400000000002</v>
      </c>
      <c r="AV127" s="283">
        <v>-14.85684</v>
      </c>
      <c r="AW127" s="283">
        <v>-6.3963999999999999</v>
      </c>
      <c r="AX127" s="283">
        <v>-5.34992</v>
      </c>
      <c r="AY127" s="283">
        <v>-4.4878999999999998</v>
      </c>
      <c r="AZ127" s="283">
        <v>-4.6529799999999994</v>
      </c>
      <c r="BA127" s="283">
        <v>-20.887199999999996</v>
      </c>
      <c r="BB127" s="283">
        <v>-4.4897399999999994</v>
      </c>
      <c r="BC127" s="283">
        <v>-6.1864799999999995</v>
      </c>
      <c r="BD127" s="283">
        <v>-6.6981400000000004</v>
      </c>
      <c r="BE127" s="283">
        <v>-0.48916000000000004</v>
      </c>
      <c r="BF127" s="283">
        <v>-17.863520000000001</v>
      </c>
      <c r="BG127" s="283">
        <v>-4.4217186500000007</v>
      </c>
      <c r="BH127" s="283">
        <v>-4.0999999999999996</v>
      </c>
      <c r="BI127" s="283">
        <v>-3.9561184600000003</v>
      </c>
      <c r="BJ127" s="283">
        <v>-5.4817845200000015</v>
      </c>
      <c r="BK127" s="283">
        <v>-17.977324030000002</v>
      </c>
      <c r="BL127" s="283">
        <v>-4.9000000000000004</v>
      </c>
      <c r="BM127" s="283">
        <v>-6.1</v>
      </c>
      <c r="BN127" s="283">
        <v>-5.3479207300000002</v>
      </c>
      <c r="BO127" s="283">
        <v>-6.5</v>
      </c>
      <c r="BP127" s="283">
        <v>-22.9</v>
      </c>
      <c r="BQ127" s="283">
        <v>-6.7085632399999993</v>
      </c>
      <c r="BR127" s="283">
        <v>-5.9766378199999997</v>
      </c>
      <c r="BS127" s="283">
        <v>-5.0999999999999996</v>
      </c>
      <c r="BT127" s="283">
        <v>-5.8734969399999999</v>
      </c>
      <c r="BU127" s="283">
        <v>-23.70256204</v>
      </c>
      <c r="BV127" s="283">
        <v>-5.7114942700000011</v>
      </c>
      <c r="BW127" s="283">
        <v>-6.3023188500000007</v>
      </c>
      <c r="BX127" s="283">
        <v>-8.8592380100000003</v>
      </c>
      <c r="BY127" s="283">
        <v>-13.159095199999999</v>
      </c>
      <c r="BZ127" s="283">
        <v>-34.032146330000003</v>
      </c>
      <c r="CA127" s="283">
        <v>-12.970569159999998</v>
      </c>
      <c r="CB127" s="283">
        <v>-13.177295809999999</v>
      </c>
      <c r="CC127" s="283">
        <v>-10.37071356</v>
      </c>
      <c r="CD127" s="283">
        <v>-13.770150750000003</v>
      </c>
      <c r="CE127" s="283">
        <v>-50.288729279999998</v>
      </c>
      <c r="CF127" s="283">
        <v>-14.812998980000003</v>
      </c>
      <c r="CG127" s="283">
        <v>-15.906514510000001</v>
      </c>
      <c r="CH127" s="283">
        <v>-16.049267320000002</v>
      </c>
      <c r="CI127" s="283">
        <v>-19.383046119999999</v>
      </c>
      <c r="CJ127" s="283">
        <v>-66.151826929999999</v>
      </c>
      <c r="CK127" s="283">
        <v>-22.5</v>
      </c>
      <c r="CL127" s="283">
        <v>-21.4</v>
      </c>
      <c r="CM127" s="283">
        <v>-25.4</v>
      </c>
      <c r="CN127" s="283">
        <v>-26.3</v>
      </c>
      <c r="CO127" s="283">
        <v>-95.6</v>
      </c>
      <c r="CP127" s="283">
        <v>-33</v>
      </c>
      <c r="CQ127" s="283">
        <v>-31</v>
      </c>
      <c r="CR127" s="283">
        <v>-30.2</v>
      </c>
      <c r="CS127" s="283">
        <v>-15.4</v>
      </c>
      <c r="CT127" s="283">
        <v>-109.69463281</v>
      </c>
      <c r="CU127" s="283">
        <v>-17.100000000000001</v>
      </c>
      <c r="CV127" s="283">
        <v>-22.5</v>
      </c>
      <c r="CW127" s="283">
        <v>-21.5</v>
      </c>
      <c r="CX127" s="283">
        <v>-24.4</v>
      </c>
      <c r="CY127" s="283">
        <v>-85.5</v>
      </c>
      <c r="CZ127" s="283">
        <v>-24.6</v>
      </c>
      <c r="DA127" s="283">
        <v>-19.199801479999998</v>
      </c>
      <c r="DB127" s="283">
        <v>-10.921554969999999</v>
      </c>
      <c r="DC127" s="283">
        <v>-0.6</v>
      </c>
      <c r="DD127" s="283">
        <v>-55.321356450000003</v>
      </c>
      <c r="DE127" s="283">
        <v>-12.7</v>
      </c>
      <c r="DF127" s="283">
        <v>-16.600000000000001</v>
      </c>
      <c r="DG127" s="283">
        <v>-18.5</v>
      </c>
      <c r="DH127" s="283">
        <v>-21</v>
      </c>
      <c r="DI127" s="283">
        <v>-68.8</v>
      </c>
      <c r="DJ127" s="283">
        <v>-14.3</v>
      </c>
      <c r="DK127" s="283">
        <v>-16.2</v>
      </c>
      <c r="DL127" s="283">
        <v>-19.600000000000001</v>
      </c>
      <c r="DM127" s="283">
        <v>-50.1</v>
      </c>
    </row>
    <row r="128" spans="1:118" ht="15.45" customHeight="1" x14ac:dyDescent="0.25">
      <c r="A128" s="269" t="s">
        <v>635</v>
      </c>
      <c r="B128" s="283">
        <v>0</v>
      </c>
      <c r="C128" s="283">
        <v>0</v>
      </c>
      <c r="D128" s="283">
        <v>0</v>
      </c>
      <c r="E128" s="283">
        <v>0</v>
      </c>
      <c r="F128" s="283">
        <v>0</v>
      </c>
      <c r="G128" s="283">
        <v>0</v>
      </c>
      <c r="H128" s="283">
        <v>0</v>
      </c>
      <c r="I128" s="283">
        <v>0</v>
      </c>
      <c r="J128" s="283">
        <v>0</v>
      </c>
      <c r="K128" s="283">
        <v>0</v>
      </c>
      <c r="L128" s="283">
        <v>0</v>
      </c>
      <c r="M128" s="283">
        <v>0</v>
      </c>
      <c r="N128" s="283">
        <v>0</v>
      </c>
      <c r="O128" s="283">
        <v>0</v>
      </c>
      <c r="P128" s="283">
        <v>0</v>
      </c>
      <c r="Q128" s="283">
        <v>0</v>
      </c>
      <c r="R128" s="283">
        <v>0</v>
      </c>
      <c r="S128" s="283">
        <v>0</v>
      </c>
      <c r="T128" s="283">
        <v>0</v>
      </c>
      <c r="U128" s="283">
        <v>0</v>
      </c>
      <c r="V128" s="283">
        <v>0</v>
      </c>
      <c r="W128" s="283">
        <v>0</v>
      </c>
      <c r="X128" s="283">
        <v>0</v>
      </c>
      <c r="Y128" s="283">
        <v>0</v>
      </c>
      <c r="Z128" s="283">
        <v>0</v>
      </c>
      <c r="AA128" s="283">
        <v>0</v>
      </c>
      <c r="AB128" s="283">
        <v>0</v>
      </c>
      <c r="AC128" s="283">
        <v>0</v>
      </c>
      <c r="AD128" s="283">
        <v>0</v>
      </c>
      <c r="AE128" s="283">
        <v>0</v>
      </c>
      <c r="AF128" s="283">
        <v>0</v>
      </c>
      <c r="AG128" s="283">
        <v>0</v>
      </c>
      <c r="AH128" s="283">
        <v>0</v>
      </c>
      <c r="AI128" s="283">
        <v>0</v>
      </c>
      <c r="AJ128" s="283">
        <v>0</v>
      </c>
      <c r="AK128" s="283">
        <v>0</v>
      </c>
      <c r="AL128" s="283">
        <v>0</v>
      </c>
      <c r="AM128" s="283">
        <v>-2.70526</v>
      </c>
      <c r="AN128" s="283">
        <v>-3.0873200000000001</v>
      </c>
      <c r="AO128" s="283">
        <v>-3.5935600000000001</v>
      </c>
      <c r="AP128" s="283">
        <v>-4.1172200000000005</v>
      </c>
      <c r="AQ128" s="283">
        <v>-13.503360000000001</v>
      </c>
      <c r="AR128" s="283">
        <v>-4.2426400000000006</v>
      </c>
      <c r="AS128" s="283">
        <v>-4.6653900000000004</v>
      </c>
      <c r="AT128" s="283">
        <v>-5.03775</v>
      </c>
      <c r="AU128" s="283">
        <v>-5.6864699999999999</v>
      </c>
      <c r="AV128" s="283">
        <v>-19.632249999999999</v>
      </c>
      <c r="AW128" s="283">
        <v>-6.0848000000000004</v>
      </c>
      <c r="AX128" s="283">
        <v>-6.6621099999999993</v>
      </c>
      <c r="AY128" s="283">
        <v>-6.8751600000000002</v>
      </c>
      <c r="AZ128" s="283">
        <v>-7.7082499999999996</v>
      </c>
      <c r="BA128" s="283">
        <v>-27.33032</v>
      </c>
      <c r="BB128" s="283">
        <v>-8.9759599999999988</v>
      </c>
      <c r="BC128" s="283">
        <v>-9.0276200000000006</v>
      </c>
      <c r="BD128" s="283">
        <v>-9.597430000000001</v>
      </c>
      <c r="BE128" s="283">
        <v>-10.739180000000001</v>
      </c>
      <c r="BF128" s="283">
        <v>-38.34019</v>
      </c>
      <c r="BG128" s="283">
        <v>-11.270404279999999</v>
      </c>
      <c r="BH128" s="283">
        <v>-12.2</v>
      </c>
      <c r="BI128" s="283">
        <v>-12.555004829999998</v>
      </c>
      <c r="BJ128" s="283">
        <v>-13.857337370000002</v>
      </c>
      <c r="BK128" s="283">
        <v>-49.889555919999999</v>
      </c>
      <c r="BL128" s="283">
        <v>-14.7</v>
      </c>
      <c r="BM128" s="283">
        <v>-14.4</v>
      </c>
      <c r="BN128" s="283">
        <v>-14.125944970000003</v>
      </c>
      <c r="BO128" s="283">
        <v>-13.5</v>
      </c>
      <c r="BP128" s="283">
        <v>-56.8</v>
      </c>
      <c r="BQ128" s="283">
        <v>-13.325443740000003</v>
      </c>
      <c r="BR128" s="283">
        <v>-13.90506147</v>
      </c>
      <c r="BS128" s="283">
        <v>-14.3</v>
      </c>
      <c r="BT128" s="283">
        <v>-15.385873579999998</v>
      </c>
      <c r="BU128" s="283">
        <v>-56.959621639999995</v>
      </c>
      <c r="BV128" s="283">
        <v>-15.95897345</v>
      </c>
      <c r="BW128" s="283">
        <v>-15.821128519999998</v>
      </c>
      <c r="BX128" s="283">
        <v>-15.913809779999999</v>
      </c>
      <c r="BY128" s="283">
        <v>-18.262180819999998</v>
      </c>
      <c r="BZ128" s="283">
        <v>-65.956092569999996</v>
      </c>
      <c r="CA128" s="283">
        <v>-13.088263249999999</v>
      </c>
      <c r="CB128" s="283">
        <v>-26.614210310000001</v>
      </c>
      <c r="CC128" s="283">
        <v>-19.960313169999999</v>
      </c>
      <c r="CD128" s="283">
        <v>-21.780502070000001</v>
      </c>
      <c r="CE128" s="283">
        <v>-81.443288800000005</v>
      </c>
      <c r="CF128" s="283">
        <v>-20.421243019999995</v>
      </c>
      <c r="CG128" s="283">
        <v>-21.41084407</v>
      </c>
      <c r="CH128" s="283">
        <v>-21.675008210000001</v>
      </c>
      <c r="CI128" s="283">
        <v>-24.111594570000001</v>
      </c>
      <c r="CJ128" s="283">
        <v>-87.618689869999997</v>
      </c>
      <c r="CK128" s="283">
        <v>-24.6</v>
      </c>
      <c r="CL128" s="283">
        <v>-22.8</v>
      </c>
      <c r="CM128" s="283">
        <v>-23</v>
      </c>
      <c r="CN128" s="283">
        <v>-25.3</v>
      </c>
      <c r="CO128" s="283">
        <v>-95.7</v>
      </c>
      <c r="CP128" s="283">
        <v>-27.4</v>
      </c>
      <c r="CQ128" s="283">
        <v>-28.3</v>
      </c>
      <c r="CR128" s="283">
        <v>-30.8</v>
      </c>
      <c r="CS128" s="283">
        <v>-32.1</v>
      </c>
      <c r="CT128" s="283">
        <v>-118.60083319999998</v>
      </c>
      <c r="CU128" s="283">
        <v>-32.799999999999997</v>
      </c>
      <c r="CV128" s="283">
        <v>-35.299999999999997</v>
      </c>
      <c r="CW128" s="283">
        <v>-37.200000000000003</v>
      </c>
      <c r="CX128" s="283">
        <v>-41.3</v>
      </c>
      <c r="CY128" s="283">
        <v>-146.6</v>
      </c>
      <c r="CZ128" s="283">
        <v>-38.5</v>
      </c>
      <c r="DA128" s="283">
        <v>-38.566436179999997</v>
      </c>
      <c r="DB128" s="283">
        <v>-40.634153349999998</v>
      </c>
      <c r="DC128" s="283">
        <v>-43.5</v>
      </c>
      <c r="DD128" s="283">
        <v>-161.20058953</v>
      </c>
      <c r="DE128" s="283">
        <v>-42.9</v>
      </c>
      <c r="DF128" s="283">
        <v>-44.5</v>
      </c>
      <c r="DG128" s="283">
        <v>-48</v>
      </c>
      <c r="DH128" s="283">
        <v>-49.7</v>
      </c>
      <c r="DI128" s="283">
        <v>-185</v>
      </c>
      <c r="DJ128" s="283">
        <v>-53.4</v>
      </c>
      <c r="DK128" s="283">
        <v>-55.6</v>
      </c>
      <c r="DL128" s="283">
        <v>-57.5</v>
      </c>
      <c r="DM128" s="283">
        <v>-166.5</v>
      </c>
    </row>
    <row r="129" spans="1:123" ht="15.45" customHeight="1" x14ac:dyDescent="0.25">
      <c r="A129" s="269" t="s">
        <v>260</v>
      </c>
      <c r="B129" s="283">
        <v>0</v>
      </c>
      <c r="C129" s="283">
        <v>0</v>
      </c>
      <c r="D129" s="283">
        <v>0</v>
      </c>
      <c r="E129" s="283">
        <v>0</v>
      </c>
      <c r="F129" s="283">
        <v>0</v>
      </c>
      <c r="G129" s="283">
        <v>0</v>
      </c>
      <c r="H129" s="283">
        <v>0</v>
      </c>
      <c r="I129" s="283">
        <v>0</v>
      </c>
      <c r="J129" s="283">
        <v>0</v>
      </c>
      <c r="K129" s="283">
        <v>0</v>
      </c>
      <c r="L129" s="283">
        <v>0</v>
      </c>
      <c r="M129" s="283">
        <v>0</v>
      </c>
      <c r="N129" s="283">
        <v>0</v>
      </c>
      <c r="O129" s="283">
        <v>0</v>
      </c>
      <c r="P129" s="283">
        <v>0</v>
      </c>
      <c r="Q129" s="283">
        <v>0</v>
      </c>
      <c r="R129" s="283">
        <v>0</v>
      </c>
      <c r="S129" s="283">
        <v>0</v>
      </c>
      <c r="T129" s="283">
        <v>0</v>
      </c>
      <c r="U129" s="283">
        <v>0</v>
      </c>
      <c r="V129" s="283">
        <v>0</v>
      </c>
      <c r="W129" s="283">
        <v>0</v>
      </c>
      <c r="X129" s="283">
        <v>0</v>
      </c>
      <c r="Y129" s="283">
        <v>0</v>
      </c>
      <c r="Z129" s="283">
        <v>0</v>
      </c>
      <c r="AA129" s="283">
        <v>0</v>
      </c>
      <c r="AB129" s="283">
        <v>0</v>
      </c>
      <c r="AC129" s="283">
        <v>0</v>
      </c>
      <c r="AD129" s="283">
        <v>0</v>
      </c>
      <c r="AE129" s="283">
        <v>0</v>
      </c>
      <c r="AF129" s="283">
        <v>0</v>
      </c>
      <c r="AG129" s="283">
        <v>0</v>
      </c>
      <c r="AH129" s="283">
        <v>0</v>
      </c>
      <c r="AI129" s="283">
        <v>0</v>
      </c>
      <c r="AJ129" s="283">
        <v>0</v>
      </c>
      <c r="AK129" s="283">
        <v>0</v>
      </c>
      <c r="AL129" s="283">
        <v>0</v>
      </c>
      <c r="AM129" s="283">
        <v>-16.63043</v>
      </c>
      <c r="AN129" s="283">
        <v>-19.227970000000003</v>
      </c>
      <c r="AO129" s="283">
        <v>-21.223710000000001</v>
      </c>
      <c r="AP129" s="283">
        <v>-24.745889999999999</v>
      </c>
      <c r="AQ129" s="283">
        <v>-81.828000000000003</v>
      </c>
      <c r="AR129" s="283">
        <v>-25.690249999999999</v>
      </c>
      <c r="AS129" s="283">
        <v>-26.751549999999998</v>
      </c>
      <c r="AT129" s="283">
        <v>-39.1252</v>
      </c>
      <c r="AU129" s="283">
        <v>-46.503</v>
      </c>
      <c r="AV129" s="283">
        <v>-138.07</v>
      </c>
      <c r="AW129" s="283">
        <v>-40.097999999999999</v>
      </c>
      <c r="AX129" s="283">
        <v>-32.279000000000003</v>
      </c>
      <c r="AY129" s="283">
        <v>-33.018999999999998</v>
      </c>
      <c r="AZ129" s="283">
        <v>-46.540999999999997</v>
      </c>
      <c r="BA129" s="283">
        <v>-151.93700000000001</v>
      </c>
      <c r="BB129" s="283">
        <v>-19.236660000000001</v>
      </c>
      <c r="BC129" s="283">
        <v>-21.070959999999999</v>
      </c>
      <c r="BD129" s="283">
        <v>-20.105330000000002</v>
      </c>
      <c r="BE129" s="283">
        <v>-33.875959999999999</v>
      </c>
      <c r="BF129" s="283">
        <v>-94.288910000000001</v>
      </c>
      <c r="BG129" s="283">
        <v>-23.139900000000001</v>
      </c>
      <c r="BH129" s="283">
        <v>-28</v>
      </c>
      <c r="BI129" s="283">
        <v>-24.644410000000004</v>
      </c>
      <c r="BJ129" s="283">
        <v>-29.588879999999989</v>
      </c>
      <c r="BK129" s="283">
        <v>-105.38867999999999</v>
      </c>
      <c r="BL129" s="283">
        <v>-23.9</v>
      </c>
      <c r="BM129" s="283">
        <v>-27.4</v>
      </c>
      <c r="BN129" s="283">
        <v>-27.819510000000001</v>
      </c>
      <c r="BO129" s="283">
        <v>-30.2</v>
      </c>
      <c r="BP129" s="283">
        <v>-109.3</v>
      </c>
      <c r="BQ129" s="283">
        <v>-27.503</v>
      </c>
      <c r="BR129" s="283">
        <v>-28.472000000000001</v>
      </c>
      <c r="BS129" s="283">
        <v>-31.3</v>
      </c>
      <c r="BT129" s="283">
        <v>-29.211797220000001</v>
      </c>
      <c r="BU129" s="283">
        <v>-116.49907551999999</v>
      </c>
      <c r="BV129" s="283">
        <v>-29.444604279999997</v>
      </c>
      <c r="BW129" s="283">
        <v>-33.476783960000006</v>
      </c>
      <c r="BX129" s="283">
        <v>-32.340258569999989</v>
      </c>
      <c r="BY129" s="283">
        <v>-34.270799229999994</v>
      </c>
      <c r="BZ129" s="283">
        <v>-129.54244603999999</v>
      </c>
      <c r="CA129" s="283">
        <v>-32.680563160000005</v>
      </c>
      <c r="CB129" s="283">
        <v>-35.883703629999999</v>
      </c>
      <c r="CC129" s="283">
        <v>-11.31597468</v>
      </c>
      <c r="CD129" s="283">
        <v>-41.788588160000003</v>
      </c>
      <c r="CE129" s="283">
        <v>-121.66882963</v>
      </c>
      <c r="CF129" s="283">
        <v>-33.887758249999997</v>
      </c>
      <c r="CG129" s="283">
        <v>-33.639097359999994</v>
      </c>
      <c r="CH129" s="283">
        <v>-40.397827069999998</v>
      </c>
      <c r="CI129" s="283">
        <v>-56.854410040000005</v>
      </c>
      <c r="CJ129" s="283">
        <v>-164.77909271999999</v>
      </c>
      <c r="CK129" s="283">
        <v>-40.9</v>
      </c>
      <c r="CL129" s="283">
        <v>-48.7</v>
      </c>
      <c r="CM129" s="283">
        <v>-48.9</v>
      </c>
      <c r="CN129" s="283">
        <v>-62.1</v>
      </c>
      <c r="CO129" s="283">
        <v>-200.6</v>
      </c>
      <c r="CP129" s="283">
        <v>-50.1</v>
      </c>
      <c r="CQ129" s="283">
        <v>-61.3</v>
      </c>
      <c r="CR129" s="283">
        <v>-70.5</v>
      </c>
      <c r="CS129" s="283">
        <v>-61.6</v>
      </c>
      <c r="CT129" s="283">
        <v>-243.54381108999999</v>
      </c>
      <c r="CU129" s="283">
        <v>-69</v>
      </c>
      <c r="CV129" s="283">
        <v>-86.1</v>
      </c>
      <c r="CW129" s="283">
        <v>-100.4</v>
      </c>
      <c r="CX129" s="283">
        <v>-100.2</v>
      </c>
      <c r="CY129" s="283">
        <v>-355.7</v>
      </c>
      <c r="CZ129" s="283">
        <v>-101.2</v>
      </c>
      <c r="DA129" s="283">
        <v>-98.80586649</v>
      </c>
      <c r="DB129" s="283">
        <v>-113.93518418000002</v>
      </c>
      <c r="DC129" s="283">
        <v>-103.1</v>
      </c>
      <c r="DD129" s="283">
        <v>-417.04105067</v>
      </c>
      <c r="DE129" s="283">
        <v>-92.5</v>
      </c>
      <c r="DF129" s="283">
        <v>-100.7</v>
      </c>
      <c r="DG129" s="283">
        <v>-103.8</v>
      </c>
      <c r="DH129" s="283">
        <v>-123.5</v>
      </c>
      <c r="DI129" s="283">
        <v>-420.6</v>
      </c>
      <c r="DJ129" s="283">
        <v>-115.6</v>
      </c>
      <c r="DK129" s="283">
        <v>-133.4</v>
      </c>
      <c r="DL129" s="283">
        <v>-149.1</v>
      </c>
      <c r="DM129" s="283">
        <v>-398.1</v>
      </c>
    </row>
    <row r="130" spans="1:123" ht="15.45" customHeight="1" x14ac:dyDescent="0.25">
      <c r="A130" s="194" t="s">
        <v>636</v>
      </c>
      <c r="B130" s="283">
        <v>0</v>
      </c>
      <c r="C130" s="283">
        <v>0</v>
      </c>
      <c r="D130" s="283">
        <v>0</v>
      </c>
      <c r="E130" s="283">
        <v>0</v>
      </c>
      <c r="F130" s="283">
        <v>0</v>
      </c>
      <c r="G130" s="283">
        <v>0</v>
      </c>
      <c r="H130" s="283">
        <v>0</v>
      </c>
      <c r="I130" s="283">
        <v>0</v>
      </c>
      <c r="J130" s="283">
        <v>0</v>
      </c>
      <c r="K130" s="283">
        <v>0</v>
      </c>
      <c r="L130" s="283">
        <v>0</v>
      </c>
      <c r="M130" s="283">
        <v>0</v>
      </c>
      <c r="N130" s="283">
        <v>0</v>
      </c>
      <c r="O130" s="283">
        <v>0</v>
      </c>
      <c r="P130" s="283">
        <v>0</v>
      </c>
      <c r="Q130" s="283">
        <v>0</v>
      </c>
      <c r="R130" s="283">
        <v>0</v>
      </c>
      <c r="S130" s="283">
        <v>0</v>
      </c>
      <c r="T130" s="283">
        <v>0</v>
      </c>
      <c r="U130" s="283">
        <v>0</v>
      </c>
      <c r="V130" s="283">
        <v>0</v>
      </c>
      <c r="W130" s="283">
        <v>0</v>
      </c>
      <c r="X130" s="283">
        <v>0</v>
      </c>
      <c r="Y130" s="283">
        <v>0</v>
      </c>
      <c r="Z130" s="283">
        <v>0</v>
      </c>
      <c r="AA130" s="283">
        <v>0</v>
      </c>
      <c r="AB130" s="283">
        <v>0</v>
      </c>
      <c r="AC130" s="283">
        <v>0</v>
      </c>
      <c r="AD130" s="283">
        <v>0</v>
      </c>
      <c r="AE130" s="283">
        <v>0</v>
      </c>
      <c r="AF130" s="283">
        <v>0</v>
      </c>
      <c r="AG130" s="283">
        <v>0</v>
      </c>
      <c r="AH130" s="283">
        <v>0</v>
      </c>
      <c r="AI130" s="283">
        <v>0</v>
      </c>
      <c r="AJ130" s="283">
        <v>0</v>
      </c>
      <c r="AK130" s="283">
        <v>0</v>
      </c>
      <c r="AL130" s="283">
        <v>0</v>
      </c>
      <c r="AM130" s="283">
        <v>-3.2795300000000003</v>
      </c>
      <c r="AN130" s="283">
        <v>-5.7689500000000002</v>
      </c>
      <c r="AO130" s="283">
        <v>-7.4849399999999999</v>
      </c>
      <c r="AP130" s="283">
        <v>-9.4733000000000001</v>
      </c>
      <c r="AQ130" s="283">
        <v>-26.006719999999998</v>
      </c>
      <c r="AR130" s="283">
        <v>-9.308489999999999</v>
      </c>
      <c r="AS130" s="283">
        <v>-9.1981800000000007</v>
      </c>
      <c r="AT130" s="283">
        <v>-20.677970000000002</v>
      </c>
      <c r="AU130" s="283">
        <v>-16.038799999999998</v>
      </c>
      <c r="AV130" s="283">
        <v>-55.223440000000004</v>
      </c>
      <c r="AW130" s="283">
        <v>-22.72139</v>
      </c>
      <c r="AX130" s="283">
        <v>-40.054139999999997</v>
      </c>
      <c r="AY130" s="283">
        <v>-81.02646</v>
      </c>
      <c r="AZ130" s="283">
        <v>-53.144889999999997</v>
      </c>
      <c r="BA130" s="283">
        <v>-196.94687999999999</v>
      </c>
      <c r="BB130" s="283">
        <v>-34.478960000000001</v>
      </c>
      <c r="BC130" s="283">
        <v>-32.479309999999998</v>
      </c>
      <c r="BD130" s="283">
        <v>-99.267719999999997</v>
      </c>
      <c r="BE130" s="283">
        <v>-64.941000000000003</v>
      </c>
      <c r="BF130" s="283">
        <v>-231.16699</v>
      </c>
      <c r="BG130" s="283">
        <v>-72.802229999999994</v>
      </c>
      <c r="BH130" s="283">
        <v>-79.3</v>
      </c>
      <c r="BI130" s="283">
        <v>-85.261547610000051</v>
      </c>
      <c r="BJ130" s="283">
        <v>-90.889586629999897</v>
      </c>
      <c r="BK130" s="283">
        <v>-328.26922423999997</v>
      </c>
      <c r="BL130" s="283">
        <v>-94.4</v>
      </c>
      <c r="BM130" s="283">
        <v>-94.4</v>
      </c>
      <c r="BN130" s="283">
        <v>-96.242793739999996</v>
      </c>
      <c r="BO130" s="283">
        <v>-89</v>
      </c>
      <c r="BP130" s="283">
        <v>-374.1</v>
      </c>
      <c r="BQ130" s="283">
        <v>-90.974000000000004</v>
      </c>
      <c r="BR130" s="283">
        <v>-83.221467999999902</v>
      </c>
      <c r="BS130" s="283">
        <v>-93.2</v>
      </c>
      <c r="BT130" s="283">
        <v>-105.74995075999998</v>
      </c>
      <c r="BU130" s="283">
        <v>-373.1660087599999</v>
      </c>
      <c r="BV130" s="283">
        <v>-92.40400575000001</v>
      </c>
      <c r="BW130" s="283">
        <v>-101.42312826</v>
      </c>
      <c r="BX130" s="283">
        <v>-108.80707169000004</v>
      </c>
      <c r="BY130" s="283">
        <v>-113.07629774</v>
      </c>
      <c r="BZ130" s="283">
        <v>-415.71050344000002</v>
      </c>
      <c r="CA130" s="283">
        <v>-114.95223667000002</v>
      </c>
      <c r="CB130" s="283">
        <v>-115.83163894</v>
      </c>
      <c r="CC130" s="283">
        <v>-41.985222940000014</v>
      </c>
      <c r="CD130" s="283">
        <v>-124.19279367999997</v>
      </c>
      <c r="CE130" s="283">
        <v>-396.96189222999999</v>
      </c>
      <c r="CF130" s="283">
        <v>-112.64471349999999</v>
      </c>
      <c r="CG130" s="283">
        <v>-115.64995072000001</v>
      </c>
      <c r="CH130" s="283">
        <v>-118.36616906</v>
      </c>
      <c r="CI130" s="283">
        <v>-131.84860861000004</v>
      </c>
      <c r="CJ130" s="283">
        <v>-478.50944189000006</v>
      </c>
      <c r="CK130" s="283">
        <v>-142.69999999999999</v>
      </c>
      <c r="CL130" s="283">
        <v>-133.19999999999999</v>
      </c>
      <c r="CM130" s="283">
        <v>-109.7</v>
      </c>
      <c r="CN130" s="283">
        <v>-152.80000000000001</v>
      </c>
      <c r="CO130" s="283">
        <v>-538.4</v>
      </c>
      <c r="CP130" s="283">
        <v>-140.69999999999999</v>
      </c>
      <c r="CQ130" s="283">
        <v>-155.19999999999999</v>
      </c>
      <c r="CR130" s="283">
        <v>-182.1</v>
      </c>
      <c r="CS130" s="283">
        <v>-171.6</v>
      </c>
      <c r="CT130" s="283">
        <v>-649.6019040299999</v>
      </c>
      <c r="CU130" s="283">
        <v>-192.5</v>
      </c>
      <c r="CV130" s="283">
        <v>-197.5</v>
      </c>
      <c r="CW130" s="283">
        <v>-209.9</v>
      </c>
      <c r="CX130" s="283">
        <v>-215.3</v>
      </c>
      <c r="CY130" s="283">
        <v>-815.2</v>
      </c>
      <c r="CZ130" s="283">
        <v>-225.8</v>
      </c>
      <c r="DA130" s="283">
        <v>-240.74431876000003</v>
      </c>
      <c r="DB130" s="283">
        <v>-266.29793064999996</v>
      </c>
      <c r="DC130" s="283">
        <v>-265.8</v>
      </c>
      <c r="DD130" s="283">
        <v>-998.64224940999998</v>
      </c>
      <c r="DE130" s="283">
        <v>-258</v>
      </c>
      <c r="DF130" s="283">
        <v>-284.10000000000002</v>
      </c>
      <c r="DG130" s="283">
        <v>-306.60000000000002</v>
      </c>
      <c r="DH130" s="283">
        <v>-309.89999999999998</v>
      </c>
      <c r="DI130" s="283">
        <v>-1158.5999999999999</v>
      </c>
      <c r="DJ130" s="283">
        <v>-351.7</v>
      </c>
      <c r="DK130" s="283">
        <v>-337.9</v>
      </c>
      <c r="DL130" s="283">
        <v>-345</v>
      </c>
      <c r="DM130" s="283">
        <v>-1034.5999999999999</v>
      </c>
    </row>
    <row r="131" spans="1:123" ht="15.45" customHeight="1" x14ac:dyDescent="0.25">
      <c r="A131" s="279"/>
      <c r="B131" s="280"/>
      <c r="C131" s="280"/>
      <c r="D131" s="280"/>
      <c r="E131" s="280"/>
      <c r="F131" s="280"/>
      <c r="G131" s="280"/>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0"/>
      <c r="AO131" s="280"/>
      <c r="AP131" s="280"/>
      <c r="AQ131" s="280"/>
      <c r="AR131" s="280"/>
      <c r="AS131" s="280"/>
      <c r="AT131" s="280"/>
      <c r="AU131" s="280"/>
      <c r="AV131" s="280"/>
      <c r="AW131" s="280"/>
      <c r="AX131" s="280"/>
      <c r="AY131" s="280"/>
      <c r="AZ131" s="280"/>
      <c r="BA131" s="280"/>
      <c r="BB131" s="280"/>
      <c r="BC131" s="280"/>
      <c r="BD131" s="280"/>
      <c r="BE131" s="280"/>
      <c r="BF131" s="280"/>
      <c r="BG131" s="280"/>
      <c r="BH131" s="280"/>
      <c r="BI131" s="280"/>
      <c r="BJ131" s="280"/>
      <c r="BK131" s="280"/>
      <c r="BL131" s="280"/>
      <c r="BM131" s="280"/>
      <c r="BN131" s="280"/>
      <c r="BO131" s="280"/>
      <c r="BP131" s="280"/>
      <c r="BQ131" s="280"/>
      <c r="BR131" s="280"/>
      <c r="BS131" s="280"/>
      <c r="BT131" s="280"/>
      <c r="BU131" s="280"/>
      <c r="BV131" s="280"/>
      <c r="BW131" s="280"/>
      <c r="BX131" s="280"/>
      <c r="BY131" s="280"/>
      <c r="BZ131" s="280"/>
      <c r="CA131" s="280"/>
      <c r="CB131" s="280"/>
      <c r="CC131" s="280"/>
      <c r="CD131" s="280"/>
      <c r="CE131" s="280"/>
      <c r="CF131" s="280"/>
      <c r="CG131" s="280"/>
      <c r="CH131" s="280"/>
      <c r="CI131" s="280"/>
      <c r="CJ131" s="280"/>
      <c r="CK131" s="280"/>
      <c r="CL131" s="280"/>
      <c r="CM131" s="280"/>
      <c r="CN131" s="280"/>
      <c r="CO131" s="280"/>
      <c r="CP131" s="280"/>
      <c r="CQ131" s="280"/>
      <c r="CR131" s="280"/>
      <c r="CS131" s="280"/>
      <c r="CT131" s="280"/>
      <c r="CU131" s="280"/>
      <c r="CV131" s="280"/>
      <c r="CW131" s="280"/>
      <c r="CX131" s="280"/>
      <c r="CY131" s="280"/>
      <c r="CZ131" s="280"/>
      <c r="DA131" s="280"/>
      <c r="DB131" s="280"/>
      <c r="DC131" s="280"/>
      <c r="DD131" s="280"/>
      <c r="DE131" s="280"/>
      <c r="DF131" s="280"/>
      <c r="DG131" s="280"/>
      <c r="DH131" s="280"/>
      <c r="DI131" s="280"/>
      <c r="DJ131" s="280"/>
      <c r="DK131" s="280"/>
      <c r="DL131" s="280"/>
      <c r="DM131" s="280"/>
    </row>
    <row r="132" spans="1:123" ht="15.45" customHeight="1" x14ac:dyDescent="0.25">
      <c r="A132" s="267" t="s">
        <v>676</v>
      </c>
      <c r="B132" s="284">
        <v>0</v>
      </c>
      <c r="C132" s="284">
        <v>0</v>
      </c>
      <c r="D132" s="284">
        <v>0</v>
      </c>
      <c r="E132" s="284">
        <v>0</v>
      </c>
      <c r="F132" s="284">
        <v>0</v>
      </c>
      <c r="G132" s="284">
        <v>0</v>
      </c>
      <c r="H132" s="284">
        <v>0</v>
      </c>
      <c r="I132" s="284">
        <v>0</v>
      </c>
      <c r="J132" s="284">
        <v>0</v>
      </c>
      <c r="K132" s="284">
        <v>0</v>
      </c>
      <c r="L132" s="284">
        <v>0</v>
      </c>
      <c r="M132" s="284">
        <v>0</v>
      </c>
      <c r="N132" s="284">
        <v>0</v>
      </c>
      <c r="O132" s="284">
        <v>0</v>
      </c>
      <c r="P132" s="284">
        <v>0</v>
      </c>
      <c r="Q132" s="284">
        <v>0</v>
      </c>
      <c r="R132" s="284">
        <v>0</v>
      </c>
      <c r="S132" s="284">
        <v>0</v>
      </c>
      <c r="T132" s="284">
        <v>0</v>
      </c>
      <c r="U132" s="284">
        <v>0</v>
      </c>
      <c r="V132" s="284">
        <v>0</v>
      </c>
      <c r="W132" s="284">
        <v>0</v>
      </c>
      <c r="X132" s="284">
        <v>0</v>
      </c>
      <c r="Y132" s="284">
        <v>0</v>
      </c>
      <c r="Z132" s="284">
        <v>0</v>
      </c>
      <c r="AA132" s="284">
        <v>0</v>
      </c>
      <c r="AB132" s="284">
        <v>0</v>
      </c>
      <c r="AC132" s="284">
        <v>0</v>
      </c>
      <c r="AD132" s="284">
        <v>0</v>
      </c>
      <c r="AE132" s="284">
        <v>0</v>
      </c>
      <c r="AF132" s="284">
        <v>0</v>
      </c>
      <c r="AG132" s="284">
        <v>0</v>
      </c>
      <c r="AH132" s="284">
        <v>0</v>
      </c>
      <c r="AI132" s="284">
        <v>0</v>
      </c>
      <c r="AJ132" s="284">
        <v>0</v>
      </c>
      <c r="AK132" s="284">
        <v>0</v>
      </c>
      <c r="AL132" s="284">
        <v>0</v>
      </c>
      <c r="AM132" s="284">
        <v>28</v>
      </c>
      <c r="AN132" s="284">
        <v>26</v>
      </c>
      <c r="AO132" s="284">
        <v>25</v>
      </c>
      <c r="AP132" s="284">
        <v>25</v>
      </c>
      <c r="AQ132" s="284">
        <v>25</v>
      </c>
      <c r="AR132" s="284">
        <v>25</v>
      </c>
      <c r="AS132" s="284">
        <v>25</v>
      </c>
      <c r="AT132" s="284">
        <v>26</v>
      </c>
      <c r="AU132" s="284">
        <v>27</v>
      </c>
      <c r="AV132" s="284">
        <v>27</v>
      </c>
      <c r="AW132" s="284">
        <v>29</v>
      </c>
      <c r="AX132" s="284">
        <v>30</v>
      </c>
      <c r="AY132" s="284">
        <v>32</v>
      </c>
      <c r="AZ132" s="284">
        <v>33</v>
      </c>
      <c r="BA132" s="284">
        <v>33</v>
      </c>
      <c r="BB132" s="284">
        <v>33</v>
      </c>
      <c r="BC132" s="284">
        <v>35</v>
      </c>
      <c r="BD132" s="284">
        <v>36</v>
      </c>
      <c r="BE132" s="284">
        <v>37</v>
      </c>
      <c r="BF132" s="284">
        <v>37</v>
      </c>
      <c r="BG132" s="284">
        <v>38</v>
      </c>
      <c r="BH132" s="284">
        <v>38</v>
      </c>
      <c r="BI132" s="284">
        <v>39</v>
      </c>
      <c r="BJ132" s="284">
        <v>40</v>
      </c>
      <c r="BK132" s="284">
        <v>40</v>
      </c>
      <c r="BL132" s="284">
        <v>40.896000000000001</v>
      </c>
      <c r="BM132" s="284">
        <v>42</v>
      </c>
      <c r="BN132" s="284">
        <v>44</v>
      </c>
      <c r="BO132" s="284">
        <v>45</v>
      </c>
      <c r="BP132" s="284">
        <v>45</v>
      </c>
      <c r="BQ132" s="284">
        <v>47</v>
      </c>
      <c r="BR132" s="284">
        <v>54</v>
      </c>
      <c r="BS132" s="284">
        <v>55</v>
      </c>
      <c r="BT132" s="284">
        <v>48</v>
      </c>
      <c r="BU132" s="284">
        <v>48</v>
      </c>
      <c r="BV132" s="284">
        <v>47.281999999999996</v>
      </c>
      <c r="BW132" s="284">
        <v>47.219000000000001</v>
      </c>
      <c r="BX132" s="284">
        <v>50.436999999999998</v>
      </c>
      <c r="BY132" s="284">
        <v>54.823999999999998</v>
      </c>
      <c r="BZ132" s="284">
        <v>54.823999999999998</v>
      </c>
      <c r="CA132" s="284">
        <v>58.875999999999998</v>
      </c>
      <c r="CB132" s="284">
        <v>63.073</v>
      </c>
      <c r="CC132" s="284">
        <v>66</v>
      </c>
      <c r="CD132" s="284">
        <v>67</v>
      </c>
      <c r="CE132" s="284">
        <v>67.295000000000002</v>
      </c>
      <c r="CF132" s="284">
        <v>69.155000000000001</v>
      </c>
      <c r="CG132" s="284">
        <v>72.125</v>
      </c>
      <c r="CH132" s="284">
        <v>74.748999999999995</v>
      </c>
      <c r="CI132" s="284">
        <v>78.061000000000007</v>
      </c>
      <c r="CJ132" s="284">
        <v>78.061000000000007</v>
      </c>
      <c r="CK132" s="284">
        <v>82.2</v>
      </c>
      <c r="CL132" s="284">
        <v>88.2</v>
      </c>
      <c r="CM132" s="284">
        <v>92.4</v>
      </c>
      <c r="CN132" s="284">
        <v>97.5</v>
      </c>
      <c r="CO132" s="284">
        <v>97.5</v>
      </c>
      <c r="CP132" s="284">
        <v>105.9</v>
      </c>
      <c r="CQ132" s="284">
        <v>112.7</v>
      </c>
      <c r="CR132" s="284">
        <v>120.2</v>
      </c>
      <c r="CS132" s="284">
        <v>119.1</v>
      </c>
      <c r="CT132" s="284">
        <v>119.1</v>
      </c>
      <c r="CU132" s="284">
        <v>118.6</v>
      </c>
      <c r="CV132" s="284">
        <v>121.8</v>
      </c>
      <c r="CW132" s="284">
        <v>124.557</v>
      </c>
      <c r="CX132" s="284">
        <v>125.8</v>
      </c>
      <c r="CY132" s="284">
        <v>125.8</v>
      </c>
      <c r="CZ132" s="284">
        <v>122.9</v>
      </c>
      <c r="DA132" s="284">
        <v>118.497</v>
      </c>
      <c r="DB132" s="284">
        <v>123.29</v>
      </c>
      <c r="DC132" s="284">
        <v>121.08</v>
      </c>
      <c r="DD132" s="284">
        <v>121.08</v>
      </c>
      <c r="DE132" s="284">
        <v>117</v>
      </c>
      <c r="DF132" s="284">
        <v>116.6</v>
      </c>
      <c r="DG132" s="284">
        <v>108.6</v>
      </c>
      <c r="DH132" s="284">
        <v>108</v>
      </c>
      <c r="DI132" s="284">
        <v>108</v>
      </c>
      <c r="DJ132" s="284">
        <v>114</v>
      </c>
      <c r="DK132" s="284">
        <v>121.7</v>
      </c>
      <c r="DL132" s="284">
        <v>126.1</v>
      </c>
      <c r="DM132" s="285">
        <v>126.1</v>
      </c>
    </row>
    <row r="133" spans="1:123" ht="15.45" customHeight="1" x14ac:dyDescent="0.25">
      <c r="A133" s="267" t="s">
        <v>677</v>
      </c>
      <c r="B133" s="284">
        <v>0</v>
      </c>
      <c r="C133" s="284">
        <v>0</v>
      </c>
      <c r="D133" s="284">
        <v>0</v>
      </c>
      <c r="E133" s="284">
        <v>0</v>
      </c>
      <c r="F133" s="284">
        <v>0</v>
      </c>
      <c r="G133" s="284">
        <v>0</v>
      </c>
      <c r="H133" s="284">
        <v>0</v>
      </c>
      <c r="I133" s="284">
        <v>0</v>
      </c>
      <c r="J133" s="284">
        <v>0</v>
      </c>
      <c r="K133" s="284">
        <v>0</v>
      </c>
      <c r="L133" s="284">
        <v>0</v>
      </c>
      <c r="M133" s="284">
        <v>0</v>
      </c>
      <c r="N133" s="284">
        <v>0</v>
      </c>
      <c r="O133" s="284">
        <v>0</v>
      </c>
      <c r="P133" s="284">
        <v>0</v>
      </c>
      <c r="Q133" s="284">
        <v>0</v>
      </c>
      <c r="R133" s="284">
        <v>0</v>
      </c>
      <c r="S133" s="284">
        <v>0</v>
      </c>
      <c r="T133" s="284">
        <v>0</v>
      </c>
      <c r="U133" s="284">
        <v>0</v>
      </c>
      <c r="V133" s="284">
        <v>0</v>
      </c>
      <c r="W133" s="284">
        <v>0</v>
      </c>
      <c r="X133" s="284">
        <v>0</v>
      </c>
      <c r="Y133" s="284">
        <v>0</v>
      </c>
      <c r="Z133" s="284">
        <v>0</v>
      </c>
      <c r="AA133" s="284">
        <v>0</v>
      </c>
      <c r="AB133" s="284">
        <v>0</v>
      </c>
      <c r="AC133" s="284">
        <v>0</v>
      </c>
      <c r="AD133" s="284">
        <v>0</v>
      </c>
      <c r="AE133" s="284">
        <v>0</v>
      </c>
      <c r="AF133" s="284">
        <v>0</v>
      </c>
      <c r="AG133" s="284">
        <v>0</v>
      </c>
      <c r="AH133" s="284">
        <v>0</v>
      </c>
      <c r="AI133" s="284">
        <v>0</v>
      </c>
      <c r="AJ133" s="284">
        <v>0</v>
      </c>
      <c r="AK133" s="284">
        <v>0</v>
      </c>
      <c r="AL133" s="284">
        <v>0</v>
      </c>
      <c r="AM133" s="284">
        <v>606</v>
      </c>
      <c r="AN133" s="284">
        <v>617</v>
      </c>
      <c r="AO133" s="284">
        <v>642</v>
      </c>
      <c r="AP133" s="284">
        <v>695</v>
      </c>
      <c r="AQ133" s="284">
        <v>695</v>
      </c>
      <c r="AR133" s="284">
        <v>731</v>
      </c>
      <c r="AS133" s="284">
        <v>782</v>
      </c>
      <c r="AT133" s="284">
        <v>865</v>
      </c>
      <c r="AU133" s="284">
        <v>906</v>
      </c>
      <c r="AV133" s="284">
        <v>906</v>
      </c>
      <c r="AW133" s="284">
        <v>904</v>
      </c>
      <c r="AX133" s="284">
        <v>931</v>
      </c>
      <c r="AY133" s="284">
        <v>912</v>
      </c>
      <c r="AZ133" s="284">
        <v>925</v>
      </c>
      <c r="BA133" s="284">
        <v>925</v>
      </c>
      <c r="BB133" s="284">
        <v>951</v>
      </c>
      <c r="BC133" s="284">
        <v>979</v>
      </c>
      <c r="BD133" s="284">
        <v>1033</v>
      </c>
      <c r="BE133" s="284">
        <v>1376</v>
      </c>
      <c r="BF133" s="284">
        <v>1376</v>
      </c>
      <c r="BG133" s="284">
        <v>1431</v>
      </c>
      <c r="BH133" s="284">
        <v>1508</v>
      </c>
      <c r="BI133" s="284">
        <v>1558</v>
      </c>
      <c r="BJ133" s="284">
        <v>1625</v>
      </c>
      <c r="BK133" s="284">
        <v>1625</v>
      </c>
      <c r="BL133" s="284">
        <v>1699.8009999999999</v>
      </c>
      <c r="BM133" s="284">
        <v>1744</v>
      </c>
      <c r="BN133" s="284">
        <v>1838</v>
      </c>
      <c r="BO133" s="284">
        <v>1870</v>
      </c>
      <c r="BP133" s="284">
        <v>1870</v>
      </c>
      <c r="BQ133" s="284">
        <v>1974</v>
      </c>
      <c r="BR133" s="284">
        <v>2010</v>
      </c>
      <c r="BS133" s="284">
        <v>2013</v>
      </c>
      <c r="BT133" s="284">
        <v>1973</v>
      </c>
      <c r="BU133" s="284">
        <v>1973</v>
      </c>
      <c r="BV133" s="284">
        <v>2005</v>
      </c>
      <c r="BW133" s="284">
        <v>2086</v>
      </c>
      <c r="BX133" s="284">
        <v>2203</v>
      </c>
      <c r="BY133" s="284">
        <v>2331</v>
      </c>
      <c r="BZ133" s="284">
        <v>2331</v>
      </c>
      <c r="CA133" s="284">
        <v>2388.6950000000002</v>
      </c>
      <c r="CB133" s="284">
        <v>2295.9810000000002</v>
      </c>
      <c r="CC133" s="284">
        <v>2161.069</v>
      </c>
      <c r="CD133" s="284">
        <v>2154.049</v>
      </c>
      <c r="CE133" s="284">
        <v>2154.049</v>
      </c>
      <c r="CF133" s="284">
        <v>2143.7930000000001</v>
      </c>
      <c r="CG133" s="284">
        <v>2188.2370000000001</v>
      </c>
      <c r="CH133" s="284">
        <v>2383.6590000000001</v>
      </c>
      <c r="CI133" s="284">
        <v>2649.49</v>
      </c>
      <c r="CJ133" s="284">
        <v>2649.49</v>
      </c>
      <c r="CK133" s="284">
        <v>2854.6930000000002</v>
      </c>
      <c r="CL133" s="284">
        <v>2820.913</v>
      </c>
      <c r="CM133" s="284">
        <v>2737.7570000000001</v>
      </c>
      <c r="CN133" s="284">
        <v>2535.9760000000001</v>
      </c>
      <c r="CO133" s="284">
        <v>2535.9760000000001</v>
      </c>
      <c r="CP133" s="284">
        <v>2568.1999999999998</v>
      </c>
      <c r="CQ133" s="284">
        <v>2621.1</v>
      </c>
      <c r="CR133" s="284">
        <v>2749</v>
      </c>
      <c r="CS133" s="284">
        <v>2856</v>
      </c>
      <c r="CT133" s="284">
        <v>2856</v>
      </c>
      <c r="CU133" s="284">
        <v>2826</v>
      </c>
      <c r="CV133" s="284">
        <v>2819</v>
      </c>
      <c r="CW133" s="284">
        <v>2966.54</v>
      </c>
      <c r="CX133" s="284">
        <v>2995</v>
      </c>
      <c r="CY133" s="284">
        <v>2995</v>
      </c>
      <c r="CZ133" s="284">
        <v>2981.4850000000001</v>
      </c>
      <c r="DA133" s="284">
        <v>3007.2779999999998</v>
      </c>
      <c r="DB133" s="284">
        <v>3009.5</v>
      </c>
      <c r="DC133" s="284">
        <v>3078.9</v>
      </c>
      <c r="DD133" s="284">
        <v>3078.9</v>
      </c>
      <c r="DE133" s="284">
        <v>3124.8</v>
      </c>
      <c r="DF133" s="284">
        <v>3231.8</v>
      </c>
      <c r="DG133" s="284">
        <v>3355.3</v>
      </c>
      <c r="DH133" s="284">
        <v>3432.5</v>
      </c>
      <c r="DI133" s="284">
        <v>3432.5</v>
      </c>
      <c r="DJ133" s="284">
        <v>3557.8</v>
      </c>
      <c r="DK133" s="284">
        <v>3643.4</v>
      </c>
      <c r="DL133" s="284">
        <v>3675.5</v>
      </c>
      <c r="DM133" s="285">
        <v>3675.5</v>
      </c>
    </row>
    <row r="134" spans="1:123" ht="15.45" customHeight="1" x14ac:dyDescent="0.25">
      <c r="A134" s="194" t="s">
        <v>697</v>
      </c>
      <c r="B134" s="283">
        <v>0</v>
      </c>
      <c r="C134" s="283">
        <v>0</v>
      </c>
      <c r="D134" s="283">
        <v>0</v>
      </c>
      <c r="E134" s="283">
        <v>0</v>
      </c>
      <c r="F134" s="283">
        <v>0</v>
      </c>
      <c r="G134" s="283">
        <v>0</v>
      </c>
      <c r="H134" s="283">
        <v>0</v>
      </c>
      <c r="I134" s="283">
        <v>0</v>
      </c>
      <c r="J134" s="283">
        <v>0</v>
      </c>
      <c r="K134" s="283">
        <v>0</v>
      </c>
      <c r="L134" s="283">
        <v>0</v>
      </c>
      <c r="M134" s="283">
        <v>0</v>
      </c>
      <c r="N134" s="283">
        <v>0</v>
      </c>
      <c r="O134" s="283">
        <v>0</v>
      </c>
      <c r="P134" s="283">
        <v>0</v>
      </c>
      <c r="Q134" s="283">
        <v>0</v>
      </c>
      <c r="R134" s="283">
        <v>0</v>
      </c>
      <c r="S134" s="283">
        <v>0</v>
      </c>
      <c r="T134" s="283">
        <v>0</v>
      </c>
      <c r="U134" s="283">
        <v>0</v>
      </c>
      <c r="V134" s="283">
        <v>0</v>
      </c>
      <c r="W134" s="283">
        <v>0</v>
      </c>
      <c r="X134" s="283">
        <v>0</v>
      </c>
      <c r="Y134" s="283">
        <v>0</v>
      </c>
      <c r="Z134" s="283">
        <v>0</v>
      </c>
      <c r="AA134" s="283">
        <v>0</v>
      </c>
      <c r="AB134" s="283">
        <v>0</v>
      </c>
      <c r="AC134" s="283">
        <v>0</v>
      </c>
      <c r="AD134" s="283">
        <v>0</v>
      </c>
      <c r="AE134" s="283">
        <v>0</v>
      </c>
      <c r="AF134" s="283">
        <v>0</v>
      </c>
      <c r="AG134" s="283">
        <v>0</v>
      </c>
      <c r="AH134" s="283">
        <v>0</v>
      </c>
      <c r="AI134" s="283">
        <v>0</v>
      </c>
      <c r="AJ134" s="283">
        <v>0</v>
      </c>
      <c r="AK134" s="283">
        <v>0</v>
      </c>
      <c r="AL134" s="283">
        <v>0</v>
      </c>
      <c r="AM134" s="283">
        <v>285.89142608000003</v>
      </c>
      <c r="AN134" s="283">
        <v>286.56746493999998</v>
      </c>
      <c r="AO134" s="283">
        <v>288.5516859</v>
      </c>
      <c r="AP134" s="283">
        <v>291.04297865000001</v>
      </c>
      <c r="AQ134" s="283">
        <v>291.04297865000001</v>
      </c>
      <c r="AR134" s="283">
        <v>293</v>
      </c>
      <c r="AS134" s="283">
        <v>310</v>
      </c>
      <c r="AT134" s="283">
        <v>343</v>
      </c>
      <c r="AU134" s="283">
        <v>374</v>
      </c>
      <c r="AV134" s="283">
        <v>374</v>
      </c>
      <c r="AW134" s="283">
        <v>416</v>
      </c>
      <c r="AX134" s="283">
        <v>436</v>
      </c>
      <c r="AY134" s="283">
        <v>456</v>
      </c>
      <c r="AZ134" s="283">
        <v>477</v>
      </c>
      <c r="BA134" s="283">
        <v>477</v>
      </c>
      <c r="BB134" s="283">
        <v>488</v>
      </c>
      <c r="BC134" s="283">
        <v>517</v>
      </c>
      <c r="BD134" s="283">
        <v>553</v>
      </c>
      <c r="BE134" s="283">
        <v>573</v>
      </c>
      <c r="BF134" s="283">
        <v>573</v>
      </c>
      <c r="BG134" s="283">
        <v>590</v>
      </c>
      <c r="BH134" s="283">
        <v>601.05765556999995</v>
      </c>
      <c r="BI134" s="283">
        <v>607.97829837000006</v>
      </c>
      <c r="BJ134" s="283">
        <v>635</v>
      </c>
      <c r="BK134" s="283">
        <v>635</v>
      </c>
      <c r="BL134" s="283">
        <v>647.19769848999999</v>
      </c>
      <c r="BM134" s="283">
        <v>680</v>
      </c>
      <c r="BN134" s="283">
        <v>687.18954865000012</v>
      </c>
      <c r="BO134" s="283">
        <v>722.9</v>
      </c>
      <c r="BP134" s="283">
        <v>722.9</v>
      </c>
      <c r="BQ134" s="283">
        <v>750.11431098000003</v>
      </c>
      <c r="BR134" s="283">
        <v>792.77150690000019</v>
      </c>
      <c r="BS134" s="283">
        <v>794.4</v>
      </c>
      <c r="BT134" s="283">
        <v>788.27850088000002</v>
      </c>
      <c r="BU134" s="283">
        <v>788.27850088000002</v>
      </c>
      <c r="BV134" s="283">
        <v>777.73385268999994</v>
      </c>
      <c r="BW134" s="283">
        <v>774.94828493000011</v>
      </c>
      <c r="BX134" s="283">
        <v>832.68059152088836</v>
      </c>
      <c r="BY134" s="283">
        <v>954.94764831830253</v>
      </c>
      <c r="BZ134" s="283">
        <v>954.94764831830253</v>
      </c>
      <c r="CA134" s="283">
        <v>1041.7381198164185</v>
      </c>
      <c r="CB134" s="283">
        <v>1112.8703551182389</v>
      </c>
      <c r="CC134" s="283">
        <v>1150.7901282499997</v>
      </c>
      <c r="CD134" s="283">
        <v>1189.8541988963329</v>
      </c>
      <c r="CE134" s="283">
        <v>1189.8541988963329</v>
      </c>
      <c r="CF134" s="283">
        <v>1264.6914716328492</v>
      </c>
      <c r="CG134" s="283">
        <v>1343.2657051294511</v>
      </c>
      <c r="CH134" s="283">
        <v>1424.81020001</v>
      </c>
      <c r="CI134" s="283">
        <v>1518.8864847264292</v>
      </c>
      <c r="CJ134" s="283">
        <v>1518.8864847264292</v>
      </c>
      <c r="CK134" s="283">
        <v>1651.6</v>
      </c>
      <c r="CL134" s="283">
        <v>1783.6</v>
      </c>
      <c r="CM134" s="283">
        <v>1924.4</v>
      </c>
      <c r="CN134" s="283">
        <v>2064.6</v>
      </c>
      <c r="CO134" s="283">
        <v>2064.6</v>
      </c>
      <c r="CP134" s="283">
        <v>2297.9</v>
      </c>
      <c r="CQ134" s="283">
        <v>2503.6</v>
      </c>
      <c r="CR134" s="283">
        <v>2699.4</v>
      </c>
      <c r="CS134" s="283">
        <v>2626.5</v>
      </c>
      <c r="CT134" s="283">
        <v>2626.5</v>
      </c>
      <c r="CU134" s="283">
        <v>2607.6999999999998</v>
      </c>
      <c r="CV134" s="283">
        <v>2753.9</v>
      </c>
      <c r="CW134" s="283">
        <v>2871.1</v>
      </c>
      <c r="CX134" s="283">
        <v>2986.3</v>
      </c>
      <c r="CY134" s="283">
        <v>2986.3</v>
      </c>
      <c r="CZ134" s="283">
        <v>2992</v>
      </c>
      <c r="DA134" s="283">
        <v>2961.5</v>
      </c>
      <c r="DB134" s="283">
        <v>2696.2999999999997</v>
      </c>
      <c r="DC134" s="283">
        <v>2650.3</v>
      </c>
      <c r="DD134" s="283">
        <v>2650.3</v>
      </c>
      <c r="DE134" s="283">
        <v>2545.5</v>
      </c>
      <c r="DF134" s="283">
        <v>2524.4</v>
      </c>
      <c r="DG134" s="283">
        <v>2508.9</v>
      </c>
      <c r="DH134" s="283">
        <v>2565.9</v>
      </c>
      <c r="DI134" s="283">
        <v>2565.9</v>
      </c>
      <c r="DJ134" s="283">
        <v>2623.3</v>
      </c>
      <c r="DK134" s="283">
        <v>2747.5</v>
      </c>
      <c r="DL134" s="289">
        <v>2835.9000969499998</v>
      </c>
      <c r="DM134" s="289">
        <f>DL134</f>
        <v>2835.9000969499998</v>
      </c>
      <c r="DN134" s="214"/>
      <c r="DO134" s="286"/>
      <c r="DP134" s="286"/>
      <c r="DQ134" s="287"/>
      <c r="DR134" s="286"/>
      <c r="DS134" s="286"/>
    </row>
    <row r="135" spans="1:123" ht="15.45" customHeight="1" x14ac:dyDescent="0.25">
      <c r="A135" s="296" t="s">
        <v>698</v>
      </c>
      <c r="B135" s="284">
        <v>0</v>
      </c>
      <c r="C135" s="284">
        <v>0</v>
      </c>
      <c r="D135" s="284">
        <v>0</v>
      </c>
      <c r="E135" s="284">
        <v>0</v>
      </c>
      <c r="F135" s="284">
        <v>0</v>
      </c>
      <c r="G135" s="284">
        <v>0</v>
      </c>
      <c r="H135" s="284">
        <v>0</v>
      </c>
      <c r="I135" s="284">
        <v>0</v>
      </c>
      <c r="J135" s="284">
        <v>0</v>
      </c>
      <c r="K135" s="284">
        <v>0</v>
      </c>
      <c r="L135" s="284">
        <v>0</v>
      </c>
      <c r="M135" s="284">
        <v>0</v>
      </c>
      <c r="N135" s="284">
        <v>0</v>
      </c>
      <c r="O135" s="284">
        <v>0</v>
      </c>
      <c r="P135" s="284">
        <v>0</v>
      </c>
      <c r="Q135" s="284">
        <v>0</v>
      </c>
      <c r="R135" s="284">
        <v>0</v>
      </c>
      <c r="S135" s="284">
        <v>0</v>
      </c>
      <c r="T135" s="284">
        <v>0</v>
      </c>
      <c r="U135" s="284">
        <v>0</v>
      </c>
      <c r="V135" s="284">
        <v>0</v>
      </c>
      <c r="W135" s="284">
        <v>0</v>
      </c>
      <c r="X135" s="284">
        <v>0</v>
      </c>
      <c r="Y135" s="284">
        <v>0</v>
      </c>
      <c r="Z135" s="284">
        <v>0</v>
      </c>
      <c r="AA135" s="284">
        <v>0</v>
      </c>
      <c r="AB135" s="284">
        <v>0</v>
      </c>
      <c r="AC135" s="284">
        <v>0</v>
      </c>
      <c r="AD135" s="284">
        <v>0</v>
      </c>
      <c r="AE135" s="284">
        <v>0</v>
      </c>
      <c r="AF135" s="284">
        <v>0</v>
      </c>
      <c r="AG135" s="284">
        <v>0</v>
      </c>
      <c r="AH135" s="284">
        <v>0</v>
      </c>
      <c r="AI135" s="284">
        <v>0</v>
      </c>
      <c r="AJ135" s="284">
        <v>0</v>
      </c>
      <c r="AK135" s="284">
        <v>0</v>
      </c>
      <c r="AL135" s="284">
        <v>0</v>
      </c>
      <c r="AM135" s="284">
        <v>154.49614249000001</v>
      </c>
      <c r="AN135" s="284">
        <v>146.84273156</v>
      </c>
      <c r="AO135" s="284">
        <v>136.13964348000002</v>
      </c>
      <c r="AP135" s="284">
        <v>128.2365853</v>
      </c>
      <c r="AQ135" s="284">
        <v>128.2365853</v>
      </c>
      <c r="AR135" s="284">
        <v>157</v>
      </c>
      <c r="AS135" s="284">
        <v>156</v>
      </c>
      <c r="AT135" s="284">
        <v>175</v>
      </c>
      <c r="AU135" s="284">
        <v>180</v>
      </c>
      <c r="AV135" s="284">
        <v>180</v>
      </c>
      <c r="AW135" s="284">
        <v>236.30859932000001</v>
      </c>
      <c r="AX135" s="284">
        <v>279</v>
      </c>
      <c r="AY135" s="284">
        <v>314.88882892999999</v>
      </c>
      <c r="AZ135" s="284">
        <v>370.29550062999994</v>
      </c>
      <c r="BA135" s="284">
        <v>370.29550062999994</v>
      </c>
      <c r="BB135" s="284">
        <v>456</v>
      </c>
      <c r="BC135" s="284">
        <v>530.38758782999992</v>
      </c>
      <c r="BD135" s="284">
        <v>586.92399155999999</v>
      </c>
      <c r="BE135" s="284">
        <v>619.08318879000001</v>
      </c>
      <c r="BF135" s="284">
        <v>619.08318879000001</v>
      </c>
      <c r="BG135" s="284">
        <v>700.19132028000024</v>
      </c>
      <c r="BH135" s="284">
        <v>771.64942756000005</v>
      </c>
      <c r="BI135" s="284">
        <v>826.80514702999994</v>
      </c>
      <c r="BJ135" s="284">
        <v>847.97162394999975</v>
      </c>
      <c r="BK135" s="284">
        <v>847.97162394999975</v>
      </c>
      <c r="BL135" s="284">
        <v>926.50076511000009</v>
      </c>
      <c r="BM135" s="284">
        <v>936.61033394000003</v>
      </c>
      <c r="BN135" s="284">
        <v>917.7857309000002</v>
      </c>
      <c r="BO135" s="284">
        <v>859.4</v>
      </c>
      <c r="BP135" s="284">
        <v>859.4</v>
      </c>
      <c r="BQ135" s="284">
        <v>861.66363368000009</v>
      </c>
      <c r="BR135" s="284">
        <v>846.27581071999998</v>
      </c>
      <c r="BS135" s="284">
        <v>823.4</v>
      </c>
      <c r="BT135" s="284">
        <v>804.87266836000003</v>
      </c>
      <c r="BU135" s="284">
        <v>804.87266836000003</v>
      </c>
      <c r="BV135" s="284">
        <v>856.58020469000007</v>
      </c>
      <c r="BW135" s="284">
        <v>848.72333012000013</v>
      </c>
      <c r="BX135" s="284">
        <v>841.22429258999989</v>
      </c>
      <c r="BY135" s="284">
        <v>872.13148210000043</v>
      </c>
      <c r="BZ135" s="284">
        <v>872.13148210000043</v>
      </c>
      <c r="CA135" s="284">
        <v>1000.0678412899999</v>
      </c>
      <c r="CB135" s="284">
        <v>1037.4962315700006</v>
      </c>
      <c r="CC135" s="284">
        <v>1050.3517555000001</v>
      </c>
      <c r="CD135" s="284">
        <v>1019.9239031899996</v>
      </c>
      <c r="CE135" s="284">
        <v>1019.9239031899996</v>
      </c>
      <c r="CF135" s="284">
        <v>1037.1009693899989</v>
      </c>
      <c r="CG135" s="284">
        <v>1040.7249862500007</v>
      </c>
      <c r="CH135" s="284">
        <v>1031.1968178200007</v>
      </c>
      <c r="CI135" s="284">
        <v>1022.41997408</v>
      </c>
      <c r="CJ135" s="284">
        <v>1022.41997408</v>
      </c>
      <c r="CK135" s="284">
        <v>1146.2</v>
      </c>
      <c r="CL135" s="284">
        <v>1187.7</v>
      </c>
      <c r="CM135" s="284">
        <v>1155.0999999999999</v>
      </c>
      <c r="CN135" s="284">
        <v>1137.5999999999999</v>
      </c>
      <c r="CO135" s="284">
        <v>1137.5999999999999</v>
      </c>
      <c r="CP135" s="284">
        <v>1218.7</v>
      </c>
      <c r="CQ135" s="284">
        <v>1404.8</v>
      </c>
      <c r="CR135" s="284">
        <v>1610.8</v>
      </c>
      <c r="CS135" s="284">
        <v>1896.9</v>
      </c>
      <c r="CT135" s="284">
        <v>1896.9</v>
      </c>
      <c r="CU135" s="284">
        <v>2256</v>
      </c>
      <c r="CV135" s="284">
        <v>2581.3000000000002</v>
      </c>
      <c r="CW135" s="284">
        <v>2924.9</v>
      </c>
      <c r="CX135" s="284">
        <v>3315.4</v>
      </c>
      <c r="CY135" s="284">
        <v>3315.4</v>
      </c>
      <c r="CZ135" s="284">
        <v>3742.1</v>
      </c>
      <c r="DA135" s="284">
        <v>4044.2</v>
      </c>
      <c r="DB135" s="284">
        <v>3363.2</v>
      </c>
      <c r="DC135" s="284">
        <v>3482.7</v>
      </c>
      <c r="DD135" s="284">
        <v>3482.7</v>
      </c>
      <c r="DE135" s="284">
        <v>3731.9279037700003</v>
      </c>
      <c r="DF135" s="284">
        <v>3848.5</v>
      </c>
      <c r="DG135" s="284">
        <v>3861.8808115699999</v>
      </c>
      <c r="DH135" s="284">
        <v>3716.3118865799997</v>
      </c>
      <c r="DI135" s="284">
        <v>3716.3118865799997</v>
      </c>
      <c r="DJ135" s="284">
        <v>4275.5848044100003</v>
      </c>
      <c r="DK135" s="284">
        <v>4739.9886728299998</v>
      </c>
      <c r="DL135" s="284">
        <v>5220.510000000002</v>
      </c>
      <c r="DM135" s="288">
        <v>5220.510000000002</v>
      </c>
    </row>
    <row r="136" spans="1:123" ht="15.45" customHeight="1" x14ac:dyDescent="0.25">
      <c r="A136" s="10" t="s">
        <v>699</v>
      </c>
      <c r="B136" s="283">
        <v>0</v>
      </c>
      <c r="C136" s="283">
        <v>0</v>
      </c>
      <c r="D136" s="283">
        <v>0</v>
      </c>
      <c r="E136" s="283">
        <v>0</v>
      </c>
      <c r="F136" s="283">
        <v>0</v>
      </c>
      <c r="G136" s="283">
        <v>0</v>
      </c>
      <c r="H136" s="283">
        <v>0</v>
      </c>
      <c r="I136" s="283">
        <v>0</v>
      </c>
      <c r="J136" s="283">
        <v>0</v>
      </c>
      <c r="K136" s="283">
        <v>0</v>
      </c>
      <c r="L136" s="283">
        <v>0</v>
      </c>
      <c r="M136" s="283">
        <v>0</v>
      </c>
      <c r="N136" s="283">
        <v>0</v>
      </c>
      <c r="O136" s="283">
        <v>0</v>
      </c>
      <c r="P136" s="283">
        <v>0</v>
      </c>
      <c r="Q136" s="283">
        <v>0</v>
      </c>
      <c r="R136" s="283">
        <v>0</v>
      </c>
      <c r="S136" s="283">
        <v>0</v>
      </c>
      <c r="T136" s="283">
        <v>0</v>
      </c>
      <c r="U136" s="283">
        <v>0</v>
      </c>
      <c r="V136" s="283">
        <v>0</v>
      </c>
      <c r="W136" s="283">
        <v>0</v>
      </c>
      <c r="X136" s="283">
        <v>0</v>
      </c>
      <c r="Y136" s="283">
        <v>0</v>
      </c>
      <c r="Z136" s="283">
        <v>0</v>
      </c>
      <c r="AA136" s="283">
        <v>0</v>
      </c>
      <c r="AB136" s="283">
        <v>0</v>
      </c>
      <c r="AC136" s="283">
        <v>0</v>
      </c>
      <c r="AD136" s="283">
        <v>0</v>
      </c>
      <c r="AE136" s="283">
        <v>0</v>
      </c>
      <c r="AF136" s="283">
        <v>0</v>
      </c>
      <c r="AG136" s="283">
        <v>0</v>
      </c>
      <c r="AH136" s="283">
        <v>0</v>
      </c>
      <c r="AI136" s="283">
        <v>0</v>
      </c>
      <c r="AJ136" s="283">
        <v>0</v>
      </c>
      <c r="AK136" s="283">
        <v>0</v>
      </c>
      <c r="AL136" s="283">
        <v>0</v>
      </c>
      <c r="AM136" s="283">
        <v>0</v>
      </c>
      <c r="AN136" s="283">
        <v>0</v>
      </c>
      <c r="AO136" s="283">
        <v>0</v>
      </c>
      <c r="AP136" s="283">
        <v>0</v>
      </c>
      <c r="AQ136" s="283">
        <v>0</v>
      </c>
      <c r="AR136" s="283">
        <v>0</v>
      </c>
      <c r="AS136" s="283">
        <v>0</v>
      </c>
      <c r="AT136" s="283">
        <v>0</v>
      </c>
      <c r="AU136" s="283">
        <v>0</v>
      </c>
      <c r="AV136" s="283">
        <v>0</v>
      </c>
      <c r="AW136" s="283">
        <v>0</v>
      </c>
      <c r="AX136" s="283">
        <v>0</v>
      </c>
      <c r="AY136" s="283">
        <v>0</v>
      </c>
      <c r="AZ136" s="283">
        <v>0</v>
      </c>
      <c r="BA136" s="283">
        <v>0</v>
      </c>
      <c r="BB136" s="283">
        <v>0</v>
      </c>
      <c r="BC136" s="283">
        <v>0</v>
      </c>
      <c r="BD136" s="283">
        <v>0</v>
      </c>
      <c r="BE136" s="283">
        <v>0</v>
      </c>
      <c r="BF136" s="283">
        <v>0</v>
      </c>
      <c r="BG136" s="283">
        <v>0</v>
      </c>
      <c r="BH136" s="283">
        <v>0</v>
      </c>
      <c r="BI136" s="283">
        <v>0</v>
      </c>
      <c r="BJ136" s="283">
        <v>0</v>
      </c>
      <c r="BK136" s="283">
        <v>0</v>
      </c>
      <c r="BL136" s="283">
        <v>0</v>
      </c>
      <c r="BM136" s="283">
        <v>0</v>
      </c>
      <c r="BN136" s="283">
        <v>0</v>
      </c>
      <c r="BO136" s="283">
        <v>0</v>
      </c>
      <c r="BP136" s="283">
        <v>0</v>
      </c>
      <c r="BQ136" s="283">
        <v>0</v>
      </c>
      <c r="BR136" s="283">
        <v>0</v>
      </c>
      <c r="BS136" s="283">
        <v>0</v>
      </c>
      <c r="BT136" s="283">
        <v>0</v>
      </c>
      <c r="BU136" s="283">
        <v>0</v>
      </c>
      <c r="BV136" s="283">
        <v>0</v>
      </c>
      <c r="BW136" s="283">
        <v>0</v>
      </c>
      <c r="BX136" s="283">
        <v>0</v>
      </c>
      <c r="BY136" s="283">
        <v>0</v>
      </c>
      <c r="BZ136" s="283">
        <v>0</v>
      </c>
      <c r="CA136" s="283">
        <v>0</v>
      </c>
      <c r="CB136" s="283">
        <v>0</v>
      </c>
      <c r="CC136" s="283">
        <v>0</v>
      </c>
      <c r="CD136" s="283">
        <v>0</v>
      </c>
      <c r="CE136" s="283">
        <v>0</v>
      </c>
      <c r="CF136" s="283">
        <v>0</v>
      </c>
      <c r="CG136" s="283">
        <v>0</v>
      </c>
      <c r="CH136" s="283">
        <v>0</v>
      </c>
      <c r="CI136" s="283">
        <v>0</v>
      </c>
      <c r="CJ136" s="283">
        <v>0</v>
      </c>
      <c r="CK136" s="283">
        <v>0</v>
      </c>
      <c r="CL136" s="283">
        <v>0</v>
      </c>
      <c r="CM136" s="283">
        <v>0</v>
      </c>
      <c r="CN136" s="283">
        <v>0</v>
      </c>
      <c r="CO136" s="283">
        <v>0</v>
      </c>
      <c r="CP136" s="283">
        <v>509.71</v>
      </c>
      <c r="CQ136" s="283">
        <v>537.21</v>
      </c>
      <c r="CR136" s="283">
        <v>627.98</v>
      </c>
      <c r="CS136" s="283">
        <v>786.47</v>
      </c>
      <c r="CT136" s="283">
        <v>786.47</v>
      </c>
      <c r="CU136" s="283">
        <v>312.76</v>
      </c>
      <c r="CV136" s="283">
        <v>310.98</v>
      </c>
      <c r="CW136" s="283">
        <v>328.78</v>
      </c>
      <c r="CX136" s="283">
        <v>343.27</v>
      </c>
      <c r="CY136" s="283">
        <v>343.27</v>
      </c>
      <c r="CZ136" s="283">
        <v>300.79000000000002</v>
      </c>
      <c r="DA136" s="283">
        <v>312.67</v>
      </c>
      <c r="DB136" s="283">
        <v>342.15</v>
      </c>
      <c r="DC136" s="283">
        <v>338.66300000000001</v>
      </c>
      <c r="DD136" s="283">
        <v>338.66300000000001</v>
      </c>
      <c r="DE136" s="283">
        <v>376.94400000000002</v>
      </c>
      <c r="DF136" s="283">
        <v>374.47120077999995</v>
      </c>
      <c r="DG136" s="283">
        <v>375.1</v>
      </c>
      <c r="DH136" s="283">
        <v>474.3</v>
      </c>
      <c r="DI136" s="283">
        <v>474.3</v>
      </c>
      <c r="DJ136" s="283">
        <v>0</v>
      </c>
      <c r="DK136" s="283">
        <v>0</v>
      </c>
      <c r="DL136" s="283">
        <v>0</v>
      </c>
      <c r="DM136" s="283">
        <v>0</v>
      </c>
    </row>
    <row r="137" spans="1:123" ht="15.45" customHeight="1" x14ac:dyDescent="0.25">
      <c r="A137" s="10" t="s">
        <v>700</v>
      </c>
      <c r="B137" s="283">
        <v>0</v>
      </c>
      <c r="C137" s="283">
        <v>0</v>
      </c>
      <c r="D137" s="283">
        <v>0</v>
      </c>
      <c r="E137" s="283">
        <v>0</v>
      </c>
      <c r="F137" s="283">
        <v>0</v>
      </c>
      <c r="G137" s="283">
        <v>0</v>
      </c>
      <c r="H137" s="283">
        <v>0</v>
      </c>
      <c r="I137" s="283">
        <v>0</v>
      </c>
      <c r="J137" s="283">
        <v>0</v>
      </c>
      <c r="K137" s="283">
        <v>0</v>
      </c>
      <c r="L137" s="283">
        <v>0</v>
      </c>
      <c r="M137" s="283">
        <v>0</v>
      </c>
      <c r="N137" s="283">
        <v>0</v>
      </c>
      <c r="O137" s="283">
        <v>0</v>
      </c>
      <c r="P137" s="283">
        <v>0</v>
      </c>
      <c r="Q137" s="283">
        <v>0</v>
      </c>
      <c r="R137" s="283">
        <v>0</v>
      </c>
      <c r="S137" s="283">
        <v>0</v>
      </c>
      <c r="T137" s="283">
        <v>0</v>
      </c>
      <c r="U137" s="283">
        <v>0</v>
      </c>
      <c r="V137" s="283">
        <v>0</v>
      </c>
      <c r="W137" s="283">
        <v>0</v>
      </c>
      <c r="X137" s="283">
        <v>0</v>
      </c>
      <c r="Y137" s="283">
        <v>0</v>
      </c>
      <c r="Z137" s="283">
        <v>0</v>
      </c>
      <c r="AA137" s="283">
        <v>0</v>
      </c>
      <c r="AB137" s="283">
        <v>0</v>
      </c>
      <c r="AC137" s="283">
        <v>0</v>
      </c>
      <c r="AD137" s="283">
        <v>0</v>
      </c>
      <c r="AE137" s="283">
        <v>0</v>
      </c>
      <c r="AF137" s="283">
        <v>0</v>
      </c>
      <c r="AG137" s="283">
        <v>0</v>
      </c>
      <c r="AH137" s="283">
        <v>0</v>
      </c>
      <c r="AI137" s="283">
        <v>0</v>
      </c>
      <c r="AJ137" s="283">
        <v>0</v>
      </c>
      <c r="AK137" s="283">
        <v>0</v>
      </c>
      <c r="AL137" s="283">
        <v>0</v>
      </c>
      <c r="AM137" s="283">
        <v>0</v>
      </c>
      <c r="AN137" s="283">
        <v>0</v>
      </c>
      <c r="AO137" s="283">
        <v>0</v>
      </c>
      <c r="AP137" s="283">
        <v>0</v>
      </c>
      <c r="AQ137" s="283">
        <v>0</v>
      </c>
      <c r="AR137" s="283">
        <v>0</v>
      </c>
      <c r="AS137" s="283">
        <v>0</v>
      </c>
      <c r="AT137" s="283">
        <v>0</v>
      </c>
      <c r="AU137" s="283">
        <v>0</v>
      </c>
      <c r="AV137" s="283">
        <v>0</v>
      </c>
      <c r="AW137" s="283">
        <v>0</v>
      </c>
      <c r="AX137" s="283">
        <v>0</v>
      </c>
      <c r="AY137" s="283">
        <v>0</v>
      </c>
      <c r="AZ137" s="283">
        <v>0</v>
      </c>
      <c r="BA137" s="283">
        <v>0</v>
      </c>
      <c r="BB137" s="283">
        <v>0</v>
      </c>
      <c r="BC137" s="283">
        <v>0</v>
      </c>
      <c r="BD137" s="283">
        <v>0</v>
      </c>
      <c r="BE137" s="283">
        <v>0</v>
      </c>
      <c r="BF137" s="283">
        <v>0</v>
      </c>
      <c r="BG137" s="283">
        <v>0</v>
      </c>
      <c r="BH137" s="283">
        <v>0</v>
      </c>
      <c r="BI137" s="283">
        <v>0</v>
      </c>
      <c r="BJ137" s="283">
        <v>0</v>
      </c>
      <c r="BK137" s="283">
        <v>0</v>
      </c>
      <c r="BL137" s="283">
        <v>0</v>
      </c>
      <c r="BM137" s="283">
        <v>0</v>
      </c>
      <c r="BN137" s="283">
        <v>0</v>
      </c>
      <c r="BO137" s="283">
        <v>0</v>
      </c>
      <c r="BP137" s="283">
        <v>0</v>
      </c>
      <c r="BQ137" s="283">
        <v>0</v>
      </c>
      <c r="BR137" s="283">
        <v>0</v>
      </c>
      <c r="BS137" s="283">
        <v>0</v>
      </c>
      <c r="BT137" s="283">
        <v>0</v>
      </c>
      <c r="BU137" s="283">
        <v>0</v>
      </c>
      <c r="BV137" s="283">
        <v>0</v>
      </c>
      <c r="BW137" s="283">
        <v>0</v>
      </c>
      <c r="BX137" s="283">
        <v>0</v>
      </c>
      <c r="BY137" s="283">
        <v>0</v>
      </c>
      <c r="BZ137" s="283">
        <v>0</v>
      </c>
      <c r="CA137" s="283">
        <v>0</v>
      </c>
      <c r="CB137" s="283">
        <v>0</v>
      </c>
      <c r="CC137" s="283">
        <v>0</v>
      </c>
      <c r="CD137" s="283">
        <v>0</v>
      </c>
      <c r="CE137" s="283">
        <v>0</v>
      </c>
      <c r="CF137" s="283">
        <v>0</v>
      </c>
      <c r="CG137" s="283">
        <v>0</v>
      </c>
      <c r="CH137" s="283">
        <v>0</v>
      </c>
      <c r="CI137" s="283">
        <v>0</v>
      </c>
      <c r="CJ137" s="283">
        <v>0</v>
      </c>
      <c r="CK137" s="283">
        <v>0</v>
      </c>
      <c r="CL137" s="283">
        <v>0</v>
      </c>
      <c r="CM137" s="283">
        <v>0</v>
      </c>
      <c r="CN137" s="283">
        <v>0</v>
      </c>
      <c r="CO137" s="283">
        <v>0</v>
      </c>
      <c r="CP137" s="283" t="s">
        <v>0</v>
      </c>
      <c r="CQ137" s="283" t="s">
        <v>0</v>
      </c>
      <c r="CR137" s="283" t="s">
        <v>0</v>
      </c>
      <c r="CS137" s="283" t="s">
        <v>0</v>
      </c>
      <c r="CT137" s="283" t="s">
        <v>0</v>
      </c>
      <c r="CU137" s="283" t="s">
        <v>0</v>
      </c>
      <c r="CV137" s="283" t="s">
        <v>0</v>
      </c>
      <c r="CW137" s="283" t="s">
        <v>0</v>
      </c>
      <c r="CX137" s="283" t="s">
        <v>0</v>
      </c>
      <c r="CY137" s="283" t="s">
        <v>0</v>
      </c>
      <c r="CZ137" s="283" t="s">
        <v>0</v>
      </c>
      <c r="DA137" s="283" t="s">
        <v>0</v>
      </c>
      <c r="DB137" s="283" t="s">
        <v>0</v>
      </c>
      <c r="DC137" s="283" t="s">
        <v>0</v>
      </c>
      <c r="DD137" s="283" t="s">
        <v>0</v>
      </c>
      <c r="DE137" s="283">
        <v>0</v>
      </c>
      <c r="DF137" s="283">
        <v>0</v>
      </c>
      <c r="DG137" s="283">
        <v>0</v>
      </c>
      <c r="DH137" s="283">
        <v>0</v>
      </c>
      <c r="DI137" s="283">
        <v>0</v>
      </c>
      <c r="DJ137" s="283">
        <v>599.95000000000005</v>
      </c>
      <c r="DK137" s="283">
        <v>558.00276746999998</v>
      </c>
      <c r="DL137" s="283">
        <v>598.30999999999995</v>
      </c>
      <c r="DM137" s="283">
        <v>598.30999999999995</v>
      </c>
    </row>
    <row r="138" spans="1:123" ht="15.45" customHeight="1" x14ac:dyDescent="0.25">
      <c r="A138" s="10" t="s">
        <v>701</v>
      </c>
      <c r="B138" s="283">
        <v>0</v>
      </c>
      <c r="C138" s="283">
        <v>0</v>
      </c>
      <c r="D138" s="283">
        <v>0</v>
      </c>
      <c r="E138" s="283">
        <v>0</v>
      </c>
      <c r="F138" s="283">
        <v>0</v>
      </c>
      <c r="G138" s="283">
        <v>0</v>
      </c>
      <c r="H138" s="283">
        <v>0</v>
      </c>
      <c r="I138" s="283">
        <v>0</v>
      </c>
      <c r="J138" s="283">
        <v>0</v>
      </c>
      <c r="K138" s="283">
        <v>0</v>
      </c>
      <c r="L138" s="283">
        <v>0</v>
      </c>
      <c r="M138" s="283">
        <v>0</v>
      </c>
      <c r="N138" s="283">
        <v>0</v>
      </c>
      <c r="O138" s="283">
        <v>0</v>
      </c>
      <c r="P138" s="283">
        <v>0</v>
      </c>
      <c r="Q138" s="283">
        <v>0</v>
      </c>
      <c r="R138" s="283">
        <v>0</v>
      </c>
      <c r="S138" s="283">
        <v>0</v>
      </c>
      <c r="T138" s="283">
        <v>0</v>
      </c>
      <c r="U138" s="283">
        <v>0</v>
      </c>
      <c r="V138" s="283">
        <v>0</v>
      </c>
      <c r="W138" s="283">
        <v>0</v>
      </c>
      <c r="X138" s="283">
        <v>0</v>
      </c>
      <c r="Y138" s="283">
        <v>0</v>
      </c>
      <c r="Z138" s="283">
        <v>0</v>
      </c>
      <c r="AA138" s="283">
        <v>0</v>
      </c>
      <c r="AB138" s="283">
        <v>0</v>
      </c>
      <c r="AC138" s="283">
        <v>0</v>
      </c>
      <c r="AD138" s="283">
        <v>0</v>
      </c>
      <c r="AE138" s="283">
        <v>0</v>
      </c>
      <c r="AF138" s="283">
        <v>0</v>
      </c>
      <c r="AG138" s="283">
        <v>0</v>
      </c>
      <c r="AH138" s="283">
        <v>0</v>
      </c>
      <c r="AI138" s="283">
        <v>0</v>
      </c>
      <c r="AJ138" s="283">
        <v>0</v>
      </c>
      <c r="AK138" s="283">
        <v>0</v>
      </c>
      <c r="AL138" s="283">
        <v>0</v>
      </c>
      <c r="AM138" s="283">
        <v>0</v>
      </c>
      <c r="AN138" s="283">
        <v>0</v>
      </c>
      <c r="AO138" s="283">
        <v>0</v>
      </c>
      <c r="AP138" s="283">
        <v>0</v>
      </c>
      <c r="AQ138" s="283">
        <v>0</v>
      </c>
      <c r="AR138" s="283">
        <v>0</v>
      </c>
      <c r="AS138" s="283">
        <v>0</v>
      </c>
      <c r="AT138" s="283">
        <v>0</v>
      </c>
      <c r="AU138" s="283">
        <v>0</v>
      </c>
      <c r="AV138" s="283">
        <v>0</v>
      </c>
      <c r="AW138" s="283">
        <v>0</v>
      </c>
      <c r="AX138" s="283">
        <v>0</v>
      </c>
      <c r="AY138" s="283">
        <v>0</v>
      </c>
      <c r="AZ138" s="283">
        <v>0</v>
      </c>
      <c r="BA138" s="283">
        <v>0</v>
      </c>
      <c r="BB138" s="283">
        <v>0</v>
      </c>
      <c r="BC138" s="283">
        <v>0</v>
      </c>
      <c r="BD138" s="283">
        <v>0</v>
      </c>
      <c r="BE138" s="283">
        <v>0</v>
      </c>
      <c r="BF138" s="283">
        <v>0</v>
      </c>
      <c r="BG138" s="283">
        <v>0</v>
      </c>
      <c r="BH138" s="283">
        <v>0</v>
      </c>
      <c r="BI138" s="283">
        <v>0</v>
      </c>
      <c r="BJ138" s="283">
        <v>0</v>
      </c>
      <c r="BK138" s="283">
        <v>0</v>
      </c>
      <c r="BL138" s="283">
        <v>0</v>
      </c>
      <c r="BM138" s="283">
        <v>0</v>
      </c>
      <c r="BN138" s="283">
        <v>0</v>
      </c>
      <c r="BO138" s="283">
        <v>0</v>
      </c>
      <c r="BP138" s="283">
        <v>0</v>
      </c>
      <c r="BQ138" s="283">
        <v>0</v>
      </c>
      <c r="BR138" s="283">
        <v>0</v>
      </c>
      <c r="BS138" s="283">
        <v>0</v>
      </c>
      <c r="BT138" s="283">
        <v>0</v>
      </c>
      <c r="BU138" s="283">
        <v>0</v>
      </c>
      <c r="BV138" s="283">
        <v>0</v>
      </c>
      <c r="BW138" s="283">
        <v>0</v>
      </c>
      <c r="BX138" s="283">
        <v>0</v>
      </c>
      <c r="BY138" s="283">
        <v>0</v>
      </c>
      <c r="BZ138" s="283">
        <v>0</v>
      </c>
      <c r="CA138" s="283">
        <v>0</v>
      </c>
      <c r="CB138" s="283">
        <v>0</v>
      </c>
      <c r="CC138" s="283">
        <v>0</v>
      </c>
      <c r="CD138" s="283">
        <v>0</v>
      </c>
      <c r="CE138" s="283">
        <v>0</v>
      </c>
      <c r="CF138" s="283">
        <v>0</v>
      </c>
      <c r="CG138" s="283">
        <v>0</v>
      </c>
      <c r="CH138" s="283">
        <v>0</v>
      </c>
      <c r="CI138" s="283">
        <v>0</v>
      </c>
      <c r="CJ138" s="283">
        <v>0</v>
      </c>
      <c r="CK138" s="283">
        <v>0</v>
      </c>
      <c r="CL138" s="283">
        <v>0</v>
      </c>
      <c r="CM138" s="283">
        <v>0</v>
      </c>
      <c r="CN138" s="283">
        <v>0</v>
      </c>
      <c r="CO138" s="283">
        <v>0</v>
      </c>
      <c r="CP138" s="283">
        <v>2.86</v>
      </c>
      <c r="CQ138" s="283">
        <v>2.48</v>
      </c>
      <c r="CR138" s="283">
        <v>1.85</v>
      </c>
      <c r="CS138" s="283">
        <v>2.74</v>
      </c>
      <c r="CT138" s="283">
        <v>2.74</v>
      </c>
      <c r="CU138" s="283">
        <v>642.03</v>
      </c>
      <c r="CV138" s="283">
        <v>724.64</v>
      </c>
      <c r="CW138" s="283">
        <v>829.25</v>
      </c>
      <c r="CX138" s="283">
        <v>918.32</v>
      </c>
      <c r="CY138" s="283">
        <v>918.32</v>
      </c>
      <c r="CZ138" s="283">
        <v>1021.9</v>
      </c>
      <c r="DA138" s="283">
        <v>1031.69</v>
      </c>
      <c r="DB138" s="283">
        <v>1046.03</v>
      </c>
      <c r="DC138" s="283">
        <v>995.17399999999998</v>
      </c>
      <c r="DD138" s="283">
        <v>995.17399999999998</v>
      </c>
      <c r="DE138" s="283">
        <v>974.74300000000005</v>
      </c>
      <c r="DF138" s="283">
        <v>986.40613900999995</v>
      </c>
      <c r="DG138" s="283">
        <v>1007.7</v>
      </c>
      <c r="DH138" s="283">
        <v>774.2</v>
      </c>
      <c r="DI138" s="283">
        <v>774.2</v>
      </c>
      <c r="DJ138" s="283">
        <v>0</v>
      </c>
      <c r="DK138" s="283">
        <v>0</v>
      </c>
      <c r="DL138" s="283">
        <v>0</v>
      </c>
      <c r="DM138" s="283">
        <v>0</v>
      </c>
    </row>
    <row r="139" spans="1:123" ht="15.45" customHeight="1" x14ac:dyDescent="0.25">
      <c r="A139" s="10" t="s">
        <v>702</v>
      </c>
      <c r="B139" s="283">
        <v>0</v>
      </c>
      <c r="C139" s="283">
        <v>0</v>
      </c>
      <c r="D139" s="283">
        <v>0</v>
      </c>
      <c r="E139" s="283">
        <v>0</v>
      </c>
      <c r="F139" s="283">
        <v>0</v>
      </c>
      <c r="G139" s="283">
        <v>0</v>
      </c>
      <c r="H139" s="283">
        <v>0</v>
      </c>
      <c r="I139" s="283">
        <v>0</v>
      </c>
      <c r="J139" s="283">
        <v>0</v>
      </c>
      <c r="K139" s="283">
        <v>0</v>
      </c>
      <c r="L139" s="283">
        <v>0</v>
      </c>
      <c r="M139" s="283">
        <v>0</v>
      </c>
      <c r="N139" s="283">
        <v>0</v>
      </c>
      <c r="O139" s="283">
        <v>0</v>
      </c>
      <c r="P139" s="283">
        <v>0</v>
      </c>
      <c r="Q139" s="283">
        <v>0</v>
      </c>
      <c r="R139" s="283">
        <v>0</v>
      </c>
      <c r="S139" s="283">
        <v>0</v>
      </c>
      <c r="T139" s="283">
        <v>0</v>
      </c>
      <c r="U139" s="283">
        <v>0</v>
      </c>
      <c r="V139" s="283">
        <v>0</v>
      </c>
      <c r="W139" s="283">
        <v>0</v>
      </c>
      <c r="X139" s="283">
        <v>0</v>
      </c>
      <c r="Y139" s="283">
        <v>0</v>
      </c>
      <c r="Z139" s="283">
        <v>0</v>
      </c>
      <c r="AA139" s="283">
        <v>0</v>
      </c>
      <c r="AB139" s="283">
        <v>0</v>
      </c>
      <c r="AC139" s="283">
        <v>0</v>
      </c>
      <c r="AD139" s="283">
        <v>0</v>
      </c>
      <c r="AE139" s="283">
        <v>0</v>
      </c>
      <c r="AF139" s="283">
        <v>0</v>
      </c>
      <c r="AG139" s="283">
        <v>0</v>
      </c>
      <c r="AH139" s="283">
        <v>0</v>
      </c>
      <c r="AI139" s="283">
        <v>0</v>
      </c>
      <c r="AJ139" s="283">
        <v>0</v>
      </c>
      <c r="AK139" s="283">
        <v>0</v>
      </c>
      <c r="AL139" s="283">
        <v>0</v>
      </c>
      <c r="AM139" s="283">
        <v>0</v>
      </c>
      <c r="AN139" s="283">
        <v>0</v>
      </c>
      <c r="AO139" s="283">
        <v>0</v>
      </c>
      <c r="AP139" s="283">
        <v>0</v>
      </c>
      <c r="AQ139" s="283">
        <v>0</v>
      </c>
      <c r="AR139" s="283">
        <v>0</v>
      </c>
      <c r="AS139" s="283">
        <v>0</v>
      </c>
      <c r="AT139" s="283">
        <v>0</v>
      </c>
      <c r="AU139" s="283">
        <v>0</v>
      </c>
      <c r="AV139" s="283">
        <v>0</v>
      </c>
      <c r="AW139" s="283">
        <v>0</v>
      </c>
      <c r="AX139" s="283">
        <v>0</v>
      </c>
      <c r="AY139" s="283">
        <v>0</v>
      </c>
      <c r="AZ139" s="283">
        <v>0</v>
      </c>
      <c r="BA139" s="283">
        <v>0</v>
      </c>
      <c r="BB139" s="283">
        <v>0</v>
      </c>
      <c r="BC139" s="283">
        <v>0</v>
      </c>
      <c r="BD139" s="283">
        <v>0</v>
      </c>
      <c r="BE139" s="283">
        <v>0</v>
      </c>
      <c r="BF139" s="283">
        <v>0</v>
      </c>
      <c r="BG139" s="283">
        <v>0</v>
      </c>
      <c r="BH139" s="283">
        <v>0</v>
      </c>
      <c r="BI139" s="283">
        <v>0</v>
      </c>
      <c r="BJ139" s="283">
        <v>0</v>
      </c>
      <c r="BK139" s="283">
        <v>0</v>
      </c>
      <c r="BL139" s="283">
        <v>0</v>
      </c>
      <c r="BM139" s="283">
        <v>0</v>
      </c>
      <c r="BN139" s="283">
        <v>0</v>
      </c>
      <c r="BO139" s="283">
        <v>0</v>
      </c>
      <c r="BP139" s="283">
        <v>0</v>
      </c>
      <c r="BQ139" s="283">
        <v>0</v>
      </c>
      <c r="BR139" s="283">
        <v>0</v>
      </c>
      <c r="BS139" s="283">
        <v>0</v>
      </c>
      <c r="BT139" s="283">
        <v>0</v>
      </c>
      <c r="BU139" s="283">
        <v>0</v>
      </c>
      <c r="BV139" s="283">
        <v>0</v>
      </c>
      <c r="BW139" s="283">
        <v>0</v>
      </c>
      <c r="BX139" s="283">
        <v>0</v>
      </c>
      <c r="BY139" s="283">
        <v>0</v>
      </c>
      <c r="BZ139" s="283">
        <v>0</v>
      </c>
      <c r="CA139" s="283">
        <v>0</v>
      </c>
      <c r="CB139" s="283">
        <v>0</v>
      </c>
      <c r="CC139" s="283">
        <v>0</v>
      </c>
      <c r="CD139" s="283">
        <v>0</v>
      </c>
      <c r="CE139" s="283">
        <v>0</v>
      </c>
      <c r="CF139" s="283">
        <v>0</v>
      </c>
      <c r="CG139" s="283">
        <v>0</v>
      </c>
      <c r="CH139" s="283">
        <v>0</v>
      </c>
      <c r="CI139" s="283">
        <v>0</v>
      </c>
      <c r="CJ139" s="283">
        <v>0</v>
      </c>
      <c r="CK139" s="283">
        <v>0</v>
      </c>
      <c r="CL139" s="283">
        <v>0</v>
      </c>
      <c r="CM139" s="283">
        <v>0</v>
      </c>
      <c r="CN139" s="283">
        <v>0</v>
      </c>
      <c r="CO139" s="283">
        <v>0</v>
      </c>
      <c r="CP139" s="283" t="s">
        <v>0</v>
      </c>
      <c r="CQ139" s="283" t="s">
        <v>0</v>
      </c>
      <c r="CR139" s="283" t="s">
        <v>0</v>
      </c>
      <c r="CS139" s="283" t="s">
        <v>0</v>
      </c>
      <c r="CT139" s="283" t="s">
        <v>0</v>
      </c>
      <c r="CU139" s="283" t="s">
        <v>0</v>
      </c>
      <c r="CV139" s="283" t="s">
        <v>0</v>
      </c>
      <c r="CW139" s="283" t="s">
        <v>0</v>
      </c>
      <c r="CX139" s="283" t="s">
        <v>0</v>
      </c>
      <c r="CY139" s="283" t="s">
        <v>0</v>
      </c>
      <c r="CZ139" s="283" t="s">
        <v>0</v>
      </c>
      <c r="DA139" s="283" t="s">
        <v>0</v>
      </c>
      <c r="DB139" s="283" t="s">
        <v>0</v>
      </c>
      <c r="DC139" s="283" t="s">
        <v>0</v>
      </c>
      <c r="DD139" s="283" t="s">
        <v>0</v>
      </c>
      <c r="DE139" s="283">
        <v>0</v>
      </c>
      <c r="DF139" s="283">
        <v>0</v>
      </c>
      <c r="DG139" s="283">
        <v>0</v>
      </c>
      <c r="DH139" s="283">
        <v>0</v>
      </c>
      <c r="DI139" s="283">
        <v>0</v>
      </c>
      <c r="DJ139" s="283">
        <v>940.8955017799999</v>
      </c>
      <c r="DK139" s="283">
        <v>1095.3591541000001</v>
      </c>
      <c r="DL139" s="283">
        <v>1201.2609799200263</v>
      </c>
      <c r="DM139" s="283">
        <v>1201.2609799200263</v>
      </c>
    </row>
    <row r="140" spans="1:123" ht="15.45" hidden="1" customHeight="1" x14ac:dyDescent="0.25">
      <c r="A140" s="10" t="s">
        <v>712</v>
      </c>
      <c r="B140" s="283">
        <v>0</v>
      </c>
      <c r="C140" s="283">
        <v>0</v>
      </c>
      <c r="D140" s="283">
        <v>0</v>
      </c>
      <c r="E140" s="283">
        <v>0</v>
      </c>
      <c r="F140" s="283">
        <v>0</v>
      </c>
      <c r="G140" s="283">
        <v>0</v>
      </c>
      <c r="H140" s="283">
        <v>0</v>
      </c>
      <c r="I140" s="283">
        <v>0</v>
      </c>
      <c r="J140" s="283">
        <v>0</v>
      </c>
      <c r="K140" s="283">
        <v>0</v>
      </c>
      <c r="L140" s="283">
        <v>0</v>
      </c>
      <c r="M140" s="283">
        <v>0</v>
      </c>
      <c r="N140" s="283">
        <v>0</v>
      </c>
      <c r="O140" s="283">
        <v>0</v>
      </c>
      <c r="P140" s="283">
        <v>0</v>
      </c>
      <c r="Q140" s="283">
        <v>0</v>
      </c>
      <c r="R140" s="283">
        <v>0</v>
      </c>
      <c r="S140" s="283">
        <v>0</v>
      </c>
      <c r="T140" s="283">
        <v>0</v>
      </c>
      <c r="U140" s="283">
        <v>0</v>
      </c>
      <c r="V140" s="283">
        <v>0</v>
      </c>
      <c r="W140" s="283">
        <v>0</v>
      </c>
      <c r="X140" s="283">
        <v>0</v>
      </c>
      <c r="Y140" s="283">
        <v>0</v>
      </c>
      <c r="Z140" s="283">
        <v>0</v>
      </c>
      <c r="AA140" s="283">
        <v>0</v>
      </c>
      <c r="AB140" s="283">
        <v>0</v>
      </c>
      <c r="AC140" s="283">
        <v>0</v>
      </c>
      <c r="AD140" s="283">
        <v>0</v>
      </c>
      <c r="AE140" s="283">
        <v>0</v>
      </c>
      <c r="AF140" s="283">
        <v>0</v>
      </c>
      <c r="AG140" s="283">
        <v>0</v>
      </c>
      <c r="AH140" s="283">
        <v>0</v>
      </c>
      <c r="AI140" s="283">
        <v>0</v>
      </c>
      <c r="AJ140" s="283">
        <v>0</v>
      </c>
      <c r="AK140" s="283">
        <v>0</v>
      </c>
      <c r="AL140" s="283">
        <v>0</v>
      </c>
      <c r="AM140" s="283">
        <v>0</v>
      </c>
      <c r="AN140" s="283">
        <v>0</v>
      </c>
      <c r="AO140" s="283">
        <v>0</v>
      </c>
      <c r="AP140" s="283">
        <v>0</v>
      </c>
      <c r="AQ140" s="283">
        <v>0</v>
      </c>
      <c r="AR140" s="283">
        <v>0</v>
      </c>
      <c r="AS140" s="283">
        <v>0</v>
      </c>
      <c r="AT140" s="283">
        <v>0</v>
      </c>
      <c r="AU140" s="283">
        <v>0</v>
      </c>
      <c r="AV140" s="283">
        <v>0</v>
      </c>
      <c r="AW140" s="283">
        <v>0</v>
      </c>
      <c r="AX140" s="283">
        <v>0</v>
      </c>
      <c r="AY140" s="283">
        <v>0</v>
      </c>
      <c r="AZ140" s="283">
        <v>0</v>
      </c>
      <c r="BA140" s="283">
        <v>0</v>
      </c>
      <c r="BB140" s="283">
        <v>0</v>
      </c>
      <c r="BC140" s="283">
        <v>0</v>
      </c>
      <c r="BD140" s="283">
        <v>0</v>
      </c>
      <c r="BE140" s="283">
        <v>0</v>
      </c>
      <c r="BF140" s="283">
        <v>0</v>
      </c>
      <c r="BG140" s="283">
        <v>0</v>
      </c>
      <c r="BH140" s="283">
        <v>0</v>
      </c>
      <c r="BI140" s="283">
        <v>0</v>
      </c>
      <c r="BJ140" s="283">
        <v>0</v>
      </c>
      <c r="BK140" s="283">
        <v>0</v>
      </c>
      <c r="BL140" s="283">
        <v>0</v>
      </c>
      <c r="BM140" s="283">
        <v>0</v>
      </c>
      <c r="BN140" s="283">
        <v>0</v>
      </c>
      <c r="BO140" s="283">
        <v>0</v>
      </c>
      <c r="BP140" s="283">
        <v>0</v>
      </c>
      <c r="BQ140" s="283">
        <v>0</v>
      </c>
      <c r="BR140" s="283">
        <v>0</v>
      </c>
      <c r="BS140" s="283">
        <v>0</v>
      </c>
      <c r="BT140" s="283">
        <v>0</v>
      </c>
      <c r="BU140" s="283">
        <v>0</v>
      </c>
      <c r="BV140" s="283">
        <v>0</v>
      </c>
      <c r="BW140" s="283">
        <v>0</v>
      </c>
      <c r="BX140" s="283">
        <v>0</v>
      </c>
      <c r="BY140" s="283">
        <v>0</v>
      </c>
      <c r="BZ140" s="283">
        <v>0</v>
      </c>
      <c r="CA140" s="283">
        <v>0</v>
      </c>
      <c r="CB140" s="283">
        <v>0</v>
      </c>
      <c r="CC140" s="283">
        <v>0</v>
      </c>
      <c r="CD140" s="283">
        <v>0</v>
      </c>
      <c r="CE140" s="283">
        <v>0</v>
      </c>
      <c r="CF140" s="283">
        <v>0</v>
      </c>
      <c r="CG140" s="283">
        <v>0</v>
      </c>
      <c r="CH140" s="283">
        <v>0</v>
      </c>
      <c r="CI140" s="283">
        <v>0</v>
      </c>
      <c r="CJ140" s="283">
        <v>0</v>
      </c>
      <c r="CK140" s="283">
        <v>0</v>
      </c>
      <c r="CL140" s="283">
        <v>0</v>
      </c>
      <c r="CM140" s="283">
        <v>0</v>
      </c>
      <c r="CN140" s="283">
        <v>0</v>
      </c>
      <c r="CO140" s="283">
        <v>0</v>
      </c>
      <c r="CP140" s="283">
        <v>55.66</v>
      </c>
      <c r="CQ140" s="283">
        <v>165.66</v>
      </c>
      <c r="CR140" s="283">
        <v>236.89</v>
      </c>
      <c r="CS140" s="283">
        <v>315.54000000000002</v>
      </c>
      <c r="CT140" s="283">
        <v>315.54000000000002</v>
      </c>
      <c r="CU140" s="283">
        <v>424.02</v>
      </c>
      <c r="CV140" s="283">
        <v>543.36</v>
      </c>
      <c r="CW140" s="283">
        <v>681.61</v>
      </c>
      <c r="CX140" s="283">
        <v>854.87</v>
      </c>
      <c r="CY140" s="283">
        <v>854.87</v>
      </c>
      <c r="CZ140" s="283">
        <v>1075.51</v>
      </c>
      <c r="DA140" s="283">
        <v>1306.02</v>
      </c>
      <c r="DB140" s="283" t="s">
        <v>0</v>
      </c>
      <c r="DC140" s="283" t="s">
        <v>0</v>
      </c>
      <c r="DD140" s="283" t="s">
        <v>0</v>
      </c>
      <c r="DE140" s="283" t="s">
        <v>0</v>
      </c>
      <c r="DF140" s="283" t="s">
        <v>0</v>
      </c>
      <c r="DG140" s="283" t="s">
        <v>0</v>
      </c>
      <c r="DH140" s="283" t="s">
        <v>0</v>
      </c>
      <c r="DI140" s="283" t="s">
        <v>0</v>
      </c>
      <c r="DJ140" s="283" t="s">
        <v>0</v>
      </c>
      <c r="DK140" s="283" t="s">
        <v>0</v>
      </c>
      <c r="DL140" s="283" t="s">
        <v>0</v>
      </c>
      <c r="DM140" s="283" t="s">
        <v>0</v>
      </c>
    </row>
    <row r="141" spans="1:123" ht="15.45" customHeight="1" x14ac:dyDescent="0.25">
      <c r="A141" s="10" t="s">
        <v>704</v>
      </c>
      <c r="B141" s="283">
        <v>0</v>
      </c>
      <c r="C141" s="283">
        <v>0</v>
      </c>
      <c r="D141" s="283">
        <v>0</v>
      </c>
      <c r="E141" s="283">
        <v>0</v>
      </c>
      <c r="F141" s="283">
        <v>0</v>
      </c>
      <c r="G141" s="283">
        <v>0</v>
      </c>
      <c r="H141" s="283">
        <v>0</v>
      </c>
      <c r="I141" s="283">
        <v>0</v>
      </c>
      <c r="J141" s="283">
        <v>0</v>
      </c>
      <c r="K141" s="283">
        <v>0</v>
      </c>
      <c r="L141" s="283">
        <v>0</v>
      </c>
      <c r="M141" s="283">
        <v>0</v>
      </c>
      <c r="N141" s="283">
        <v>0</v>
      </c>
      <c r="O141" s="283">
        <v>0</v>
      </c>
      <c r="P141" s="283">
        <v>0</v>
      </c>
      <c r="Q141" s="283">
        <v>0</v>
      </c>
      <c r="R141" s="283">
        <v>0</v>
      </c>
      <c r="S141" s="283">
        <v>0</v>
      </c>
      <c r="T141" s="283">
        <v>0</v>
      </c>
      <c r="U141" s="283">
        <v>0</v>
      </c>
      <c r="V141" s="283">
        <v>0</v>
      </c>
      <c r="W141" s="283">
        <v>0</v>
      </c>
      <c r="X141" s="283">
        <v>0</v>
      </c>
      <c r="Y141" s="283">
        <v>0</v>
      </c>
      <c r="Z141" s="283">
        <v>0</v>
      </c>
      <c r="AA141" s="283">
        <v>0</v>
      </c>
      <c r="AB141" s="283">
        <v>0</v>
      </c>
      <c r="AC141" s="283">
        <v>0</v>
      </c>
      <c r="AD141" s="283">
        <v>0</v>
      </c>
      <c r="AE141" s="283">
        <v>0</v>
      </c>
      <c r="AF141" s="283">
        <v>0</v>
      </c>
      <c r="AG141" s="283">
        <v>0</v>
      </c>
      <c r="AH141" s="283">
        <v>0</v>
      </c>
      <c r="AI141" s="283">
        <v>0</v>
      </c>
      <c r="AJ141" s="283">
        <v>0</v>
      </c>
      <c r="AK141" s="283">
        <v>0</v>
      </c>
      <c r="AL141" s="283">
        <v>0</v>
      </c>
      <c r="AM141" s="283">
        <v>0</v>
      </c>
      <c r="AN141" s="283">
        <v>0</v>
      </c>
      <c r="AO141" s="283">
        <v>0</v>
      </c>
      <c r="AP141" s="283">
        <v>0</v>
      </c>
      <c r="AQ141" s="283">
        <v>0</v>
      </c>
      <c r="AR141" s="283">
        <v>0</v>
      </c>
      <c r="AS141" s="283">
        <v>0</v>
      </c>
      <c r="AT141" s="283">
        <v>0</v>
      </c>
      <c r="AU141" s="283">
        <v>0</v>
      </c>
      <c r="AV141" s="283">
        <v>0</v>
      </c>
      <c r="AW141" s="283">
        <v>0</v>
      </c>
      <c r="AX141" s="283">
        <v>0</v>
      </c>
      <c r="AY141" s="283">
        <v>0</v>
      </c>
      <c r="AZ141" s="283">
        <v>0</v>
      </c>
      <c r="BA141" s="283">
        <v>0</v>
      </c>
      <c r="BB141" s="283">
        <v>0</v>
      </c>
      <c r="BC141" s="283">
        <v>0</v>
      </c>
      <c r="BD141" s="283">
        <v>0</v>
      </c>
      <c r="BE141" s="283">
        <v>0</v>
      </c>
      <c r="BF141" s="283">
        <v>0</v>
      </c>
      <c r="BG141" s="283">
        <v>0</v>
      </c>
      <c r="BH141" s="283">
        <v>0</v>
      </c>
      <c r="BI141" s="283">
        <v>0</v>
      </c>
      <c r="BJ141" s="283">
        <v>0</v>
      </c>
      <c r="BK141" s="283">
        <v>0</v>
      </c>
      <c r="BL141" s="283">
        <v>0</v>
      </c>
      <c r="BM141" s="283">
        <v>0</v>
      </c>
      <c r="BN141" s="283">
        <v>0</v>
      </c>
      <c r="BO141" s="283">
        <v>0</v>
      </c>
      <c r="BP141" s="283">
        <v>0</v>
      </c>
      <c r="BQ141" s="283">
        <v>0</v>
      </c>
      <c r="BR141" s="283">
        <v>0</v>
      </c>
      <c r="BS141" s="283">
        <v>0</v>
      </c>
      <c r="BT141" s="283">
        <v>0</v>
      </c>
      <c r="BU141" s="283">
        <v>0</v>
      </c>
      <c r="BV141" s="283">
        <v>0</v>
      </c>
      <c r="BW141" s="283">
        <v>0</v>
      </c>
      <c r="BX141" s="283">
        <v>0</v>
      </c>
      <c r="BY141" s="283">
        <v>0</v>
      </c>
      <c r="BZ141" s="283">
        <v>0</v>
      </c>
      <c r="CA141" s="283">
        <v>0</v>
      </c>
      <c r="CB141" s="283">
        <v>0</v>
      </c>
      <c r="CC141" s="283">
        <v>0</v>
      </c>
      <c r="CD141" s="283">
        <v>0</v>
      </c>
      <c r="CE141" s="283">
        <v>0</v>
      </c>
      <c r="CF141" s="283">
        <v>0</v>
      </c>
      <c r="CG141" s="283">
        <v>0</v>
      </c>
      <c r="CH141" s="283">
        <v>0</v>
      </c>
      <c r="CI141" s="283">
        <v>0</v>
      </c>
      <c r="CJ141" s="283">
        <v>0</v>
      </c>
      <c r="CK141" s="283">
        <v>0</v>
      </c>
      <c r="CL141" s="283">
        <v>0</v>
      </c>
      <c r="CM141" s="283">
        <v>0</v>
      </c>
      <c r="CN141" s="283">
        <v>0</v>
      </c>
      <c r="CO141" s="283">
        <v>0</v>
      </c>
      <c r="CP141" s="283" t="s">
        <v>0</v>
      </c>
      <c r="CQ141" s="283" t="s">
        <v>0</v>
      </c>
      <c r="CR141" s="283" t="s">
        <v>0</v>
      </c>
      <c r="CS141" s="283" t="s">
        <v>0</v>
      </c>
      <c r="CT141" s="283" t="s">
        <v>0</v>
      </c>
      <c r="CU141" s="283" t="s">
        <v>0</v>
      </c>
      <c r="CV141" s="283" t="s">
        <v>0</v>
      </c>
      <c r="CW141" s="283" t="s">
        <v>0</v>
      </c>
      <c r="CX141" s="283" t="s">
        <v>0</v>
      </c>
      <c r="CY141" s="283" t="s">
        <v>0</v>
      </c>
      <c r="CZ141" s="283" t="s">
        <v>0</v>
      </c>
      <c r="DA141" s="283" t="s">
        <v>0</v>
      </c>
      <c r="DB141" s="283">
        <v>506.38</v>
      </c>
      <c r="DC141" s="283">
        <v>555.47799999999995</v>
      </c>
      <c r="DD141" s="283">
        <v>555.47799999999995</v>
      </c>
      <c r="DE141" s="283">
        <v>621.38699999999994</v>
      </c>
      <c r="DF141" s="283">
        <v>564.51761241999998</v>
      </c>
      <c r="DG141" s="283">
        <v>495.8</v>
      </c>
      <c r="DH141" s="283">
        <v>318.5</v>
      </c>
      <c r="DI141" s="283">
        <v>318.5</v>
      </c>
      <c r="DJ141" s="283">
        <v>362.43449822000002</v>
      </c>
      <c r="DK141" s="283">
        <v>442.68528650999997</v>
      </c>
      <c r="DL141" s="283">
        <v>499.53902007997544</v>
      </c>
      <c r="DM141" s="283">
        <v>499.53902007997544</v>
      </c>
    </row>
    <row r="142" spans="1:123" ht="15.45" customHeight="1" x14ac:dyDescent="0.25">
      <c r="A142" s="10" t="s">
        <v>703</v>
      </c>
      <c r="B142" s="283">
        <v>0</v>
      </c>
      <c r="C142" s="283">
        <v>0</v>
      </c>
      <c r="D142" s="283">
        <v>0</v>
      </c>
      <c r="E142" s="283">
        <v>0</v>
      </c>
      <c r="F142" s="283">
        <v>0</v>
      </c>
      <c r="G142" s="283">
        <v>0</v>
      </c>
      <c r="H142" s="283">
        <v>0</v>
      </c>
      <c r="I142" s="283">
        <v>0</v>
      </c>
      <c r="J142" s="283">
        <v>0</v>
      </c>
      <c r="K142" s="283">
        <v>0</v>
      </c>
      <c r="L142" s="283">
        <v>0</v>
      </c>
      <c r="M142" s="283">
        <v>0</v>
      </c>
      <c r="N142" s="283">
        <v>0</v>
      </c>
      <c r="O142" s="283">
        <v>0</v>
      </c>
      <c r="P142" s="283">
        <v>0</v>
      </c>
      <c r="Q142" s="283">
        <v>0</v>
      </c>
      <c r="R142" s="283">
        <v>0</v>
      </c>
      <c r="S142" s="283">
        <v>0</v>
      </c>
      <c r="T142" s="283">
        <v>0</v>
      </c>
      <c r="U142" s="283">
        <v>0</v>
      </c>
      <c r="V142" s="283">
        <v>0</v>
      </c>
      <c r="W142" s="283">
        <v>0</v>
      </c>
      <c r="X142" s="283">
        <v>0</v>
      </c>
      <c r="Y142" s="283">
        <v>0</v>
      </c>
      <c r="Z142" s="283">
        <v>0</v>
      </c>
      <c r="AA142" s="283">
        <v>0</v>
      </c>
      <c r="AB142" s="283">
        <v>0</v>
      </c>
      <c r="AC142" s="283">
        <v>0</v>
      </c>
      <c r="AD142" s="283">
        <v>0</v>
      </c>
      <c r="AE142" s="283">
        <v>0</v>
      </c>
      <c r="AF142" s="283">
        <v>0</v>
      </c>
      <c r="AG142" s="283">
        <v>0</v>
      </c>
      <c r="AH142" s="283">
        <v>0</v>
      </c>
      <c r="AI142" s="283">
        <v>0</v>
      </c>
      <c r="AJ142" s="283">
        <v>0</v>
      </c>
      <c r="AK142" s="283">
        <v>0</v>
      </c>
      <c r="AL142" s="283">
        <v>0</v>
      </c>
      <c r="AM142" s="283">
        <v>0</v>
      </c>
      <c r="AN142" s="283">
        <v>0</v>
      </c>
      <c r="AO142" s="283">
        <v>0</v>
      </c>
      <c r="AP142" s="283">
        <v>0</v>
      </c>
      <c r="AQ142" s="283">
        <v>0</v>
      </c>
      <c r="AR142" s="283">
        <v>0</v>
      </c>
      <c r="AS142" s="283">
        <v>0</v>
      </c>
      <c r="AT142" s="283">
        <v>0</v>
      </c>
      <c r="AU142" s="283">
        <v>0</v>
      </c>
      <c r="AV142" s="283">
        <v>0</v>
      </c>
      <c r="AW142" s="283">
        <v>0</v>
      </c>
      <c r="AX142" s="283">
        <v>0</v>
      </c>
      <c r="AY142" s="283">
        <v>0</v>
      </c>
      <c r="AZ142" s="283">
        <v>0</v>
      </c>
      <c r="BA142" s="283">
        <v>0</v>
      </c>
      <c r="BB142" s="283">
        <v>0</v>
      </c>
      <c r="BC142" s="283">
        <v>0</v>
      </c>
      <c r="BD142" s="283">
        <v>0</v>
      </c>
      <c r="BE142" s="283">
        <v>0</v>
      </c>
      <c r="BF142" s="283">
        <v>0</v>
      </c>
      <c r="BG142" s="283">
        <v>0</v>
      </c>
      <c r="BH142" s="283">
        <v>0</v>
      </c>
      <c r="BI142" s="283">
        <v>0</v>
      </c>
      <c r="BJ142" s="283">
        <v>0</v>
      </c>
      <c r="BK142" s="283">
        <v>0</v>
      </c>
      <c r="BL142" s="283">
        <v>0</v>
      </c>
      <c r="BM142" s="283">
        <v>0</v>
      </c>
      <c r="BN142" s="283">
        <v>0</v>
      </c>
      <c r="BO142" s="283">
        <v>0</v>
      </c>
      <c r="BP142" s="283">
        <v>0</v>
      </c>
      <c r="BQ142" s="283">
        <v>0</v>
      </c>
      <c r="BR142" s="283">
        <v>0</v>
      </c>
      <c r="BS142" s="283">
        <v>0</v>
      </c>
      <c r="BT142" s="283">
        <v>0</v>
      </c>
      <c r="BU142" s="283">
        <v>0</v>
      </c>
      <c r="BV142" s="283">
        <v>0</v>
      </c>
      <c r="BW142" s="283">
        <v>0</v>
      </c>
      <c r="BX142" s="283">
        <v>0</v>
      </c>
      <c r="BY142" s="283">
        <v>0</v>
      </c>
      <c r="BZ142" s="283">
        <v>0</v>
      </c>
      <c r="CA142" s="283">
        <v>0</v>
      </c>
      <c r="CB142" s="283">
        <v>0</v>
      </c>
      <c r="CC142" s="283">
        <v>0</v>
      </c>
      <c r="CD142" s="283">
        <v>0</v>
      </c>
      <c r="CE142" s="283">
        <v>0</v>
      </c>
      <c r="CF142" s="283">
        <v>0</v>
      </c>
      <c r="CG142" s="283">
        <v>0</v>
      </c>
      <c r="CH142" s="283">
        <v>0</v>
      </c>
      <c r="CI142" s="283">
        <v>0</v>
      </c>
      <c r="CJ142" s="283">
        <v>0</v>
      </c>
      <c r="CK142" s="283">
        <v>0</v>
      </c>
      <c r="CL142" s="283">
        <v>0</v>
      </c>
      <c r="CM142" s="283">
        <v>0</v>
      </c>
      <c r="CN142" s="283">
        <v>0</v>
      </c>
      <c r="CO142" s="283">
        <v>0</v>
      </c>
      <c r="CP142" s="283">
        <v>650.35</v>
      </c>
      <c r="CQ142" s="283">
        <v>699.46</v>
      </c>
      <c r="CR142" s="283">
        <v>744.06</v>
      </c>
      <c r="CS142" s="283">
        <v>792.17</v>
      </c>
      <c r="CT142" s="283">
        <v>792.17</v>
      </c>
      <c r="CU142" s="283">
        <v>877.2</v>
      </c>
      <c r="CV142" s="283">
        <v>1002.32</v>
      </c>
      <c r="CW142" s="283">
        <v>1085.28</v>
      </c>
      <c r="CX142" s="283">
        <v>1198.98</v>
      </c>
      <c r="CY142" s="283">
        <v>1198.98</v>
      </c>
      <c r="CZ142" s="283">
        <v>1343.9</v>
      </c>
      <c r="DA142" s="283">
        <v>1393.77</v>
      </c>
      <c r="DB142" s="283">
        <v>1468.59</v>
      </c>
      <c r="DC142" s="283">
        <v>1593.424</v>
      </c>
      <c r="DD142" s="283">
        <v>1593.424</v>
      </c>
      <c r="DE142" s="283">
        <v>1758.8520000000001</v>
      </c>
      <c r="DF142" s="283">
        <v>1923.15453548</v>
      </c>
      <c r="DG142" s="283">
        <v>1983.3</v>
      </c>
      <c r="DH142" s="283">
        <v>2149.4</v>
      </c>
      <c r="DI142" s="283">
        <v>2149.4</v>
      </c>
      <c r="DJ142" s="283">
        <v>2372.3000000000002</v>
      </c>
      <c r="DK142" s="283">
        <v>2643.9414647499998</v>
      </c>
      <c r="DL142" s="283">
        <v>2921.4</v>
      </c>
      <c r="DM142" s="283">
        <v>2921.4</v>
      </c>
    </row>
    <row r="143" spans="1:123" ht="15.45" customHeight="1" x14ac:dyDescent="0.25">
      <c r="A143" s="10" t="s">
        <v>705</v>
      </c>
      <c r="B143" s="283">
        <v>0</v>
      </c>
      <c r="C143" s="283">
        <v>0</v>
      </c>
      <c r="D143" s="283">
        <v>0</v>
      </c>
      <c r="E143" s="283">
        <v>0</v>
      </c>
      <c r="F143" s="283">
        <v>0</v>
      </c>
      <c r="G143" s="283">
        <v>0</v>
      </c>
      <c r="H143" s="283">
        <v>0</v>
      </c>
      <c r="I143" s="283">
        <v>0</v>
      </c>
      <c r="J143" s="283">
        <v>0</v>
      </c>
      <c r="K143" s="283">
        <v>0</v>
      </c>
      <c r="L143" s="283">
        <v>0</v>
      </c>
      <c r="M143" s="283">
        <v>0</v>
      </c>
      <c r="N143" s="283">
        <v>0</v>
      </c>
      <c r="O143" s="283">
        <v>0</v>
      </c>
      <c r="P143" s="283">
        <v>0</v>
      </c>
      <c r="Q143" s="283">
        <v>0</v>
      </c>
      <c r="R143" s="283">
        <v>0</v>
      </c>
      <c r="S143" s="283">
        <v>0</v>
      </c>
      <c r="T143" s="283">
        <v>0</v>
      </c>
      <c r="U143" s="283">
        <v>0</v>
      </c>
      <c r="V143" s="283">
        <v>0</v>
      </c>
      <c r="W143" s="283">
        <v>0</v>
      </c>
      <c r="X143" s="283">
        <v>0</v>
      </c>
      <c r="Y143" s="283">
        <v>0</v>
      </c>
      <c r="Z143" s="283">
        <v>0</v>
      </c>
      <c r="AA143" s="283">
        <v>0</v>
      </c>
      <c r="AB143" s="283">
        <v>0</v>
      </c>
      <c r="AC143" s="283">
        <v>0</v>
      </c>
      <c r="AD143" s="283">
        <v>0</v>
      </c>
      <c r="AE143" s="283">
        <v>0</v>
      </c>
      <c r="AF143" s="283">
        <v>0</v>
      </c>
      <c r="AG143" s="283">
        <v>0</v>
      </c>
      <c r="AH143" s="283">
        <v>0</v>
      </c>
      <c r="AI143" s="283">
        <v>0</v>
      </c>
      <c r="AJ143" s="283">
        <v>0</v>
      </c>
      <c r="AK143" s="283">
        <v>0</v>
      </c>
      <c r="AL143" s="283">
        <v>0</v>
      </c>
      <c r="AM143" s="283">
        <v>556.33738227999993</v>
      </c>
      <c r="AN143" s="283">
        <v>572.88888020000002</v>
      </c>
      <c r="AO143" s="283">
        <v>630.45440166999992</v>
      </c>
      <c r="AP143" s="283">
        <v>770.29601855999999</v>
      </c>
      <c r="AQ143" s="283">
        <v>770.29601855999999</v>
      </c>
      <c r="AR143" s="283">
        <v>767</v>
      </c>
      <c r="AS143" s="283">
        <v>800</v>
      </c>
      <c r="AT143" s="283">
        <v>886</v>
      </c>
      <c r="AU143" s="283">
        <v>1061</v>
      </c>
      <c r="AV143" s="283">
        <v>1061</v>
      </c>
      <c r="AW143" s="283">
        <v>1019.98817579</v>
      </c>
      <c r="AX143" s="283">
        <v>1075.65231165</v>
      </c>
      <c r="AY143" s="283">
        <v>1200</v>
      </c>
      <c r="AZ143" s="283">
        <v>1458</v>
      </c>
      <c r="BA143" s="283">
        <v>1458</v>
      </c>
      <c r="BB143" s="283">
        <v>1462</v>
      </c>
      <c r="BC143" s="283">
        <v>1588</v>
      </c>
      <c r="BD143" s="283">
        <v>1798</v>
      </c>
      <c r="BE143" s="283">
        <v>2153</v>
      </c>
      <c r="BF143" s="283">
        <v>2153</v>
      </c>
      <c r="BG143" s="283">
        <v>2151</v>
      </c>
      <c r="BH143" s="283">
        <v>2284</v>
      </c>
      <c r="BI143" s="283">
        <v>2449</v>
      </c>
      <c r="BJ143" s="283">
        <v>2843</v>
      </c>
      <c r="BK143" s="283">
        <v>2843</v>
      </c>
      <c r="BL143" s="283">
        <v>2660</v>
      </c>
      <c r="BM143" s="283">
        <v>2574.8723182499998</v>
      </c>
      <c r="BN143" s="283">
        <v>2608.3355995700003</v>
      </c>
      <c r="BO143" s="283">
        <v>2974.6</v>
      </c>
      <c r="BP143" s="283">
        <v>2974.6</v>
      </c>
      <c r="BQ143" s="283">
        <v>2809.5114357299999</v>
      </c>
      <c r="BR143" s="283">
        <v>2887.0072977700002</v>
      </c>
      <c r="BS143" s="283">
        <v>2952.5</v>
      </c>
      <c r="BT143" s="283">
        <v>3435.11246269</v>
      </c>
      <c r="BU143" s="283">
        <v>3435.11246269</v>
      </c>
      <c r="BV143" s="283">
        <v>3365.2576069699999</v>
      </c>
      <c r="BW143" s="283">
        <v>3435.8776431000001</v>
      </c>
      <c r="BX143" s="283">
        <v>3641.6964540399999</v>
      </c>
      <c r="BY143" s="283">
        <v>4225.8581493800002</v>
      </c>
      <c r="BZ143" s="283">
        <v>4225.8581493800002</v>
      </c>
      <c r="CA143" s="283">
        <v>4035.5715881300002</v>
      </c>
      <c r="CB143" s="283">
        <v>4002.8145582100001</v>
      </c>
      <c r="CC143" s="283">
        <v>4050.3283768000001</v>
      </c>
      <c r="CD143" s="283">
        <v>4473.2338841000001</v>
      </c>
      <c r="CE143" s="283">
        <v>4473.2338841000001</v>
      </c>
      <c r="CF143" s="283">
        <v>4075.10487066</v>
      </c>
      <c r="CG143" s="283">
        <v>4177.4220443899994</v>
      </c>
      <c r="CH143" s="283">
        <v>4641.2753956300003</v>
      </c>
      <c r="CI143" s="283">
        <v>5524.3035237600006</v>
      </c>
      <c r="CJ143" s="283">
        <v>5524.3035237600006</v>
      </c>
      <c r="CK143" s="283">
        <v>5257.2</v>
      </c>
      <c r="CL143" s="283">
        <v>4715.3999999999996</v>
      </c>
      <c r="CM143" s="283">
        <v>5757</v>
      </c>
      <c r="CN143" s="283">
        <v>6817.4</v>
      </c>
      <c r="CO143" s="283">
        <v>6817.4</v>
      </c>
      <c r="CP143" s="283">
        <v>6878.3</v>
      </c>
      <c r="CQ143" s="283">
        <v>7561.2</v>
      </c>
      <c r="CR143" s="283">
        <v>8184.4</v>
      </c>
      <c r="CS143" s="283">
        <v>8792.9</v>
      </c>
      <c r="CT143" s="283">
        <v>8792.9</v>
      </c>
      <c r="CU143" s="283">
        <v>8645.9</v>
      </c>
      <c r="CV143" s="283">
        <v>8940.2000000000007</v>
      </c>
      <c r="CW143" s="283">
        <v>9482</v>
      </c>
      <c r="CX143" s="283">
        <v>9878.2000000000007</v>
      </c>
      <c r="CY143" s="283">
        <v>9878.2000000000007</v>
      </c>
      <c r="CZ143" s="283">
        <v>9777.7000000000007</v>
      </c>
      <c r="DA143" s="283">
        <v>10139.799999999999</v>
      </c>
      <c r="DB143" s="283">
        <v>10577.2</v>
      </c>
      <c r="DC143" s="283">
        <v>11379.2</v>
      </c>
      <c r="DD143" s="283">
        <v>11379.2</v>
      </c>
      <c r="DE143" s="283">
        <v>11286.518308709999</v>
      </c>
      <c r="DF143" s="283">
        <v>11384.6</v>
      </c>
      <c r="DG143" s="283">
        <v>11790.52634491</v>
      </c>
      <c r="DH143" s="283">
        <v>12932.2</v>
      </c>
      <c r="DI143" s="283">
        <v>12932.2</v>
      </c>
      <c r="DJ143" s="283">
        <v>13171.31304427</v>
      </c>
      <c r="DK143" s="283">
        <v>13413.301902430001</v>
      </c>
      <c r="DL143" s="283">
        <v>13645</v>
      </c>
      <c r="DM143" s="283">
        <v>13645</v>
      </c>
    </row>
    <row r="144" spans="1:123" ht="15.45" customHeight="1" x14ac:dyDescent="0.25">
      <c r="A144" s="296" t="s">
        <v>681</v>
      </c>
      <c r="B144" s="284">
        <v>0</v>
      </c>
      <c r="C144" s="284">
        <v>0</v>
      </c>
      <c r="D144" s="284">
        <v>0</v>
      </c>
      <c r="E144" s="284">
        <v>0</v>
      </c>
      <c r="F144" s="284">
        <v>0</v>
      </c>
      <c r="G144" s="284">
        <v>0</v>
      </c>
      <c r="H144" s="284">
        <v>0</v>
      </c>
      <c r="I144" s="284">
        <v>0</v>
      </c>
      <c r="J144" s="284">
        <v>0</v>
      </c>
      <c r="K144" s="284">
        <v>0</v>
      </c>
      <c r="L144" s="284">
        <v>0</v>
      </c>
      <c r="M144" s="284">
        <v>0</v>
      </c>
      <c r="N144" s="284">
        <v>0</v>
      </c>
      <c r="O144" s="284">
        <v>0</v>
      </c>
      <c r="P144" s="284">
        <v>0</v>
      </c>
      <c r="Q144" s="284">
        <v>0</v>
      </c>
      <c r="R144" s="284">
        <v>0</v>
      </c>
      <c r="S144" s="284">
        <v>0</v>
      </c>
      <c r="T144" s="284">
        <v>0</v>
      </c>
      <c r="U144" s="284">
        <v>0</v>
      </c>
      <c r="V144" s="284">
        <v>0</v>
      </c>
      <c r="W144" s="284">
        <v>0</v>
      </c>
      <c r="X144" s="284">
        <v>0</v>
      </c>
      <c r="Y144" s="284">
        <v>0</v>
      </c>
      <c r="Z144" s="284">
        <v>0</v>
      </c>
      <c r="AA144" s="284">
        <v>0</v>
      </c>
      <c r="AB144" s="284">
        <v>0</v>
      </c>
      <c r="AC144" s="284">
        <v>0</v>
      </c>
      <c r="AD144" s="284">
        <v>0</v>
      </c>
      <c r="AE144" s="284">
        <v>0</v>
      </c>
      <c r="AF144" s="284">
        <v>0</v>
      </c>
      <c r="AG144" s="284">
        <v>0</v>
      </c>
      <c r="AH144" s="284">
        <v>0</v>
      </c>
      <c r="AI144" s="284">
        <v>0</v>
      </c>
      <c r="AJ144" s="284">
        <v>0</v>
      </c>
      <c r="AK144" s="284">
        <v>0</v>
      </c>
      <c r="AL144" s="284">
        <v>0</v>
      </c>
      <c r="AM144" s="284">
        <v>556.33738227999993</v>
      </c>
      <c r="AN144" s="284">
        <v>572.88888020000002</v>
      </c>
      <c r="AO144" s="284">
        <v>630.45440166999992</v>
      </c>
      <c r="AP144" s="284">
        <v>770.29601855999999</v>
      </c>
      <c r="AQ144" s="284">
        <v>770.29601855999999</v>
      </c>
      <c r="AR144" s="284">
        <v>767</v>
      </c>
      <c r="AS144" s="284">
        <v>800</v>
      </c>
      <c r="AT144" s="284">
        <v>886</v>
      </c>
      <c r="AU144" s="284">
        <v>1061</v>
      </c>
      <c r="AV144" s="284">
        <v>1061</v>
      </c>
      <c r="AW144" s="284">
        <v>1019.98817579</v>
      </c>
      <c r="AX144" s="284">
        <v>1075.65231165</v>
      </c>
      <c r="AY144" s="284">
        <v>1200</v>
      </c>
      <c r="AZ144" s="284">
        <v>1458</v>
      </c>
      <c r="BA144" s="284">
        <v>1458</v>
      </c>
      <c r="BB144" s="284">
        <v>1462</v>
      </c>
      <c r="BC144" s="284">
        <v>1588</v>
      </c>
      <c r="BD144" s="284">
        <v>1798</v>
      </c>
      <c r="BE144" s="284">
        <v>2153</v>
      </c>
      <c r="BF144" s="284">
        <v>2153</v>
      </c>
      <c r="BG144" s="284">
        <v>2151</v>
      </c>
      <c r="BH144" s="284">
        <v>2284</v>
      </c>
      <c r="BI144" s="284">
        <v>2449</v>
      </c>
      <c r="BJ144" s="284">
        <v>2843</v>
      </c>
      <c r="BK144" s="284">
        <v>2843</v>
      </c>
      <c r="BL144" s="284">
        <v>2660</v>
      </c>
      <c r="BM144" s="284">
        <v>2574.8723182499998</v>
      </c>
      <c r="BN144" s="284">
        <v>2608.3355995700003</v>
      </c>
      <c r="BO144" s="284">
        <v>2974.6</v>
      </c>
      <c r="BP144" s="284">
        <v>2974.6</v>
      </c>
      <c r="BQ144" s="284">
        <v>2809.5114357299999</v>
      </c>
      <c r="BR144" s="284">
        <v>2887.0072977700002</v>
      </c>
      <c r="BS144" s="284">
        <v>2952.5</v>
      </c>
      <c r="BT144" s="284">
        <v>3435.11246269</v>
      </c>
      <c r="BU144" s="284">
        <v>3435.11246269</v>
      </c>
      <c r="BV144" s="284">
        <v>3365.2576069699999</v>
      </c>
      <c r="BW144" s="284">
        <v>3435.8776431000001</v>
      </c>
      <c r="BX144" s="284">
        <v>3641.6964540399999</v>
      </c>
      <c r="BY144" s="284">
        <v>4225.8581493800002</v>
      </c>
      <c r="BZ144" s="284">
        <v>4225.8581493800002</v>
      </c>
      <c r="CA144" s="284">
        <v>4035.5715881300002</v>
      </c>
      <c r="CB144" s="284">
        <v>4002.8145582100001</v>
      </c>
      <c r="CC144" s="284">
        <v>4050.3283768000001</v>
      </c>
      <c r="CD144" s="284">
        <v>4473.2338841000001</v>
      </c>
      <c r="CE144" s="284">
        <v>4473.2338841000001</v>
      </c>
      <c r="CF144" s="284">
        <v>4075.10487066</v>
      </c>
      <c r="CG144" s="284">
        <v>4177.4220443899994</v>
      </c>
      <c r="CH144" s="284">
        <v>4641.2753956300003</v>
      </c>
      <c r="CI144" s="284">
        <v>5524.3035237600006</v>
      </c>
      <c r="CJ144" s="284">
        <v>5524.3035237600006</v>
      </c>
      <c r="CK144" s="284">
        <v>5257.2</v>
      </c>
      <c r="CL144" s="284">
        <v>4715.3999999999996</v>
      </c>
      <c r="CM144" s="284">
        <v>5757</v>
      </c>
      <c r="CN144" s="284">
        <v>6817.4</v>
      </c>
      <c r="CO144" s="284">
        <v>6817.4</v>
      </c>
      <c r="CP144" s="284">
        <v>8096.88</v>
      </c>
      <c r="CQ144" s="284">
        <v>8966.01</v>
      </c>
      <c r="CR144" s="284">
        <v>9795.18</v>
      </c>
      <c r="CS144" s="284">
        <v>10689.82</v>
      </c>
      <c r="CT144" s="284">
        <v>10689.82</v>
      </c>
      <c r="CU144" s="284">
        <v>10901.91</v>
      </c>
      <c r="CV144" s="284">
        <v>11521.5</v>
      </c>
      <c r="CW144" s="284">
        <v>12406.92</v>
      </c>
      <c r="CX144" s="284">
        <v>13193.640000000001</v>
      </c>
      <c r="CY144" s="284">
        <v>13193.640000000001</v>
      </c>
      <c r="CZ144" s="284">
        <v>13519.800000000001</v>
      </c>
      <c r="DA144" s="284">
        <v>14183.949999999999</v>
      </c>
      <c r="DB144" s="284">
        <v>13940.35</v>
      </c>
      <c r="DC144" s="284">
        <v>14861.939</v>
      </c>
      <c r="DD144" s="284">
        <v>14861.939</v>
      </c>
      <c r="DE144" s="284">
        <v>15018.444308710001</v>
      </c>
      <c r="DF144" s="284">
        <v>15233.14948769</v>
      </c>
      <c r="DG144" s="284">
        <v>15652.42634491</v>
      </c>
      <c r="DH144" s="284">
        <v>16648.600000000002</v>
      </c>
      <c r="DI144" s="284">
        <v>16648.600000000002</v>
      </c>
      <c r="DJ144" s="284">
        <v>17446.89304427</v>
      </c>
      <c r="DK144" s="284">
        <v>18153.290575260002</v>
      </c>
      <c r="DL144" s="284">
        <v>18865.510000000002</v>
      </c>
      <c r="DM144" s="284">
        <v>18865.510000000002</v>
      </c>
    </row>
    <row r="145" spans="1:131" ht="15.45" customHeight="1" x14ac:dyDescent="0.25">
      <c r="A145" s="267" t="s">
        <v>680</v>
      </c>
      <c r="B145" s="284">
        <v>0</v>
      </c>
      <c r="C145" s="284">
        <v>0</v>
      </c>
      <c r="D145" s="284">
        <v>0</v>
      </c>
      <c r="E145" s="284">
        <v>0</v>
      </c>
      <c r="F145" s="284">
        <v>0</v>
      </c>
      <c r="G145" s="284">
        <v>0</v>
      </c>
      <c r="H145" s="284">
        <v>0</v>
      </c>
      <c r="I145" s="284">
        <v>0</v>
      </c>
      <c r="J145" s="284">
        <v>0</v>
      </c>
      <c r="K145" s="284">
        <v>0</v>
      </c>
      <c r="L145" s="284">
        <v>0</v>
      </c>
      <c r="M145" s="284">
        <v>0</v>
      </c>
      <c r="N145" s="284">
        <v>0</v>
      </c>
      <c r="O145" s="284">
        <v>0</v>
      </c>
      <c r="P145" s="284">
        <v>0</v>
      </c>
      <c r="Q145" s="284">
        <v>0</v>
      </c>
      <c r="R145" s="284">
        <v>0</v>
      </c>
      <c r="S145" s="284">
        <v>0</v>
      </c>
      <c r="T145" s="284">
        <v>0</v>
      </c>
      <c r="U145" s="284">
        <v>0</v>
      </c>
      <c r="V145" s="284">
        <v>0</v>
      </c>
      <c r="W145" s="284">
        <v>0</v>
      </c>
      <c r="X145" s="284">
        <v>0</v>
      </c>
      <c r="Y145" s="284">
        <v>0</v>
      </c>
      <c r="Z145" s="284">
        <v>0</v>
      </c>
      <c r="AA145" s="284">
        <v>0</v>
      </c>
      <c r="AB145" s="284">
        <v>0</v>
      </c>
      <c r="AC145" s="284">
        <v>0</v>
      </c>
      <c r="AD145" s="284">
        <v>0</v>
      </c>
      <c r="AE145" s="284">
        <v>0</v>
      </c>
      <c r="AF145" s="284">
        <v>0</v>
      </c>
      <c r="AG145" s="284">
        <v>0</v>
      </c>
      <c r="AH145" s="284">
        <v>0</v>
      </c>
      <c r="AI145" s="284">
        <v>0</v>
      </c>
      <c r="AJ145" s="284">
        <v>0</v>
      </c>
      <c r="AK145" s="284">
        <v>0</v>
      </c>
      <c r="AL145" s="284">
        <v>0</v>
      </c>
      <c r="AM145" s="284">
        <v>7.4</v>
      </c>
      <c r="AN145" s="284">
        <v>6.5</v>
      </c>
      <c r="AO145" s="284">
        <v>5.6</v>
      </c>
      <c r="AP145" s="284">
        <v>4.5999999999999996</v>
      </c>
      <c r="AQ145" s="284">
        <v>4.5999999999999996</v>
      </c>
      <c r="AR145" s="284">
        <v>3.6</v>
      </c>
      <c r="AS145" s="284">
        <v>4</v>
      </c>
      <c r="AT145" s="284">
        <v>3.4</v>
      </c>
      <c r="AU145" s="284">
        <v>3.6</v>
      </c>
      <c r="AV145" s="284">
        <v>3.6</v>
      </c>
      <c r="AW145" s="284">
        <v>4.2</v>
      </c>
      <c r="AX145" s="284">
        <v>4</v>
      </c>
      <c r="AY145" s="284">
        <v>4.5</v>
      </c>
      <c r="AZ145" s="284">
        <v>4.7</v>
      </c>
      <c r="BA145" s="284">
        <v>4.7</v>
      </c>
      <c r="BB145" s="284">
        <v>4.7</v>
      </c>
      <c r="BC145" s="284">
        <v>4.7</v>
      </c>
      <c r="BD145" s="284">
        <v>4.7</v>
      </c>
      <c r="BE145" s="284">
        <v>4.4000000000000004</v>
      </c>
      <c r="BF145" s="284">
        <v>4.4000000000000004</v>
      </c>
      <c r="BG145" s="284">
        <v>4.9000000000000004</v>
      </c>
      <c r="BH145" s="284">
        <v>5.31</v>
      </c>
      <c r="BI145" s="284">
        <v>5.7</v>
      </c>
      <c r="BJ145" s="284">
        <v>5.2</v>
      </c>
      <c r="BK145" s="284">
        <v>5.2</v>
      </c>
      <c r="BL145" s="284">
        <v>6.2</v>
      </c>
      <c r="BM145" s="284">
        <v>6.7</v>
      </c>
      <c r="BN145" s="284">
        <v>9.8000000000000007</v>
      </c>
      <c r="BO145" s="284">
        <v>7.9</v>
      </c>
      <c r="BP145" s="284">
        <v>7.9</v>
      </c>
      <c r="BQ145" s="284">
        <v>7.3</v>
      </c>
      <c r="BR145" s="284">
        <v>7.1</v>
      </c>
      <c r="BS145" s="284">
        <v>6.6</v>
      </c>
      <c r="BT145" s="284">
        <v>5.7363101018859979</v>
      </c>
      <c r="BU145" s="284">
        <v>5.7363101018859979</v>
      </c>
      <c r="BV145" s="284">
        <v>5.7332494101337135</v>
      </c>
      <c r="BW145" s="284">
        <v>5.6722034881342367</v>
      </c>
      <c r="BX145" s="284">
        <v>5.4777581650765805</v>
      </c>
      <c r="BY145" s="284">
        <v>5.1176098248880821</v>
      </c>
      <c r="BZ145" s="284">
        <v>5.1176098248880821</v>
      </c>
      <c r="CA145" s="284">
        <v>7.4040002799503064</v>
      </c>
      <c r="CB145" s="284">
        <v>7.5910252688991635</v>
      </c>
      <c r="CC145" s="284">
        <v>7.5002979432462258</v>
      </c>
      <c r="CD145" s="284">
        <v>6.9392265037443019</v>
      </c>
      <c r="CE145" s="284">
        <v>6.9392265037443019</v>
      </c>
      <c r="CF145" s="284">
        <v>7.1660379657173214</v>
      </c>
      <c r="CG145" s="284">
        <v>7.0620826160888797</v>
      </c>
      <c r="CH145" s="284">
        <v>6.7736001710850129</v>
      </c>
      <c r="CI145" s="284">
        <v>6.2309844851068057</v>
      </c>
      <c r="CJ145" s="284">
        <v>6.2309844851068057</v>
      </c>
      <c r="CK145" s="284">
        <v>6.6</v>
      </c>
      <c r="CL145" s="284">
        <v>8.1999999999999993</v>
      </c>
      <c r="CM145" s="284">
        <v>7.3</v>
      </c>
      <c r="CN145" s="284">
        <v>6.4</v>
      </c>
      <c r="CO145" s="284">
        <v>6.4</v>
      </c>
      <c r="CP145" s="284">
        <v>6.4</v>
      </c>
      <c r="CQ145" s="284">
        <v>7.0799685647528685</v>
      </c>
      <c r="CR145" s="284">
        <v>7.9</v>
      </c>
      <c r="CS145" s="284">
        <v>8.9</v>
      </c>
      <c r="CT145" s="284">
        <v>8.9</v>
      </c>
      <c r="CU145" s="284">
        <v>10.5</v>
      </c>
      <c r="CV145" s="284">
        <v>11.6</v>
      </c>
      <c r="CW145" s="284">
        <v>12.6</v>
      </c>
      <c r="CX145" s="284">
        <v>13.8</v>
      </c>
      <c r="CY145" s="284">
        <v>13.8</v>
      </c>
      <c r="CZ145" s="284">
        <v>15.4</v>
      </c>
      <c r="DA145" s="284">
        <v>16.377283996057372</v>
      </c>
      <c r="DB145" s="284">
        <v>11.113362494063979</v>
      </c>
      <c r="DC145" s="284">
        <v>10.9</v>
      </c>
      <c r="DD145" s="284">
        <v>10.9</v>
      </c>
      <c r="DE145" s="284">
        <v>11.304185298160304</v>
      </c>
      <c r="DF145" s="284">
        <v>11.3</v>
      </c>
      <c r="DG145" s="284">
        <v>10.777691386644113</v>
      </c>
      <c r="DH145" s="284">
        <v>9.1197775071815705</v>
      </c>
      <c r="DI145" s="284">
        <v>9.1197775071815705</v>
      </c>
      <c r="DJ145" s="284">
        <v>9.7895945161680409</v>
      </c>
      <c r="DK145" s="284">
        <v>10.615610003544599</v>
      </c>
      <c r="DL145" s="295">
        <v>11.3</v>
      </c>
      <c r="DM145" s="295">
        <f>DL145</f>
        <v>11.3</v>
      </c>
      <c r="DN145" s="214"/>
    </row>
    <row r="146" spans="1:131" ht="15.45" customHeight="1" x14ac:dyDescent="0.25">
      <c r="A146" s="278" t="s">
        <v>679</v>
      </c>
      <c r="B146" s="214"/>
      <c r="C146" s="214"/>
      <c r="D146" s="214"/>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c r="AA146" s="214"/>
      <c r="AB146" s="214"/>
      <c r="AC146" s="214"/>
      <c r="AD146" s="214"/>
      <c r="AE146" s="214"/>
      <c r="AF146" s="214"/>
      <c r="AG146" s="214"/>
      <c r="AH146" s="214"/>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c r="BI146" s="214"/>
      <c r="BJ146" s="214"/>
      <c r="BK146" s="214"/>
      <c r="BL146" s="214"/>
      <c r="BM146" s="214"/>
      <c r="BN146" s="214"/>
      <c r="BO146" s="214"/>
      <c r="BP146" s="214"/>
      <c r="BQ146" s="214"/>
      <c r="BR146" s="214"/>
      <c r="BS146" s="214"/>
      <c r="BT146" s="214"/>
      <c r="BU146" s="214"/>
      <c r="BV146" s="214"/>
      <c r="BW146" s="214"/>
      <c r="BX146" s="214"/>
      <c r="BY146" s="214"/>
      <c r="BZ146" s="214"/>
      <c r="CA146" s="214"/>
      <c r="CB146" s="214"/>
      <c r="CC146" s="214"/>
      <c r="CD146" s="214"/>
      <c r="CE146" s="214"/>
      <c r="CF146" s="214"/>
      <c r="CG146" s="214"/>
      <c r="CH146" s="214"/>
      <c r="CI146" s="214"/>
      <c r="CJ146" s="214"/>
      <c r="CK146" s="214"/>
      <c r="CL146" s="214"/>
      <c r="CM146" s="214"/>
      <c r="CN146" s="214"/>
      <c r="CO146" s="214"/>
      <c r="CP146" s="214"/>
      <c r="CQ146" s="214"/>
      <c r="CR146" s="214"/>
      <c r="CS146" s="214"/>
      <c r="CT146" s="214"/>
      <c r="CU146" s="214"/>
      <c r="CV146" s="214"/>
      <c r="CW146" s="214"/>
      <c r="CX146" s="214"/>
      <c r="CY146" s="214"/>
      <c r="CZ146" s="214"/>
      <c r="DA146" s="214"/>
      <c r="DB146" s="214"/>
      <c r="DC146" s="214"/>
      <c r="DD146" s="214"/>
      <c r="DE146" s="214"/>
      <c r="DF146" s="214"/>
      <c r="DG146" s="214"/>
      <c r="DH146" s="214"/>
      <c r="DI146" s="214"/>
      <c r="DJ146" s="290"/>
      <c r="DK146" s="214"/>
      <c r="DL146" s="214"/>
      <c r="DM146" s="214"/>
      <c r="DN146" s="214"/>
    </row>
    <row r="147" spans="1:131" ht="15.45" customHeight="1" x14ac:dyDescent="0.25">
      <c r="A147" s="291"/>
      <c r="B147" s="292"/>
      <c r="C147" s="292"/>
      <c r="D147" s="292"/>
      <c r="E147" s="292"/>
      <c r="F147" s="292"/>
      <c r="G147" s="292"/>
      <c r="H147" s="292"/>
      <c r="I147" s="292"/>
      <c r="J147" s="292"/>
      <c r="K147" s="292"/>
      <c r="L147" s="292"/>
      <c r="M147" s="292"/>
      <c r="N147" s="292"/>
      <c r="O147" s="292"/>
      <c r="P147" s="292"/>
      <c r="Q147" s="292"/>
      <c r="R147" s="292"/>
      <c r="S147" s="292"/>
      <c r="T147" s="292"/>
      <c r="U147" s="292"/>
      <c r="V147" s="292"/>
      <c r="W147" s="292"/>
      <c r="X147" s="292"/>
      <c r="Y147" s="292"/>
      <c r="Z147" s="292"/>
      <c r="AA147" s="292"/>
      <c r="AB147" s="292"/>
      <c r="AC147" s="292"/>
      <c r="AD147" s="292"/>
      <c r="AE147" s="292"/>
      <c r="AF147" s="292"/>
      <c r="AG147" s="292"/>
      <c r="AH147" s="292"/>
      <c r="AI147" s="292"/>
      <c r="AJ147" s="292"/>
      <c r="AK147" s="292"/>
      <c r="AL147" s="292"/>
      <c r="AM147" s="292"/>
      <c r="AN147" s="292"/>
      <c r="AO147" s="292"/>
      <c r="AP147" s="292"/>
      <c r="AQ147" s="292"/>
      <c r="AR147" s="292"/>
      <c r="AS147" s="292"/>
      <c r="AT147" s="292"/>
      <c r="AU147" s="292"/>
      <c r="AV147" s="292"/>
      <c r="AW147" s="292"/>
      <c r="AX147" s="292"/>
      <c r="AY147" s="292"/>
      <c r="AZ147" s="292"/>
      <c r="BA147" s="292"/>
      <c r="BB147" s="292"/>
      <c r="BC147" s="292"/>
      <c r="BD147" s="292"/>
      <c r="BE147" s="292"/>
      <c r="BF147" s="292"/>
      <c r="BG147" s="292"/>
      <c r="BH147" s="292"/>
      <c r="BI147" s="292"/>
      <c r="BJ147" s="292"/>
      <c r="BK147" s="292"/>
      <c r="BL147" s="292"/>
      <c r="BM147" s="292"/>
      <c r="BN147" s="292"/>
      <c r="BO147" s="292"/>
      <c r="BP147" s="292"/>
      <c r="BQ147" s="292"/>
      <c r="BR147" s="292"/>
      <c r="BS147" s="292"/>
      <c r="BT147" s="292"/>
      <c r="BU147" s="292"/>
      <c r="BV147" s="292"/>
      <c r="BW147" s="292"/>
      <c r="BX147" s="292"/>
      <c r="BY147" s="292"/>
      <c r="BZ147" s="292"/>
      <c r="CA147" s="292"/>
      <c r="CB147" s="292"/>
      <c r="CC147" s="292"/>
      <c r="CD147" s="292"/>
      <c r="CE147" s="292"/>
      <c r="CF147" s="292"/>
      <c r="CG147" s="292"/>
      <c r="CH147" s="292"/>
      <c r="CI147" s="292"/>
      <c r="CJ147" s="292"/>
      <c r="CK147" s="292"/>
      <c r="CL147" s="292"/>
      <c r="CM147" s="292"/>
      <c r="CN147" s="292"/>
      <c r="CO147" s="292"/>
      <c r="CP147" s="292"/>
      <c r="CQ147" s="292"/>
      <c r="CR147" s="292"/>
      <c r="CS147" s="292"/>
      <c r="CT147" s="292"/>
      <c r="CU147" s="292"/>
      <c r="CV147" s="292"/>
      <c r="CW147" s="292"/>
      <c r="CX147" s="292"/>
      <c r="CY147" s="292"/>
      <c r="CZ147" s="292"/>
      <c r="DA147" s="292"/>
      <c r="DB147" s="292"/>
      <c r="DC147" s="292"/>
      <c r="DD147" s="292"/>
      <c r="DE147" s="292"/>
      <c r="DF147" s="292"/>
      <c r="DG147" s="292"/>
      <c r="DH147" s="292"/>
      <c r="DI147" s="292"/>
      <c r="DJ147" s="292"/>
      <c r="DK147" s="292"/>
      <c r="DL147" s="292"/>
      <c r="DM147" s="292"/>
      <c r="DN147" s="292"/>
      <c r="DO147" s="292"/>
      <c r="DP147" s="292"/>
      <c r="DQ147" s="292"/>
      <c r="DR147" s="292"/>
      <c r="DS147" s="292"/>
      <c r="DT147" s="292"/>
      <c r="DU147" s="292"/>
      <c r="DV147" s="292"/>
      <c r="DW147" s="292"/>
      <c r="DX147" s="292"/>
      <c r="DY147" s="292"/>
      <c r="DZ147" s="292"/>
      <c r="EA147" s="292"/>
    </row>
    <row r="148" spans="1:131" ht="15.45" customHeight="1" x14ac:dyDescent="0.25">
      <c r="A148" s="281" t="s">
        <v>577</v>
      </c>
      <c r="B148" s="214"/>
      <c r="C148" s="214"/>
      <c r="D148" s="214"/>
      <c r="E148" s="214"/>
      <c r="F148" s="214"/>
      <c r="G148" s="214"/>
      <c r="H148" s="214"/>
      <c r="I148" s="214"/>
      <c r="J148" s="214"/>
      <c r="K148" s="214"/>
      <c r="L148" s="214"/>
      <c r="M148" s="214"/>
      <c r="N148" s="214"/>
      <c r="O148" s="214"/>
      <c r="P148" s="214"/>
      <c r="Q148" s="214"/>
      <c r="R148" s="214"/>
      <c r="S148" s="214"/>
      <c r="T148" s="214"/>
      <c r="U148" s="214"/>
      <c r="V148" s="214"/>
      <c r="W148" s="214"/>
      <c r="X148" s="214"/>
      <c r="Y148" s="214"/>
      <c r="Z148" s="214"/>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c r="BI148" s="214"/>
      <c r="BJ148" s="214"/>
      <c r="BK148" s="214"/>
      <c r="BL148" s="214"/>
      <c r="BM148" s="214"/>
      <c r="BN148" s="214"/>
      <c r="BO148" s="214"/>
      <c r="BP148" s="214"/>
      <c r="BQ148" s="214"/>
      <c r="BR148" s="214"/>
      <c r="BS148" s="214"/>
      <c r="BT148" s="214"/>
      <c r="BU148" s="214"/>
      <c r="BV148" s="214"/>
      <c r="BW148" s="214"/>
      <c r="BX148" s="214"/>
      <c r="BY148" s="214"/>
      <c r="BZ148" s="214"/>
      <c r="CA148" s="214"/>
      <c r="CB148" s="214"/>
      <c r="CC148" s="214"/>
      <c r="CD148" s="214"/>
      <c r="CE148" s="214"/>
      <c r="CF148" s="214"/>
      <c r="CG148" s="214"/>
      <c r="CH148" s="214"/>
      <c r="CI148" s="214"/>
      <c r="CJ148" s="214"/>
      <c r="CK148" s="214"/>
      <c r="CL148" s="214"/>
      <c r="CM148" s="214"/>
      <c r="CN148" s="214"/>
      <c r="CO148" s="214"/>
      <c r="CP148" s="214"/>
      <c r="CQ148" s="214"/>
      <c r="CR148" s="214"/>
      <c r="CS148" s="214"/>
      <c r="CT148" s="214"/>
      <c r="CU148" s="214"/>
      <c r="CV148" s="214"/>
      <c r="CW148" s="214"/>
      <c r="CX148" s="214"/>
      <c r="CY148" s="214"/>
      <c r="CZ148" s="214"/>
      <c r="DA148" s="214"/>
      <c r="DB148" s="214"/>
      <c r="DC148" s="214"/>
      <c r="DD148" s="214"/>
      <c r="DE148" s="214"/>
      <c r="DF148" s="214"/>
      <c r="DG148" s="214"/>
      <c r="DH148" s="214"/>
      <c r="DI148" s="214"/>
      <c r="DJ148" s="214"/>
      <c r="DK148" s="214"/>
    </row>
    <row r="149" spans="1:131" ht="15.45" customHeight="1" x14ac:dyDescent="0.25">
      <c r="A149" s="194" t="s">
        <v>637</v>
      </c>
      <c r="B149" s="283">
        <v>0</v>
      </c>
      <c r="C149" s="283">
        <v>0</v>
      </c>
      <c r="D149" s="283">
        <v>0</v>
      </c>
      <c r="E149" s="283">
        <v>0</v>
      </c>
      <c r="F149" s="283">
        <v>0</v>
      </c>
      <c r="G149" s="283">
        <v>0</v>
      </c>
      <c r="H149" s="283">
        <v>0</v>
      </c>
      <c r="I149" s="283">
        <v>0</v>
      </c>
      <c r="J149" s="283">
        <v>0</v>
      </c>
      <c r="K149" s="283">
        <v>0</v>
      </c>
      <c r="L149" s="283">
        <v>0</v>
      </c>
      <c r="M149" s="283">
        <v>0</v>
      </c>
      <c r="N149" s="283">
        <v>0</v>
      </c>
      <c r="O149" s="283">
        <v>0</v>
      </c>
      <c r="P149" s="283">
        <v>0</v>
      </c>
      <c r="Q149" s="283">
        <v>0</v>
      </c>
      <c r="R149" s="283">
        <v>0</v>
      </c>
      <c r="S149" s="283">
        <v>0</v>
      </c>
      <c r="T149" s="283">
        <v>0</v>
      </c>
      <c r="U149" s="283">
        <v>0</v>
      </c>
      <c r="V149" s="283">
        <v>0</v>
      </c>
      <c r="W149" s="283">
        <v>0</v>
      </c>
      <c r="X149" s="283">
        <v>0</v>
      </c>
      <c r="Y149" s="283">
        <v>0</v>
      </c>
      <c r="Z149" s="283">
        <v>0</v>
      </c>
      <c r="AA149" s="283">
        <v>0</v>
      </c>
      <c r="AB149" s="283">
        <v>0</v>
      </c>
      <c r="AC149" s="283">
        <v>0</v>
      </c>
      <c r="AD149" s="283">
        <v>0</v>
      </c>
      <c r="AE149" s="283">
        <v>0</v>
      </c>
      <c r="AF149" s="283">
        <v>0</v>
      </c>
      <c r="AG149" s="283">
        <v>0</v>
      </c>
      <c r="AH149" s="283">
        <v>0</v>
      </c>
      <c r="AI149" s="283">
        <v>0</v>
      </c>
      <c r="AJ149" s="283">
        <v>0</v>
      </c>
      <c r="AK149" s="283">
        <v>0</v>
      </c>
      <c r="AL149" s="283">
        <v>0</v>
      </c>
      <c r="AM149" s="283">
        <v>0</v>
      </c>
      <c r="AN149" s="283">
        <v>0</v>
      </c>
      <c r="AO149" s="283">
        <v>0</v>
      </c>
      <c r="AP149" s="283">
        <v>0</v>
      </c>
      <c r="AQ149" s="283">
        <v>0</v>
      </c>
      <c r="AR149" s="283">
        <v>0</v>
      </c>
      <c r="AS149" s="283">
        <v>0</v>
      </c>
      <c r="AT149" s="283">
        <v>0</v>
      </c>
      <c r="AU149" s="283">
        <v>0</v>
      </c>
      <c r="AV149" s="283">
        <v>0</v>
      </c>
      <c r="AW149" s="283">
        <v>0</v>
      </c>
      <c r="AX149" s="283">
        <v>0</v>
      </c>
      <c r="AY149" s="283">
        <v>0</v>
      </c>
      <c r="AZ149" s="283">
        <v>0</v>
      </c>
      <c r="BA149" s="283">
        <v>0</v>
      </c>
      <c r="BB149" s="283">
        <v>6767</v>
      </c>
      <c r="BC149" s="283">
        <v>6350</v>
      </c>
      <c r="BD149" s="283">
        <v>6422</v>
      </c>
      <c r="BE149" s="283">
        <v>6636</v>
      </c>
      <c r="BF149" s="283">
        <v>6636</v>
      </c>
      <c r="BG149" s="283">
        <v>6847</v>
      </c>
      <c r="BH149" s="283">
        <v>6300</v>
      </c>
      <c r="BI149" s="283">
        <v>6313</v>
      </c>
      <c r="BJ149" s="283">
        <v>6609</v>
      </c>
      <c r="BK149" s="283">
        <v>6609</v>
      </c>
      <c r="BL149" s="283">
        <v>6869</v>
      </c>
      <c r="BM149" s="283">
        <v>6736</v>
      </c>
      <c r="BN149" s="283">
        <v>6714</v>
      </c>
      <c r="BO149" s="283">
        <v>7038</v>
      </c>
      <c r="BP149" s="283">
        <v>7038</v>
      </c>
      <c r="BQ149" s="283">
        <v>7413</v>
      </c>
      <c r="BR149" s="283">
        <v>7050</v>
      </c>
      <c r="BS149" s="283">
        <v>7405</v>
      </c>
      <c r="BT149" s="283">
        <v>7492</v>
      </c>
      <c r="BU149" s="283">
        <v>7492</v>
      </c>
      <c r="BV149" s="283">
        <v>8027</v>
      </c>
      <c r="BW149" s="283">
        <v>7772</v>
      </c>
      <c r="BX149" s="283">
        <v>8318</v>
      </c>
      <c r="BY149" s="283">
        <v>8733</v>
      </c>
      <c r="BZ149" s="283">
        <v>8733</v>
      </c>
      <c r="CA149" s="283">
        <v>9108</v>
      </c>
      <c r="CB149" s="283">
        <v>8545</v>
      </c>
      <c r="CC149" s="283">
        <v>9524</v>
      </c>
      <c r="CD149" s="283">
        <v>9567</v>
      </c>
      <c r="CE149" s="283">
        <v>9567</v>
      </c>
      <c r="CF149" s="283">
        <v>9703</v>
      </c>
      <c r="CG149" s="283">
        <v>8210</v>
      </c>
      <c r="CH149" s="283">
        <v>9423</v>
      </c>
      <c r="CI149" s="283">
        <v>9506</v>
      </c>
      <c r="CJ149" s="283">
        <v>9506</v>
      </c>
      <c r="CK149" s="283">
        <v>9008</v>
      </c>
      <c r="CL149" s="283">
        <v>9538</v>
      </c>
      <c r="CM149" s="283">
        <v>9534</v>
      </c>
      <c r="CN149" s="283">
        <v>9696</v>
      </c>
      <c r="CO149" s="283">
        <v>9696</v>
      </c>
      <c r="CP149" s="283">
        <v>9793</v>
      </c>
      <c r="CQ149" s="283">
        <v>9338</v>
      </c>
      <c r="CR149" s="283">
        <v>9110</v>
      </c>
      <c r="CS149" s="283">
        <v>9037</v>
      </c>
      <c r="CT149" s="283">
        <v>9037</v>
      </c>
      <c r="CU149" s="283">
        <v>9654</v>
      </c>
      <c r="CV149" s="283">
        <v>9963</v>
      </c>
      <c r="CW149" s="283">
        <v>10054</v>
      </c>
      <c r="CX149" s="283">
        <v>10286</v>
      </c>
      <c r="CY149" s="283">
        <v>10286</v>
      </c>
      <c r="CZ149" s="283">
        <v>10806</v>
      </c>
      <c r="DA149" s="283">
        <v>11244</v>
      </c>
      <c r="DB149" s="283">
        <v>12236.16285664</v>
      </c>
      <c r="DC149" s="283">
        <v>12732.071633800002</v>
      </c>
      <c r="DD149" s="283">
        <v>12732.071633800002</v>
      </c>
      <c r="DE149" s="283">
        <v>13333</v>
      </c>
      <c r="DF149" s="283">
        <v>13315</v>
      </c>
      <c r="DG149" s="283">
        <v>13783</v>
      </c>
      <c r="DH149" s="283">
        <v>14414</v>
      </c>
      <c r="DI149" s="283">
        <v>14414</v>
      </c>
      <c r="DJ149" s="283">
        <v>15124</v>
      </c>
      <c r="DK149" s="283">
        <v>15529</v>
      </c>
      <c r="DL149" s="283">
        <v>16611</v>
      </c>
      <c r="DM149" s="283">
        <v>16611</v>
      </c>
    </row>
    <row r="150" spans="1:131" ht="15.45" customHeight="1" x14ac:dyDescent="0.25">
      <c r="A150" s="194" t="s">
        <v>638</v>
      </c>
      <c r="B150" s="283">
        <v>0</v>
      </c>
      <c r="C150" s="283">
        <v>0</v>
      </c>
      <c r="D150" s="283">
        <v>0</v>
      </c>
      <c r="E150" s="283">
        <v>0</v>
      </c>
      <c r="F150" s="283">
        <v>0</v>
      </c>
      <c r="G150" s="283">
        <v>0</v>
      </c>
      <c r="H150" s="283">
        <v>0</v>
      </c>
      <c r="I150" s="283">
        <v>0</v>
      </c>
      <c r="J150" s="283">
        <v>0</v>
      </c>
      <c r="K150" s="283">
        <v>0</v>
      </c>
      <c r="L150" s="283">
        <v>0</v>
      </c>
      <c r="M150" s="283">
        <v>0</v>
      </c>
      <c r="N150" s="283">
        <v>0</v>
      </c>
      <c r="O150" s="283">
        <v>0</v>
      </c>
      <c r="P150" s="283">
        <v>0</v>
      </c>
      <c r="Q150" s="283">
        <v>0</v>
      </c>
      <c r="R150" s="283">
        <v>0</v>
      </c>
      <c r="S150" s="283">
        <v>0</v>
      </c>
      <c r="T150" s="283">
        <v>0</v>
      </c>
      <c r="U150" s="283">
        <v>0</v>
      </c>
      <c r="V150" s="283">
        <v>0</v>
      </c>
      <c r="W150" s="283">
        <v>0</v>
      </c>
      <c r="X150" s="283">
        <v>0</v>
      </c>
      <c r="Y150" s="283">
        <v>0</v>
      </c>
      <c r="Z150" s="283">
        <v>0</v>
      </c>
      <c r="AA150" s="283">
        <v>0</v>
      </c>
      <c r="AB150" s="283">
        <v>0</v>
      </c>
      <c r="AC150" s="283">
        <v>0</v>
      </c>
      <c r="AD150" s="283">
        <v>0</v>
      </c>
      <c r="AE150" s="283">
        <v>0</v>
      </c>
      <c r="AF150" s="283">
        <v>0</v>
      </c>
      <c r="AG150" s="283">
        <v>0</v>
      </c>
      <c r="AH150" s="283">
        <v>0</v>
      </c>
      <c r="AI150" s="283">
        <v>0</v>
      </c>
      <c r="AJ150" s="283">
        <v>0</v>
      </c>
      <c r="AK150" s="283">
        <v>0</v>
      </c>
      <c r="AL150" s="283">
        <v>0</v>
      </c>
      <c r="AM150" s="283">
        <v>125</v>
      </c>
      <c r="AN150" s="283">
        <v>101</v>
      </c>
      <c r="AO150" s="283">
        <v>156.4</v>
      </c>
      <c r="AP150" s="283">
        <v>136.30000000000001</v>
      </c>
      <c r="AQ150" s="283">
        <v>518.70000000000005</v>
      </c>
      <c r="AR150" s="283">
        <v>151.5</v>
      </c>
      <c r="AS150" s="283">
        <v>141.1</v>
      </c>
      <c r="AT150" s="283">
        <v>191.5</v>
      </c>
      <c r="AU150" s="283">
        <v>165.4</v>
      </c>
      <c r="AV150" s="283">
        <v>649.5</v>
      </c>
      <c r="AW150" s="283">
        <v>189.5</v>
      </c>
      <c r="AX150" s="283">
        <v>159</v>
      </c>
      <c r="AY150" s="283">
        <v>157.30000000000001</v>
      </c>
      <c r="AZ150" s="283">
        <v>158.9</v>
      </c>
      <c r="BA150" s="283">
        <v>664.7</v>
      </c>
      <c r="BB150" s="283">
        <v>56.4</v>
      </c>
      <c r="BC150" s="283">
        <v>97.1</v>
      </c>
      <c r="BD150" s="283">
        <v>120.5</v>
      </c>
      <c r="BE150" s="283">
        <v>132.4</v>
      </c>
      <c r="BF150" s="283">
        <v>406.4</v>
      </c>
      <c r="BG150" s="283">
        <v>152.9</v>
      </c>
      <c r="BH150" s="283">
        <v>176.2</v>
      </c>
      <c r="BI150" s="283">
        <v>160.69999999999999</v>
      </c>
      <c r="BJ150" s="283">
        <v>165.2</v>
      </c>
      <c r="BK150" s="283">
        <v>655</v>
      </c>
      <c r="BL150" s="283">
        <v>204</v>
      </c>
      <c r="BM150" s="283">
        <v>204.4</v>
      </c>
      <c r="BN150" s="283">
        <v>163.4</v>
      </c>
      <c r="BO150" s="283">
        <v>249.4</v>
      </c>
      <c r="BP150" s="283">
        <v>821.19999999999993</v>
      </c>
      <c r="BQ150" s="283">
        <v>316.8</v>
      </c>
      <c r="BR150" s="283">
        <v>282.40000000000003</v>
      </c>
      <c r="BS150" s="283">
        <v>257.59999999999997</v>
      </c>
      <c r="BT150" s="283">
        <v>274.89999999999998</v>
      </c>
      <c r="BU150" s="283">
        <v>1131.6999999999998</v>
      </c>
      <c r="BV150" s="283">
        <v>273.3</v>
      </c>
      <c r="BW150" s="283">
        <v>207.79999999999998</v>
      </c>
      <c r="BX150" s="283">
        <v>239.10000000000002</v>
      </c>
      <c r="BY150" s="283">
        <v>182</v>
      </c>
      <c r="BZ150" s="283">
        <v>902.2</v>
      </c>
      <c r="CA150" s="283">
        <v>207.2</v>
      </c>
      <c r="CB150" s="283">
        <v>131.69999999999999</v>
      </c>
      <c r="CC150" s="283">
        <v>184.7</v>
      </c>
      <c r="CD150" s="283">
        <v>246.1</v>
      </c>
      <c r="CE150" s="283">
        <v>769.7</v>
      </c>
      <c r="CF150" s="283">
        <v>224.2</v>
      </c>
      <c r="CG150" s="283">
        <v>217.3</v>
      </c>
      <c r="CH150" s="283">
        <v>238.5</v>
      </c>
      <c r="CI150" s="283">
        <v>212.6</v>
      </c>
      <c r="CJ150" s="283">
        <v>892.6</v>
      </c>
      <c r="CK150" s="283">
        <v>23.5</v>
      </c>
      <c r="CL150" s="283">
        <v>479.7</v>
      </c>
      <c r="CM150" s="283">
        <v>127.4</v>
      </c>
      <c r="CN150" s="283">
        <v>330.2</v>
      </c>
      <c r="CO150" s="283">
        <v>960.8</v>
      </c>
      <c r="CP150" s="283">
        <v>229.2</v>
      </c>
      <c r="CQ150" s="283">
        <v>209.7</v>
      </c>
      <c r="CR150" s="283">
        <v>148.9</v>
      </c>
      <c r="CS150" s="283">
        <v>166.4</v>
      </c>
      <c r="CT150" s="283">
        <v>754.2</v>
      </c>
      <c r="CU150" s="283">
        <v>200.8</v>
      </c>
      <c r="CV150" s="283">
        <v>176.7</v>
      </c>
      <c r="CW150" s="283">
        <v>213.79999999999995</v>
      </c>
      <c r="CX150" s="283">
        <v>255.1</v>
      </c>
      <c r="CY150" s="283">
        <v>846.4</v>
      </c>
      <c r="CZ150" s="283">
        <v>293.60000000000002</v>
      </c>
      <c r="DA150" s="283">
        <v>345.2</v>
      </c>
      <c r="DB150" s="283">
        <v>297.60000000000002</v>
      </c>
      <c r="DC150" s="283">
        <v>380.6</v>
      </c>
      <c r="DD150" s="283">
        <v>1317</v>
      </c>
      <c r="DE150" s="283">
        <v>327.5</v>
      </c>
      <c r="DF150" s="283">
        <v>188.5</v>
      </c>
      <c r="DG150" s="283">
        <v>298.7</v>
      </c>
      <c r="DH150" s="283">
        <v>320</v>
      </c>
      <c r="DI150" s="283">
        <v>1134.7</v>
      </c>
      <c r="DJ150" s="283">
        <v>437.7</v>
      </c>
      <c r="DK150" s="283">
        <v>430.5</v>
      </c>
      <c r="DL150" s="283">
        <v>445.7</v>
      </c>
      <c r="DM150" s="283">
        <v>1313.9</v>
      </c>
    </row>
    <row r="151" spans="1:131" ht="15.45" customHeight="1" x14ac:dyDescent="0.25">
      <c r="A151" s="194" t="s">
        <v>639</v>
      </c>
      <c r="B151" s="283">
        <v>0</v>
      </c>
      <c r="C151" s="283">
        <v>0</v>
      </c>
      <c r="D151" s="283">
        <v>0</v>
      </c>
      <c r="E151" s="283">
        <v>0</v>
      </c>
      <c r="F151" s="283">
        <v>0</v>
      </c>
      <c r="G151" s="283">
        <v>0</v>
      </c>
      <c r="H151" s="283">
        <v>0</v>
      </c>
      <c r="I151" s="283">
        <v>0</v>
      </c>
      <c r="J151" s="283">
        <v>0</v>
      </c>
      <c r="K151" s="283">
        <v>0</v>
      </c>
      <c r="L151" s="283">
        <v>0</v>
      </c>
      <c r="M151" s="283">
        <v>0</v>
      </c>
      <c r="N151" s="283">
        <v>0</v>
      </c>
      <c r="O151" s="283">
        <v>0</v>
      </c>
      <c r="P151" s="283">
        <v>0</v>
      </c>
      <c r="Q151" s="283">
        <v>0</v>
      </c>
      <c r="R151" s="283">
        <v>0</v>
      </c>
      <c r="S151" s="283">
        <v>0</v>
      </c>
      <c r="T151" s="283">
        <v>0</v>
      </c>
      <c r="U151" s="283">
        <v>0</v>
      </c>
      <c r="V151" s="283">
        <v>0</v>
      </c>
      <c r="W151" s="283">
        <v>0</v>
      </c>
      <c r="X151" s="283">
        <v>0</v>
      </c>
      <c r="Y151" s="283">
        <v>0</v>
      </c>
      <c r="Z151" s="283">
        <v>0</v>
      </c>
      <c r="AA151" s="283">
        <v>0</v>
      </c>
      <c r="AB151" s="283">
        <v>0</v>
      </c>
      <c r="AC151" s="283">
        <v>0</v>
      </c>
      <c r="AD151" s="283">
        <v>0</v>
      </c>
      <c r="AE151" s="283">
        <v>0</v>
      </c>
      <c r="AF151" s="283">
        <v>0</v>
      </c>
      <c r="AG151" s="283">
        <v>0</v>
      </c>
      <c r="AH151" s="283">
        <v>0</v>
      </c>
      <c r="AI151" s="283">
        <v>0</v>
      </c>
      <c r="AJ151" s="283">
        <v>0</v>
      </c>
      <c r="AK151" s="283">
        <v>0</v>
      </c>
      <c r="AL151" s="283">
        <v>0</v>
      </c>
      <c r="AM151" s="258">
        <v>2.4E-2</v>
      </c>
      <c r="AN151" s="258">
        <v>2.1000000000000001E-2</v>
      </c>
      <c r="AO151" s="258">
        <v>3.1E-2</v>
      </c>
      <c r="AP151" s="258">
        <v>2.7E-2</v>
      </c>
      <c r="AQ151" s="258">
        <v>0.1</v>
      </c>
      <c r="AR151" s="258">
        <v>2.5999999999999999E-2</v>
      </c>
      <c r="AS151" s="258">
        <v>2.5000000000000001E-2</v>
      </c>
      <c r="AT151" s="258">
        <v>3.4000000000000002E-2</v>
      </c>
      <c r="AU151" s="258">
        <v>2.8000000000000001E-2</v>
      </c>
      <c r="AV151" s="258">
        <v>0.11600000000000001</v>
      </c>
      <c r="AW151" s="258">
        <v>3.1E-2</v>
      </c>
      <c r="AX151" s="258">
        <v>2.7E-2</v>
      </c>
      <c r="AY151" s="258">
        <v>2.5999999999999999E-2</v>
      </c>
      <c r="AZ151" s="258">
        <v>2.5000000000000001E-2</v>
      </c>
      <c r="BA151" s="258">
        <v>0.111</v>
      </c>
      <c r="BB151" s="258">
        <v>8.0000000000000002E-3</v>
      </c>
      <c r="BC151" s="258">
        <v>1.4999999999999999E-2</v>
      </c>
      <c r="BD151" s="258">
        <v>1.9E-2</v>
      </c>
      <c r="BE151" s="258">
        <v>0.02</v>
      </c>
      <c r="BF151" s="258">
        <v>6.3E-2</v>
      </c>
      <c r="BG151" s="258">
        <v>2.1999999999999999E-2</v>
      </c>
      <c r="BH151" s="258">
        <v>2.8000000000000001E-2</v>
      </c>
      <c r="BI151" s="258">
        <v>2.5000000000000001E-2</v>
      </c>
      <c r="BJ151" s="258">
        <v>2.5000000000000001E-2</v>
      </c>
      <c r="BK151" s="258">
        <v>0.104</v>
      </c>
      <c r="BL151" s="258">
        <v>0.03</v>
      </c>
      <c r="BM151" s="258">
        <v>3.1E-2</v>
      </c>
      <c r="BN151" s="258">
        <v>2.1000000000000001E-2</v>
      </c>
      <c r="BO151" s="258">
        <v>3.6999999999999998E-2</v>
      </c>
      <c r="BP151" s="258">
        <v>0.123</v>
      </c>
      <c r="BQ151" s="258">
        <v>3.9E-2</v>
      </c>
      <c r="BR151" s="258">
        <v>3.5999999999999997E-2</v>
      </c>
      <c r="BS151" s="258">
        <v>3.5000000000000003E-2</v>
      </c>
      <c r="BT151" s="258">
        <v>2.9000000000000001E-2</v>
      </c>
      <c r="BU151" s="258">
        <v>0.14699999999999999</v>
      </c>
      <c r="BV151" s="258">
        <v>3.4000000000000002E-2</v>
      </c>
      <c r="BW151" s="258">
        <v>2.1000000000000001E-2</v>
      </c>
      <c r="BX151" s="258">
        <v>0.03</v>
      </c>
      <c r="BY151" s="258">
        <v>1.9E-2</v>
      </c>
      <c r="BZ151" s="258">
        <v>0.108</v>
      </c>
      <c r="CA151" s="258">
        <v>2.3E-2</v>
      </c>
      <c r="CB151" s="258">
        <v>1.4999999999999999E-2</v>
      </c>
      <c r="CC151" s="258">
        <v>0.02</v>
      </c>
      <c r="CD151" s="258">
        <v>2.5999999999999999E-2</v>
      </c>
      <c r="CE151" s="258">
        <v>8.6999999999999994E-2</v>
      </c>
      <c r="CF151" s="258">
        <v>2.3E-2</v>
      </c>
      <c r="CG151" s="258">
        <v>2.4E-2</v>
      </c>
      <c r="CH151" s="258">
        <v>2.7E-2</v>
      </c>
      <c r="CI151" s="258">
        <v>2.4E-2</v>
      </c>
      <c r="CJ151" s="258">
        <v>0.10199999999999999</v>
      </c>
      <c r="CK151" s="258">
        <v>3.0000000000000001E-3</v>
      </c>
      <c r="CL151" s="258">
        <v>5.2999999999999999E-2</v>
      </c>
      <c r="CM151" s="258">
        <v>1.2999999999999999E-2</v>
      </c>
      <c r="CN151" s="258">
        <v>3.5000000000000003E-2</v>
      </c>
      <c r="CO151" s="258">
        <v>0.107</v>
      </c>
      <c r="CP151" s="258">
        <v>2.4E-2</v>
      </c>
      <c r="CQ151" s="258">
        <v>2.1999999999999999E-2</v>
      </c>
      <c r="CR151" s="258">
        <v>1.6E-2</v>
      </c>
      <c r="CS151" s="258">
        <v>1.7000000000000001E-2</v>
      </c>
      <c r="CT151" s="258">
        <v>8.1000000000000003E-2</v>
      </c>
      <c r="CU151" s="258">
        <v>0.02</v>
      </c>
      <c r="CV151" s="258">
        <v>1.8200000000000001E-2</v>
      </c>
      <c r="CW151" s="258">
        <v>2.1000000000000001E-2</v>
      </c>
      <c r="CX151" s="258">
        <v>2.3E-2</v>
      </c>
      <c r="CY151" s="258">
        <v>8.4000000000000005E-2</v>
      </c>
      <c r="CZ151" s="258">
        <v>2.5999999999999999E-2</v>
      </c>
      <c r="DA151" s="258">
        <v>0.03</v>
      </c>
      <c r="DB151" s="258">
        <v>2.4383409421504101E-2</v>
      </c>
      <c r="DC151" s="258">
        <v>2.94644886746202E-2</v>
      </c>
      <c r="DD151" s="258">
        <v>0.11447110737963399</v>
      </c>
      <c r="DE151" s="258">
        <v>2.4E-2</v>
      </c>
      <c r="DF151" s="258">
        <v>1.4E-2</v>
      </c>
      <c r="DG151" s="258">
        <v>2.1999999999999999E-2</v>
      </c>
      <c r="DH151" s="258">
        <v>2.1999999999999999E-2</v>
      </c>
      <c r="DI151" s="258">
        <v>8.4000000000000005E-2</v>
      </c>
      <c r="DJ151" s="258">
        <v>2.9000000000000001E-2</v>
      </c>
      <c r="DK151" s="258">
        <v>2.8000000000000001E-2</v>
      </c>
      <c r="DL151" s="258">
        <v>2.7E-2</v>
      </c>
      <c r="DM151" s="258">
        <v>8.5999999999999993E-2</v>
      </c>
    </row>
    <row r="152" spans="1:131" ht="15.45" customHeight="1" x14ac:dyDescent="0.25">
      <c r="A152" s="194" t="s">
        <v>640</v>
      </c>
      <c r="B152" s="283">
        <v>0</v>
      </c>
      <c r="C152" s="283">
        <v>0</v>
      </c>
      <c r="D152" s="283">
        <v>0</v>
      </c>
      <c r="E152" s="283">
        <v>0</v>
      </c>
      <c r="F152" s="283">
        <v>0</v>
      </c>
      <c r="G152" s="283">
        <v>0</v>
      </c>
      <c r="H152" s="283">
        <v>0</v>
      </c>
      <c r="I152" s="283">
        <v>0</v>
      </c>
      <c r="J152" s="283">
        <v>0</v>
      </c>
      <c r="K152" s="283">
        <v>0</v>
      </c>
      <c r="L152" s="283">
        <v>0</v>
      </c>
      <c r="M152" s="283">
        <v>0</v>
      </c>
      <c r="N152" s="283">
        <v>0</v>
      </c>
      <c r="O152" s="283">
        <v>0</v>
      </c>
      <c r="P152" s="283">
        <v>0</v>
      </c>
      <c r="Q152" s="283">
        <v>0</v>
      </c>
      <c r="R152" s="283">
        <v>0</v>
      </c>
      <c r="S152" s="283">
        <v>0</v>
      </c>
      <c r="T152" s="283">
        <v>0</v>
      </c>
      <c r="U152" s="283">
        <v>0</v>
      </c>
      <c r="V152" s="283">
        <v>0</v>
      </c>
      <c r="W152" s="283">
        <v>0</v>
      </c>
      <c r="X152" s="283">
        <v>0</v>
      </c>
      <c r="Y152" s="283">
        <v>0</v>
      </c>
      <c r="Z152" s="283">
        <v>0</v>
      </c>
      <c r="AA152" s="283">
        <v>0</v>
      </c>
      <c r="AB152" s="283">
        <v>0</v>
      </c>
      <c r="AC152" s="283">
        <v>0</v>
      </c>
      <c r="AD152" s="283">
        <v>0</v>
      </c>
      <c r="AE152" s="283">
        <v>0</v>
      </c>
      <c r="AF152" s="283">
        <v>0</v>
      </c>
      <c r="AG152" s="283">
        <v>0</v>
      </c>
      <c r="AH152" s="283">
        <v>0</v>
      </c>
      <c r="AI152" s="283">
        <v>0</v>
      </c>
      <c r="AJ152" s="283">
        <v>0</v>
      </c>
      <c r="AK152" s="283">
        <v>0</v>
      </c>
      <c r="AL152" s="283">
        <v>0</v>
      </c>
      <c r="AM152" s="258">
        <v>1.17</v>
      </c>
      <c r="AN152" s="258">
        <v>0.88</v>
      </c>
      <c r="AO152" s="258">
        <v>1.1100000000000001</v>
      </c>
      <c r="AP152" s="258">
        <v>0.96</v>
      </c>
      <c r="AQ152" s="258">
        <v>1.03</v>
      </c>
      <c r="AR152" s="258">
        <v>0.97</v>
      </c>
      <c r="AS152" s="258">
        <v>0.89</v>
      </c>
      <c r="AT152" s="258">
        <v>1.1100000000000001</v>
      </c>
      <c r="AU152" s="258">
        <v>1.03</v>
      </c>
      <c r="AV152" s="258">
        <v>1</v>
      </c>
      <c r="AW152" s="258">
        <v>1.24</v>
      </c>
      <c r="AX152" s="258">
        <v>1.28</v>
      </c>
      <c r="AY152" s="258">
        <v>1.33</v>
      </c>
      <c r="AZ152" s="258">
        <v>1.47</v>
      </c>
      <c r="BA152" s="258">
        <v>1.33</v>
      </c>
      <c r="BB152" s="258">
        <v>0.5</v>
      </c>
      <c r="BC152" s="258">
        <v>0.82</v>
      </c>
      <c r="BD152" s="258">
        <v>0.9</v>
      </c>
      <c r="BE152" s="258">
        <v>0.86</v>
      </c>
      <c r="BF152" s="258">
        <v>0.79</v>
      </c>
      <c r="BG152" s="258">
        <v>0.92</v>
      </c>
      <c r="BH152" s="258">
        <v>1.1100000000000001</v>
      </c>
      <c r="BI152" s="258">
        <v>0.92</v>
      </c>
      <c r="BJ152" s="258">
        <v>0.91</v>
      </c>
      <c r="BK152" s="258">
        <v>0.96</v>
      </c>
      <c r="BL152" s="258">
        <v>1.06</v>
      </c>
      <c r="BM152" s="258">
        <v>1.01</v>
      </c>
      <c r="BN152" s="258">
        <v>0.6</v>
      </c>
      <c r="BO152" s="258">
        <v>1.0900000000000001</v>
      </c>
      <c r="BP152" s="258">
        <v>0.93</v>
      </c>
      <c r="BQ152" s="258">
        <v>1.19</v>
      </c>
      <c r="BR152" s="258">
        <v>1.08</v>
      </c>
      <c r="BS152" s="258">
        <v>1</v>
      </c>
      <c r="BT152" s="258">
        <v>0.91</v>
      </c>
      <c r="BU152" s="258">
        <v>1.05</v>
      </c>
      <c r="BV152" s="258">
        <v>1.1200000000000001</v>
      </c>
      <c r="BW152" s="258">
        <v>0.82</v>
      </c>
      <c r="BX152" s="258">
        <v>1.34</v>
      </c>
      <c r="BY152" s="258">
        <v>1.07</v>
      </c>
      <c r="BZ152" s="258">
        <v>1.0900000000000001</v>
      </c>
      <c r="CA152" s="258">
        <v>1.46</v>
      </c>
      <c r="CB152" s="258">
        <v>0.98</v>
      </c>
      <c r="CC152" s="258">
        <v>1.28</v>
      </c>
      <c r="CD152" s="258">
        <v>1.66</v>
      </c>
      <c r="CE152" s="258">
        <v>1.35</v>
      </c>
      <c r="CF152" s="258">
        <v>1.54</v>
      </c>
      <c r="CG152" s="258">
        <v>1.58</v>
      </c>
      <c r="CH152" s="258">
        <v>1.75</v>
      </c>
      <c r="CI152" s="258">
        <v>1.91</v>
      </c>
      <c r="CJ152" s="258">
        <v>1.71</v>
      </c>
      <c r="CK152" s="258">
        <v>0.28999999999999998</v>
      </c>
      <c r="CL152" s="258">
        <v>7.19</v>
      </c>
      <c r="CM152" s="258">
        <v>2.4500000000000002</v>
      </c>
      <c r="CN152" s="258">
        <v>7.42</v>
      </c>
      <c r="CO152" s="258">
        <v>3.87</v>
      </c>
      <c r="CP152" s="258">
        <v>4.88</v>
      </c>
      <c r="CQ152" s="258">
        <v>2.83</v>
      </c>
      <c r="CR152" s="258">
        <v>1.27</v>
      </c>
      <c r="CS152" s="258">
        <v>0.93</v>
      </c>
      <c r="CT152" s="258">
        <v>1.84</v>
      </c>
      <c r="CU152" s="258">
        <v>0.83</v>
      </c>
      <c r="CV152" s="258">
        <v>0.63</v>
      </c>
      <c r="CW152" s="258">
        <v>0.62</v>
      </c>
      <c r="CX152" s="258">
        <v>0.71</v>
      </c>
      <c r="CY152" s="258">
        <v>0.68</v>
      </c>
      <c r="CZ152" s="258">
        <v>0.79</v>
      </c>
      <c r="DA152" s="258">
        <v>0.96</v>
      </c>
      <c r="DB152" s="258">
        <v>0.757294365607868</v>
      </c>
      <c r="DC152" s="258">
        <v>1.0381948406342401</v>
      </c>
      <c r="DD152" s="258">
        <v>0.87734816842127805</v>
      </c>
      <c r="DE152" s="258">
        <v>0.93</v>
      </c>
      <c r="DF152" s="258">
        <v>0.55000000000000004</v>
      </c>
      <c r="DG152" s="258">
        <v>0.82</v>
      </c>
      <c r="DH152" s="258">
        <v>0.81</v>
      </c>
      <c r="DI152" s="258">
        <v>0.77</v>
      </c>
      <c r="DJ152" s="258">
        <v>0.96</v>
      </c>
      <c r="DK152" s="258">
        <v>0.84</v>
      </c>
      <c r="DL152" s="258">
        <v>0.72</v>
      </c>
      <c r="DM152" s="258">
        <v>0.83</v>
      </c>
    </row>
    <row r="153" spans="1:131" ht="15.45" customHeight="1" x14ac:dyDescent="0.25">
      <c r="A153" s="293" t="s">
        <v>576</v>
      </c>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14"/>
      <c r="BN153" s="214"/>
      <c r="BO153" s="214"/>
      <c r="BP153" s="214"/>
      <c r="BQ153" s="214"/>
      <c r="BR153" s="214"/>
      <c r="BS153" s="214"/>
      <c r="BT153" s="214"/>
      <c r="BU153" s="214"/>
      <c r="BV153" s="214"/>
      <c r="BW153" s="214"/>
      <c r="BX153" s="214"/>
      <c r="BY153" s="214"/>
      <c r="BZ153" s="214"/>
      <c r="CA153" s="214"/>
      <c r="CB153" s="214"/>
      <c r="CC153" s="214"/>
      <c r="CD153" s="214"/>
      <c r="CE153" s="214"/>
      <c r="CF153" s="214"/>
      <c r="CG153" s="214"/>
      <c r="CH153" s="214"/>
      <c r="CI153" s="214"/>
      <c r="CJ153" s="214"/>
      <c r="CK153" s="214"/>
      <c r="CL153" s="214"/>
      <c r="CM153" s="214"/>
      <c r="CN153" s="214"/>
      <c r="CO153" s="214"/>
      <c r="CP153" s="214"/>
      <c r="CQ153" s="214"/>
      <c r="CR153" s="214"/>
      <c r="CS153" s="214"/>
      <c r="CT153" s="214"/>
      <c r="CU153" s="214"/>
      <c r="CV153" s="214"/>
      <c r="CW153" s="214"/>
      <c r="CX153" s="214"/>
      <c r="CY153" s="214"/>
      <c r="CZ153" s="214"/>
      <c r="DA153" s="214"/>
      <c r="DB153" s="214"/>
      <c r="DC153" s="214"/>
      <c r="DD153" s="214"/>
    </row>
  </sheetData>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3</vt:i4>
      </vt:variant>
    </vt:vector>
  </HeadingPairs>
  <TitlesOfParts>
    <vt:vector size="13" baseType="lpstr">
      <vt:lpstr>Menu</vt:lpstr>
      <vt:lpstr>Verticals Income Statements</vt:lpstr>
      <vt:lpstr>Revenues</vt:lpstr>
      <vt:lpstr>Businesses-Clients</vt:lpstr>
      <vt:lpstr>Operational and Financial Ind.</vt:lpstr>
      <vt:lpstr>IFRS-4-Balance Sheet</vt:lpstr>
      <vt:lpstr>IFRS-4-I.S.</vt:lpstr>
      <vt:lpstr>IFRS-4-Indicators</vt:lpstr>
      <vt:lpstr>Products</vt:lpstr>
      <vt:lpstr>IFRS-4-Glossary</vt:lpstr>
      <vt:lpstr>'Businesses-Clients'!Area_de_impressao</vt:lpstr>
      <vt:lpstr>'Operational and Financial Ind.'!Area_de_impressao</vt:lpstr>
      <vt:lpstr>'Verticals Income Statements'!Area_de_impressao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 VYTAUTAS DA SILVA TUMAS</dc:creator>
  <cp:lastModifiedBy>GUSTAVO SCARNERA DE CINI</cp:lastModifiedBy>
  <cp:lastPrinted>2025-07-29T18:02:28Z</cp:lastPrinted>
  <dcterms:created xsi:type="dcterms:W3CDTF">2023-03-13T11:01:07Z</dcterms:created>
  <dcterms:modified xsi:type="dcterms:W3CDTF">2025-11-10T18:53:42Z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1446834545</vt:lpwstr>
  </property>
  <property fmtid="{D5CDD505-2E9C-101B-9397-08002B2CF9AE}" pid="3" name="EcoUpdateMessage">
    <vt:lpwstr>2025/11/05-18:29:05</vt:lpwstr>
  </property>
  <property fmtid="{D5CDD505-2E9C-101B-9397-08002B2CF9AE}" pid="4" name="EcoUpdateStatus">
    <vt:lpwstr>2025-11-04=BRA:St,ME,Fd,TP;USA:St,ME;ARG:St,ME,Fd,TP;MEX:St,ME,Fd,TP;CHL:St,ME,Fd;COL:St,ME;PER:St,ME;SAU:St|2022-10-17=USA:TP|2021-11-17=CHL:TP|2014-02-26=VEN:St|2002-11-08=JPN:St|2025-10-24=GBR:St,ME|2016-08-18=NNN:St|2025-11-03=COL:Fd;PER:Fd,TP|2007-01-31=ESP:St|2003-01-29=CHN:St|2003-01-28=TWN:St|2003-01-30=HKG:St;KOR:St|2023-01-19=OTH:St|2025-06-24=PAN:St|2024-06-24=SAU:ME</vt:lpwstr>
  </property>
</Properties>
</file>