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I\Resultados - Divulgação trimestral\2021\4T21\ESG\"/>
    </mc:Choice>
  </mc:AlternateContent>
  <xr:revisionPtr revIDLastSave="0" documentId="8_{86A844BF-E535-405F-B085-48FEDD0A20A2}" xr6:coauthVersionLast="47" xr6:coauthVersionMax="47" xr10:uidLastSave="{00000000-0000-0000-0000-000000000000}"/>
  <bookViews>
    <workbookView xWindow="-110" yWindow="-110" windowWidth="19420" windowHeight="10420" xr2:uid="{96C5F730-F8F8-45FE-85F2-6AFE0FE08316}"/>
  </bookViews>
  <sheets>
    <sheet name="ESG Metrics" sheetId="1" r:id="rId1"/>
  </sheets>
  <externalReferences>
    <externalReference r:id="rId2"/>
    <externalReference r:id="rId3"/>
    <externalReference r:id="rId4"/>
  </externalReferences>
  <definedNames>
    <definedName name="_Sort" hidden="1">#REF!</definedName>
    <definedName name="BALANCO" localSheetId="0">[2]Balanço!$C$2:$AI$100</definedName>
    <definedName name="BALANCO">[2]Balanço!$B$2:$AD$101</definedName>
    <definedName name="BALLISTA" localSheetId="0">[2]Balanço!$B$2:$B$100</definedName>
    <definedName name="BALLISTA">[2]Balanço!$B$2:$B$101</definedName>
    <definedName name="BALTIT" localSheetId="0">[2]Balanço!$C$2:$AI$2</definedName>
    <definedName name="BALTIT">[2]Balanço!$B$2:$AD$2</definedName>
    <definedName name="BCAPEX">[2]CapexBook!$A$27:$AO$33</definedName>
    <definedName name="BDR" localSheetId="0">[2]DRBOOK!$B$2:$GQ$160</definedName>
    <definedName name="BDR">[2]DRBOOK!$B$2:$GQ$151</definedName>
    <definedName name="BDROSY" localSheetId="0">'[2]DRBOOK OSY'!$B$2:$K$137</definedName>
    <definedName name="BDROSY">'[2]DRBOOK OSY'!$B$2:$J$137</definedName>
    <definedName name="BDVA">[2]DVABOOK!$B$2:$BW$46</definedName>
    <definedName name="BFC">[2]FLUXOBOOK!$B$2:$BZ$67</definedName>
    <definedName name="BOOK">[3]DRBOOK!$D$3:$GU$163</definedName>
    <definedName name="BOOK_NOME">[3]DRBOOK!$B$3:$B$163</definedName>
    <definedName name="BOOKDATA">[3]DRBOOK!$B$2:$GU$2</definedName>
    <definedName name="CAPEXLISTA">[2]CapexBook!$A$27:$A$33</definedName>
    <definedName name="CAPEXTIT">[2]CapexBook!$A$26:$AO$26</definedName>
    <definedName name="DRLISTA" localSheetId="0">[2]DRBOOK!$B$2:$B$160</definedName>
    <definedName name="DRLISTA">[2]DRBOOK!$B$2:$B$259</definedName>
    <definedName name="DRLISTAOSY">'[2]DRBOOK OSY'!$B$2:$B$137</definedName>
    <definedName name="DRTIT">[2]DRBOOK!$B$2:$GQ$2</definedName>
    <definedName name="DRTITOSY" localSheetId="0">'[2]DRBOOK OSY'!$B$2:$K$2</definedName>
    <definedName name="DRTITOSY">'[2]DRBOOK OSY'!$B$2:$J$2</definedName>
    <definedName name="DVALISTA">[2]DVABOOK!$B$2:$B$46</definedName>
    <definedName name="DVATIT">[2]DVABOOK!$B$2:$BW$2</definedName>
    <definedName name="FCLISTA">[2]FLUXOBOOK!$B$2:$B$67</definedName>
    <definedName name="FCTIT">[2]FLUXOBOOK!$B$2:$BZ$2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D16" i="1"/>
</calcChain>
</file>

<file path=xl/sharedStrings.xml><?xml version="1.0" encoding="utf-8"?>
<sst xmlns="http://schemas.openxmlformats.org/spreadsheetml/2006/main" count="56" uniqueCount="47">
  <si>
    <t>Environmental key indicators</t>
  </si>
  <si>
    <t>1Q20</t>
  </si>
  <si>
    <t>2Q20</t>
  </si>
  <si>
    <t>3Q20</t>
  </si>
  <si>
    <t>4Q20</t>
  </si>
  <si>
    <t>2020</t>
  </si>
  <si>
    <t>1Q21</t>
  </si>
  <si>
    <t>2Q21</t>
  </si>
  <si>
    <t>3Q21</t>
  </si>
  <si>
    <t>4Q21</t>
  </si>
  <si>
    <t>2021</t>
  </si>
  <si>
    <t>Total consumption of electricity (kWh) [GRI-EN3]</t>
  </si>
  <si>
    <t>Total consumption of water (m³) [GRI-EN8]</t>
  </si>
  <si>
    <t>Greenhouse gas emissions per scope (tCO2e) [GRIG4-EN15, 16 and 17]</t>
  </si>
  <si>
    <t>Scope 1 - direct emissions (tCO2e)</t>
  </si>
  <si>
    <t>Scope 2 - indirect emissions related to purchase of energy (tCO2e)</t>
  </si>
  <si>
    <t>Scope 3 - indirect emissions from the value chain (tCO2e)</t>
  </si>
  <si>
    <t>Waste Management [GRI DMA MATERIALS, 301-1, DMA EFFLUENTS AND RESIDUES, 306-2]</t>
  </si>
  <si>
    <t xml:space="preserve">            Paper disposal (Kg)</t>
  </si>
  <si>
    <t xml:space="preserve">            Plastic disposal (Kg)</t>
  </si>
  <si>
    <t xml:space="preserve">            Aluminium disposal (Kg)</t>
  </si>
  <si>
    <t xml:space="preserve">            Glass disposal (Kg)</t>
  </si>
  <si>
    <t>-</t>
  </si>
  <si>
    <t>Personnel key indicators</t>
  </si>
  <si>
    <t>Total employees</t>
  </si>
  <si>
    <t>Call Center employees</t>
  </si>
  <si>
    <t>Total turnover</t>
  </si>
  <si>
    <t>Turnover without Call Center</t>
  </si>
  <si>
    <t>Call Center turnover</t>
  </si>
  <si>
    <t>[GRI G4-LA12]</t>
  </si>
  <si>
    <t>Gender distribution</t>
  </si>
  <si>
    <t>% Men</t>
  </si>
  <si>
    <t>% Women</t>
  </si>
  <si>
    <t>% Women in Strategic Management</t>
  </si>
  <si>
    <t>Functional distribution</t>
  </si>
  <si>
    <t>Statutory</t>
  </si>
  <si>
    <t>Strategic Management</t>
  </si>
  <si>
    <t>Tactical Management</t>
  </si>
  <si>
    <t>Specialist</t>
  </si>
  <si>
    <t>Administrative</t>
  </si>
  <si>
    <t>Back office</t>
  </si>
  <si>
    <t>Age distribution</t>
  </si>
  <si>
    <t>&lt; 21 years</t>
  </si>
  <si>
    <t>21 - 29 years</t>
  </si>
  <si>
    <t>30 - 39 years</t>
  </si>
  <si>
    <t>40 - 49 years</t>
  </si>
  <si>
    <t>&gt; 50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</si>
</sst>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;\(#,###\);\-"/>
    <numFmt numFmtId="166" formatCode="#,##0;\(##,##0\);\-"/>
    <numFmt numFmtId="167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1A2F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</fills>
  <borders count="6">
    <border>
      <left/>
      <right/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3"/>
    <xf numFmtId="0" fontId="2" fillId="2" borderId="1" xfId="0" quotePrefix="1" applyFont="1" applyFill="1" applyBorder="1" applyAlignment="1">
      <alignment horizontal="left" vertical="center"/>
    </xf>
    <xf numFmtId="164" fontId="4" fillId="2" borderId="2" xfId="1" quotePrefix="1" applyFont="1" applyFill="1" applyBorder="1" applyAlignment="1">
      <alignment horizontal="center" vertical="center" wrapText="1"/>
    </xf>
    <xf numFmtId="17" fontId="4" fillId="2" borderId="2" xfId="1" quotePrefix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indent="1"/>
    </xf>
    <xf numFmtId="165" fontId="5" fillId="4" borderId="3" xfId="1" applyNumberFormat="1" applyFont="1" applyFill="1" applyBorder="1" applyAlignment="1">
      <alignment horizontal="center"/>
    </xf>
    <xf numFmtId="165" fontId="5" fillId="5" borderId="3" xfId="1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left" vertical="center"/>
    </xf>
    <xf numFmtId="166" fontId="6" fillId="7" borderId="5" xfId="1" applyNumberFormat="1" applyFont="1" applyFill="1" applyBorder="1" applyAlignment="1">
      <alignment horizontal="center" vertical="center" wrapText="1"/>
    </xf>
    <xf numFmtId="166" fontId="6" fillId="6" borderId="5" xfId="1" applyNumberFormat="1" applyFont="1" applyFill="1" applyBorder="1" applyAlignment="1">
      <alignment horizontal="center" vertical="center" wrapText="1"/>
    </xf>
    <xf numFmtId="0" fontId="5" fillId="6" borderId="4" xfId="0" quotePrefix="1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 indent="1"/>
    </xf>
    <xf numFmtId="165" fontId="5" fillId="9" borderId="3" xfId="1" applyNumberFormat="1" applyFont="1" applyFill="1" applyBorder="1" applyAlignment="1">
      <alignment horizontal="center"/>
    </xf>
    <xf numFmtId="167" fontId="5" fillId="4" borderId="3" xfId="2" applyNumberFormat="1" applyFont="1" applyFill="1" applyBorder="1" applyAlignment="1">
      <alignment horizontal="center"/>
    </xf>
    <xf numFmtId="167" fontId="5" fillId="5" borderId="3" xfId="4" applyNumberFormat="1" applyFont="1" applyFill="1" applyBorder="1" applyAlignment="1">
      <alignment horizontal="center"/>
    </xf>
    <xf numFmtId="167" fontId="6" fillId="7" borderId="5" xfId="2" applyNumberFormat="1" applyFont="1" applyFill="1" applyBorder="1" applyAlignment="1">
      <alignment horizontal="center" vertical="center" wrapText="1"/>
    </xf>
    <xf numFmtId="167" fontId="6" fillId="6" borderId="5" xfId="4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left" vertical="center"/>
    </xf>
    <xf numFmtId="166" fontId="6" fillId="10" borderId="5" xfId="1" applyNumberFormat="1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/>
    </xf>
    <xf numFmtId="0" fontId="8" fillId="10" borderId="0" xfId="0" applyFont="1" applyFill="1" applyAlignment="1">
      <alignment horizontal="left" vertical="center"/>
    </xf>
  </cellXfs>
  <cellStyles count="5">
    <cellStyle name="Normal" xfId="0" builtinId="0"/>
    <cellStyle name="Normal 5" xfId="3" xr:uid="{059B36C2-E225-486E-9F00-9CD89081B1EA}"/>
    <cellStyle name="Porcentagem" xfId="2" builtinId="5"/>
    <cellStyle name="Porcentagem 2" xfId="4" xr:uid="{3CFB7506-4059-425D-8822-D7AC63ECF81D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0</xdr:rowOff>
    </xdr:from>
    <xdr:to>
      <xdr:col>0</xdr:col>
      <xdr:colOff>1340556</xdr:colOff>
      <xdr:row>0</xdr:row>
      <xdr:rowOff>482572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38750D-829D-47FA-A436-549D84F19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0"/>
          <a:ext cx="1255889" cy="4825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21/4T21/Planilha%20interativa%20e%20WBook/Odontoprev_Interactive%20Financials_4Q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Metrics 2006 - 4Q21"/>
      <sheetName val="ESG Metrics"/>
      <sheetName val="Consol. Income Statement"/>
      <sheetName val="Consol. Cash Flow"/>
      <sheetName val="EBITDA and Adjusted EBITDA"/>
      <sheetName val="ADDED VALUE"/>
      <sheetName val="Operational Data"/>
      <sheetName val="Consol. Balance Sheet"/>
      <sheetName val="Key Metrics per Seg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805</v>
          </cell>
          <cell r="BZ18">
            <v>1981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  <cell r="BY21">
            <v>0</v>
          </cell>
          <cell r="BZ21">
            <v>0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  <cell r="BY22">
            <v>119399</v>
          </cell>
          <cell r="BZ22">
            <v>418793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  <cell r="BY23">
            <v>-4287</v>
          </cell>
          <cell r="BZ23">
            <v>-77287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  <cell r="BY24">
            <v>-17501</v>
          </cell>
          <cell r="BZ24">
            <v>-78116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  <cell r="BY25">
            <v>-16446</v>
          </cell>
          <cell r="BZ25">
            <v>-25687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  <cell r="BY26">
            <v>256</v>
          </cell>
          <cell r="BZ26">
            <v>23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  <cell r="BY27">
            <v>29404</v>
          </cell>
          <cell r="BZ27">
            <v>26493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  <cell r="BY28">
            <v>-16685</v>
          </cell>
          <cell r="BZ28">
            <v>-68028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  <cell r="BY29">
            <v>1462</v>
          </cell>
          <cell r="BZ29">
            <v>11428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  <cell r="BY30">
            <v>-832</v>
          </cell>
          <cell r="BZ30">
            <v>-987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  <cell r="BY31">
            <v>8024</v>
          </cell>
          <cell r="BZ31">
            <v>9730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  <cell r="BY32">
            <v>-3111</v>
          </cell>
          <cell r="BZ32">
            <v>3402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  <cell r="BY33">
            <v>-23236</v>
          </cell>
          <cell r="BZ33">
            <v>-94908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  <cell r="BY36">
            <v>0</v>
          </cell>
          <cell r="BZ36">
            <v>0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  <cell r="BY37">
            <v>74</v>
          </cell>
          <cell r="BZ37">
            <v>159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  <cell r="BY38">
            <v>-190</v>
          </cell>
          <cell r="BZ38">
            <v>-11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  <cell r="BY39">
            <v>1124</v>
          </cell>
          <cell r="BZ39">
            <v>3159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  <cell r="BY41"/>
          <cell r="BZ41"/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  <cell r="BY42">
            <v>-4551</v>
          </cell>
          <cell r="BZ42">
            <v>-6215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-6151</v>
          </cell>
          <cell r="BZ43">
            <v>-15673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  <cell r="BY51">
            <v>0</v>
          </cell>
          <cell r="BZ51">
            <v>0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  <cell r="BY53"/>
          <cell r="BZ53"/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  <cell r="BY54">
            <v>-27905</v>
          </cell>
          <cell r="BZ54">
            <v>-164293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  <cell r="BY55">
            <v>-15830</v>
          </cell>
          <cell r="BZ55">
            <v>-49201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  <cell r="BY56">
            <v>-7741</v>
          </cell>
          <cell r="BZ56">
            <v>-30368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  <cell r="BY57">
            <v>5266</v>
          </cell>
          <cell r="BZ57">
            <v>12311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  <cell r="BY63">
            <v>0</v>
          </cell>
          <cell r="BZ63">
            <v>0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  <cell r="BY64">
            <v>-46210</v>
          </cell>
          <cell r="BZ64">
            <v>-231551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  <cell r="BY66"/>
          <cell r="BZ66"/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/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  <cell r="AI43"/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  <cell r="AI44">
            <v>8919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  <cell r="AI45">
            <v>513268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  <cell r="AI46">
            <v>495255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  <cell r="AI47">
            <v>18013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/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  <cell r="AI49">
            <v>1006958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  <cell r="AI50"/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  <cell r="AI51">
            <v>41090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  <cell r="AI52">
            <v>41090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  <cell r="AI53">
            <v>198988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  <cell r="AI54">
            <v>16767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  <cell r="AI55">
            <v>8357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  <cell r="AI56">
            <v>8357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  <cell r="AI57">
            <v>8410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  <cell r="AI58">
            <v>8410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  <cell r="AI59">
            <v>12072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  <cell r="AI60">
            <v>9660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26374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  <cell r="AI62">
            <v>2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  <cell r="AI63">
            <v>0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3783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22589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  <cell r="AI68">
            <v>0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  <cell r="AI69">
            <v>0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  <cell r="AI70">
            <v>134115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  <cell r="AI71">
            <v>16361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47141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  <cell r="AI73">
            <v>70613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  <cell r="AI74">
            <v>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  <cell r="AI75">
            <v>93813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2770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2770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  <cell r="AI80">
            <v>0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  <cell r="AI81">
            <v>0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  <cell r="AI82"/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  <cell r="AI83"/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2493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  <cell r="AI85">
            <v>2493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  <cell r="AI86">
            <v>88550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  <cell r="AI87">
            <v>88550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  <cell r="AI88">
            <v>0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  <cell r="AI89">
            <v>292801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  <cell r="AI90">
            <v>712961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  <cell r="AI91">
            <v>506557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  <cell r="AI92">
            <v>19493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  <cell r="AI93">
            <v>144960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  <cell r="AI94">
            <v>29169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117568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129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  <cell r="AI97">
            <v>0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  <cell r="AI98">
            <v>-1906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  <cell r="AI99">
            <v>0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BC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DA32">
            <v>0</v>
          </cell>
          <cell r="DB32">
            <v>0</v>
          </cell>
          <cell r="DC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DA33">
            <v>0</v>
          </cell>
          <cell r="DB33">
            <v>0</v>
          </cell>
          <cell r="DC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DA34">
            <v>0</v>
          </cell>
          <cell r="DB34">
            <v>0</v>
          </cell>
          <cell r="DC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DA35">
            <v>0</v>
          </cell>
          <cell r="DB35">
            <v>0</v>
          </cell>
          <cell r="DC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DA36">
            <v>0</v>
          </cell>
          <cell r="DB36">
            <v>0</v>
          </cell>
          <cell r="DC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DA37">
            <v>0</v>
          </cell>
          <cell r="DB37">
            <v>0</v>
          </cell>
          <cell r="DC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DA39">
            <v>0</v>
          </cell>
          <cell r="DB39">
            <v>0</v>
          </cell>
          <cell r="DC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DA40">
            <v>0</v>
          </cell>
          <cell r="DB40">
            <v>0</v>
          </cell>
          <cell r="DC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DA41">
            <v>0</v>
          </cell>
          <cell r="DB41">
            <v>0</v>
          </cell>
          <cell r="DC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DA42">
            <v>0</v>
          </cell>
          <cell r="DB42">
            <v>0</v>
          </cell>
          <cell r="DC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DA43">
            <v>0</v>
          </cell>
          <cell r="DB43">
            <v>0</v>
          </cell>
          <cell r="DC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DA44">
            <v>0</v>
          </cell>
          <cell r="DB44">
            <v>0</v>
          </cell>
          <cell r="DC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DA45">
            <v>0</v>
          </cell>
          <cell r="DB45">
            <v>0</v>
          </cell>
          <cell r="DC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DA46">
            <v>0</v>
          </cell>
          <cell r="DB46">
            <v>0</v>
          </cell>
          <cell r="DC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DA47">
            <v>0</v>
          </cell>
          <cell r="DB47">
            <v>0</v>
          </cell>
          <cell r="DC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DA48">
            <v>0</v>
          </cell>
          <cell r="DB48">
            <v>0</v>
          </cell>
          <cell r="DC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DA53">
            <v>0</v>
          </cell>
          <cell r="DB53">
            <v>0</v>
          </cell>
          <cell r="DC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AE61">
            <v>0</v>
          </cell>
          <cell r="AF61">
            <v>0</v>
          </cell>
          <cell r="AK61">
            <v>0</v>
          </cell>
          <cell r="AL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T61">
            <v>3672</v>
          </cell>
        </row>
        <row r="62">
          <cell r="B62" t="str">
            <v>Atualização monetária das provisões para contingências judiciais</v>
          </cell>
          <cell r="AE62">
            <v>0</v>
          </cell>
          <cell r="AF62">
            <v>0</v>
          </cell>
          <cell r="AK62">
            <v>0</v>
          </cell>
          <cell r="AL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T62">
            <v>41202</v>
          </cell>
        </row>
        <row r="63">
          <cell r="B63" t="str">
            <v>Atualização monetária devolução INSS</v>
          </cell>
          <cell r="AE63">
            <v>0</v>
          </cell>
          <cell r="AF63">
            <v>0</v>
          </cell>
          <cell r="AK63">
            <v>0</v>
          </cell>
          <cell r="AL63">
            <v>0</v>
          </cell>
          <cell r="BU63">
            <v>0</v>
          </cell>
          <cell r="CM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T63">
            <v>780</v>
          </cell>
        </row>
        <row r="64">
          <cell r="B64" t="str">
            <v>Atualização monetária investimentos a pagar</v>
          </cell>
          <cell r="AE64">
            <v>0</v>
          </cell>
          <cell r="AF64">
            <v>0</v>
          </cell>
          <cell r="AK64">
            <v>0</v>
          </cell>
          <cell r="AL64">
            <v>0</v>
          </cell>
          <cell r="BU64">
            <v>0</v>
          </cell>
          <cell r="CM64">
            <v>0</v>
          </cell>
          <cell r="FB64">
            <v>0</v>
          </cell>
          <cell r="FF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T64">
            <v>0</v>
          </cell>
        </row>
        <row r="65">
          <cell r="B65" t="str">
            <v xml:space="preserve">Outras despesas financeiras </v>
          </cell>
          <cell r="AE65">
            <v>0</v>
          </cell>
          <cell r="AF65">
            <v>0</v>
          </cell>
          <cell r="AK65">
            <v>0</v>
          </cell>
          <cell r="AL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T65">
            <v>2289</v>
          </cell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BC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CM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BC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CM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GL77">
            <v>0</v>
          </cell>
          <cell r="GM77">
            <v>1.0806884317374246E-2</v>
          </cell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B81">
            <v>0</v>
          </cell>
          <cell r="EC81">
            <v>0</v>
          </cell>
          <cell r="EI81">
            <v>0</v>
          </cell>
          <cell r="EK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FF84">
            <v>13.924972158265431</v>
          </cell>
          <cell r="FK84">
            <v>14.508064314247262</v>
          </cell>
          <cell r="GT84">
            <v>15.124559385846602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2">
          <cell r="B92" t="str">
            <v>Margem de Contribuição</v>
          </cell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2">
          <cell r="B102" t="str">
            <v>Calculo do tíquete médio</v>
          </cell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GD106">
            <v>91436</v>
          </cell>
        </row>
        <row r="108">
          <cell r="B108" t="str">
            <v>EBITDA ajustado partindo do lucro líquido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BC119">
            <v>0</v>
          </cell>
          <cell r="BU119">
            <v>0</v>
          </cell>
          <cell r="CM119">
            <v>0</v>
          </cell>
          <cell r="CW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BC120">
            <v>0</v>
          </cell>
          <cell r="BU120">
            <v>0</v>
          </cell>
          <cell r="CM120">
            <v>0</v>
          </cell>
          <cell r="CW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BC121">
            <v>0</v>
          </cell>
          <cell r="BU121">
            <v>0</v>
          </cell>
          <cell r="CM121">
            <v>0</v>
          </cell>
          <cell r="CW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BC122">
            <v>0</v>
          </cell>
          <cell r="BU122">
            <v>0</v>
          </cell>
          <cell r="CM122">
            <v>0</v>
          </cell>
          <cell r="CW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AE139">
            <v>0</v>
          </cell>
          <cell r="AF139">
            <v>0</v>
          </cell>
          <cell r="AK139">
            <v>0</v>
          </cell>
          <cell r="AL139">
            <v>0</v>
          </cell>
          <cell r="BC139">
            <v>0</v>
          </cell>
          <cell r="BU139">
            <v>0</v>
          </cell>
          <cell r="CM139">
            <v>0</v>
          </cell>
          <cell r="DS139">
            <v>0</v>
          </cell>
          <cell r="DT139">
            <v>0</v>
          </cell>
          <cell r="EB139">
            <v>0</v>
          </cell>
          <cell r="EH139">
            <v>0</v>
          </cell>
          <cell r="EI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FP140">
            <v>-13568.09539</v>
          </cell>
          <cell r="GA140">
            <v>-13568.09539</v>
          </cell>
          <cell r="GL140">
            <v>-13568.09539</v>
          </cell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EE144">
            <v>0</v>
          </cell>
        </row>
        <row r="145">
          <cell r="EE145">
            <v>0</v>
          </cell>
        </row>
        <row r="146">
          <cell r="B146" t="str">
            <v>Apenas para checagem</v>
          </cell>
          <cell r="EE146">
            <v>0</v>
          </cell>
        </row>
        <row r="147">
          <cell r="B147" t="str">
            <v xml:space="preserve">Composição EBITDA ajustado </v>
          </cell>
          <cell r="EE147">
            <v>0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AE160">
            <v>0</v>
          </cell>
          <cell r="AF160">
            <v>0</v>
          </cell>
          <cell r="AK160">
            <v>0</v>
          </cell>
          <cell r="AL160">
            <v>0</v>
          </cell>
          <cell r="BC160">
            <v>0</v>
          </cell>
          <cell r="BU160">
            <v>0</v>
          </cell>
          <cell r="CM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365E-51B8-4D73-A204-ABAFF7977819}">
  <sheetPr>
    <pageSetUpPr fitToPage="1"/>
  </sheetPr>
  <dimension ref="A1:K47"/>
  <sheetViews>
    <sheetView showGridLines="0" tabSelected="1" topLeftCell="A2" zoomScale="90" zoomScaleNormal="90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K2" sqref="K2"/>
    </sheetView>
  </sheetViews>
  <sheetFormatPr defaultColWidth="33" defaultRowHeight="14.5" x14ac:dyDescent="0.35"/>
  <cols>
    <col min="1" max="1" width="73" bestFit="1" customWidth="1"/>
    <col min="2" max="9" width="8.7265625" customWidth="1"/>
    <col min="10" max="11" width="8.7265625" style="1" customWidth="1"/>
  </cols>
  <sheetData>
    <row r="1" spans="1:11" ht="40.5" customHeight="1" thickBot="1" x14ac:dyDescent="0.4">
      <c r="A1" s="1"/>
      <c r="B1" s="1"/>
      <c r="C1" s="1"/>
      <c r="D1" s="1"/>
      <c r="E1" s="1"/>
      <c r="F1" s="1"/>
      <c r="G1" s="1"/>
      <c r="H1" s="1"/>
      <c r="I1" s="1"/>
    </row>
    <row r="2" spans="1:11" ht="14" thickTop="1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6.5" customHeight="1" thickBot="1" x14ac:dyDescent="0.35">
      <c r="A3" s="5" t="s">
        <v>11</v>
      </c>
      <c r="B3" s="6">
        <v>235613</v>
      </c>
      <c r="C3" s="6">
        <v>141141</v>
      </c>
      <c r="D3" s="6">
        <v>172685</v>
      </c>
      <c r="E3" s="6">
        <v>184644</v>
      </c>
      <c r="F3" s="6">
        <v>734083</v>
      </c>
      <c r="G3" s="6">
        <v>196925</v>
      </c>
      <c r="H3" s="6">
        <v>155177</v>
      </c>
      <c r="I3" s="6">
        <v>156298</v>
      </c>
      <c r="J3" s="7">
        <v>111125</v>
      </c>
      <c r="K3" s="7">
        <v>619525</v>
      </c>
    </row>
    <row r="4" spans="1:11" ht="13.5" thickBot="1" x14ac:dyDescent="0.35">
      <c r="A4" s="5" t="s">
        <v>12</v>
      </c>
      <c r="B4" s="6">
        <v>1905.65</v>
      </c>
      <c r="C4" s="6">
        <v>1029.93</v>
      </c>
      <c r="D4" s="6">
        <v>953.51</v>
      </c>
      <c r="E4" s="6">
        <v>1064</v>
      </c>
      <c r="F4" s="6">
        <v>4953.09</v>
      </c>
      <c r="G4" s="6">
        <v>1220</v>
      </c>
      <c r="H4" s="6">
        <v>540.78</v>
      </c>
      <c r="I4" s="6">
        <v>595.54999999999995</v>
      </c>
      <c r="J4" s="7">
        <v>862.63</v>
      </c>
      <c r="K4" s="7">
        <v>3218.96</v>
      </c>
    </row>
    <row r="5" spans="1:11" ht="13.5" thickBot="1" x14ac:dyDescent="0.35">
      <c r="A5" s="5" t="s">
        <v>13</v>
      </c>
      <c r="B5" s="6">
        <v>142.47</v>
      </c>
      <c r="C5" s="6">
        <v>30.28</v>
      </c>
      <c r="D5" s="6">
        <v>41.71</v>
      </c>
      <c r="E5" s="6">
        <v>58</v>
      </c>
      <c r="F5" s="6">
        <v>272.46000000000004</v>
      </c>
      <c r="G5" s="6">
        <v>94</v>
      </c>
      <c r="H5" s="6">
        <v>42</v>
      </c>
      <c r="I5" s="6">
        <v>79</v>
      </c>
      <c r="J5" s="7">
        <v>95.16</v>
      </c>
      <c r="K5" s="7">
        <v>310.15999999999997</v>
      </c>
    </row>
    <row r="6" spans="1:11" ht="14" thickTop="1" thickBot="1" x14ac:dyDescent="0.3">
      <c r="A6" s="8" t="s">
        <v>14</v>
      </c>
      <c r="B6" s="9">
        <v>18.600000000000001</v>
      </c>
      <c r="C6" s="9">
        <v>1.28</v>
      </c>
      <c r="D6" s="9">
        <v>0.5</v>
      </c>
      <c r="E6" s="9">
        <v>0.6</v>
      </c>
      <c r="F6" s="9">
        <v>20.98</v>
      </c>
      <c r="G6" s="9">
        <v>7</v>
      </c>
      <c r="H6" s="9">
        <v>0.5</v>
      </c>
      <c r="I6" s="9">
        <v>0.63</v>
      </c>
      <c r="J6" s="10">
        <v>0.27</v>
      </c>
      <c r="K6" s="10">
        <v>8.4</v>
      </c>
    </row>
    <row r="7" spans="1:11" ht="14" thickTop="1" thickBot="1" x14ac:dyDescent="0.3">
      <c r="A7" s="8" t="s">
        <v>15</v>
      </c>
      <c r="B7" s="9">
        <v>21.51</v>
      </c>
      <c r="C7" s="9">
        <v>12.89</v>
      </c>
      <c r="D7" s="9">
        <v>8.48</v>
      </c>
      <c r="E7" s="9">
        <v>20.14</v>
      </c>
      <c r="F7" s="9">
        <v>63.02000000000001</v>
      </c>
      <c r="G7" s="9">
        <v>22</v>
      </c>
      <c r="H7" s="9">
        <v>17.21</v>
      </c>
      <c r="I7" s="9">
        <v>23.3</v>
      </c>
      <c r="J7" s="10">
        <v>28.39</v>
      </c>
      <c r="K7" s="10">
        <v>90.9</v>
      </c>
    </row>
    <row r="8" spans="1:11" ht="14" thickTop="1" thickBot="1" x14ac:dyDescent="0.3">
      <c r="A8" s="8" t="s">
        <v>16</v>
      </c>
      <c r="B8" s="9">
        <v>102.36</v>
      </c>
      <c r="C8" s="9">
        <v>16.11</v>
      </c>
      <c r="D8" s="9">
        <v>32.74</v>
      </c>
      <c r="E8" s="9">
        <v>37.020000000000003</v>
      </c>
      <c r="F8" s="9">
        <v>188.23000000000002</v>
      </c>
      <c r="G8" s="9">
        <v>65</v>
      </c>
      <c r="H8" s="9">
        <v>24.13</v>
      </c>
      <c r="I8" s="9">
        <v>54.67</v>
      </c>
      <c r="J8" s="10">
        <v>66.5</v>
      </c>
      <c r="K8" s="10">
        <v>210.3</v>
      </c>
    </row>
    <row r="9" spans="1:11" ht="14" thickTop="1" thickBot="1" x14ac:dyDescent="0.35">
      <c r="A9" s="5" t="s">
        <v>17</v>
      </c>
      <c r="B9" s="6">
        <v>1948</v>
      </c>
      <c r="C9" s="6">
        <v>283</v>
      </c>
      <c r="D9" s="6">
        <v>794</v>
      </c>
      <c r="E9" s="6">
        <v>842</v>
      </c>
      <c r="F9" s="6">
        <v>3867</v>
      </c>
      <c r="G9" s="6">
        <v>666</v>
      </c>
      <c r="H9" s="6">
        <v>557</v>
      </c>
      <c r="I9" s="6">
        <v>276</v>
      </c>
      <c r="J9" s="7">
        <v>432</v>
      </c>
      <c r="K9" s="7">
        <v>1931</v>
      </c>
    </row>
    <row r="10" spans="1:11" ht="14" thickTop="1" thickBot="1" x14ac:dyDescent="0.3">
      <c r="A10" s="11" t="s">
        <v>18</v>
      </c>
      <c r="B10" s="9">
        <v>1139</v>
      </c>
      <c r="C10" s="9">
        <v>187</v>
      </c>
      <c r="D10" s="9">
        <v>406</v>
      </c>
      <c r="E10" s="9">
        <v>486</v>
      </c>
      <c r="F10" s="9">
        <v>2218</v>
      </c>
      <c r="G10" s="9">
        <v>460</v>
      </c>
      <c r="H10" s="9">
        <v>411</v>
      </c>
      <c r="I10" s="9">
        <v>194</v>
      </c>
      <c r="J10" s="10">
        <v>331</v>
      </c>
      <c r="K10" s="10">
        <v>1396</v>
      </c>
    </row>
    <row r="11" spans="1:11" ht="14" thickTop="1" thickBot="1" x14ac:dyDescent="0.3">
      <c r="A11" s="11" t="s">
        <v>19</v>
      </c>
      <c r="B11" s="9">
        <v>785</v>
      </c>
      <c r="C11" s="9">
        <v>96</v>
      </c>
      <c r="D11" s="9">
        <v>388</v>
      </c>
      <c r="E11" s="9">
        <v>356</v>
      </c>
      <c r="F11" s="9">
        <v>1625</v>
      </c>
      <c r="G11" s="9">
        <v>206</v>
      </c>
      <c r="H11" s="9">
        <v>146</v>
      </c>
      <c r="I11" s="9">
        <v>82</v>
      </c>
      <c r="J11" s="10">
        <v>101</v>
      </c>
      <c r="K11" s="10">
        <v>535</v>
      </c>
    </row>
    <row r="12" spans="1:11" ht="14" thickTop="1" thickBot="1" x14ac:dyDescent="0.3">
      <c r="A12" s="11" t="s">
        <v>20</v>
      </c>
      <c r="B12" s="9">
        <v>21</v>
      </c>
      <c r="C12" s="9">
        <v>0</v>
      </c>
      <c r="D12" s="9">
        <v>0</v>
      </c>
      <c r="E12" s="9">
        <v>0</v>
      </c>
      <c r="F12" s="9">
        <v>21</v>
      </c>
      <c r="G12" s="9">
        <v>0</v>
      </c>
      <c r="H12" s="9">
        <v>0</v>
      </c>
      <c r="I12" s="9">
        <v>0</v>
      </c>
      <c r="J12" s="10">
        <v>0</v>
      </c>
      <c r="K12" s="10">
        <v>0</v>
      </c>
    </row>
    <row r="13" spans="1:11" ht="14" thickTop="1" thickBot="1" x14ac:dyDescent="0.3">
      <c r="A13" s="11" t="s">
        <v>21</v>
      </c>
      <c r="B13" s="9">
        <v>3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10" t="s">
        <v>22</v>
      </c>
      <c r="K13" s="10">
        <v>0</v>
      </c>
    </row>
    <row r="14" spans="1:11" ht="15" thickTop="1" x14ac:dyDescent="0.35"/>
    <row r="15" spans="1:11" ht="15" thickBot="1" x14ac:dyDescent="0.4"/>
    <row r="16" spans="1:11" ht="14" thickTop="1" thickBot="1" x14ac:dyDescent="0.3">
      <c r="A16" s="2" t="s">
        <v>23</v>
      </c>
      <c r="B16" s="3" t="s">
        <v>1</v>
      </c>
      <c r="C16" s="3" t="s">
        <v>2</v>
      </c>
      <c r="D16" s="3" t="str">
        <f>D2</f>
        <v>3Q20</v>
      </c>
      <c r="E16" s="3" t="s">
        <v>4</v>
      </c>
      <c r="F16" s="3" t="str">
        <f>F2</f>
        <v>2020</v>
      </c>
      <c r="G16" s="3" t="str">
        <f t="shared" ref="G16" si="0">G2</f>
        <v>1Q21</v>
      </c>
      <c r="H16" s="3" t="s">
        <v>7</v>
      </c>
      <c r="I16" s="3" t="s">
        <v>8</v>
      </c>
      <c r="J16" s="4" t="s">
        <v>9</v>
      </c>
      <c r="K16" s="4" t="s">
        <v>10</v>
      </c>
    </row>
    <row r="17" spans="1:11" ht="13.5" thickBot="1" x14ac:dyDescent="0.35">
      <c r="A17" s="5" t="s">
        <v>24</v>
      </c>
      <c r="B17" s="6">
        <v>2136</v>
      </c>
      <c r="C17" s="6">
        <v>2069</v>
      </c>
      <c r="D17" s="6">
        <v>2065</v>
      </c>
      <c r="E17" s="6">
        <v>1981</v>
      </c>
      <c r="F17" s="6">
        <v>1981</v>
      </c>
      <c r="G17" s="6">
        <v>1928</v>
      </c>
      <c r="H17" s="6">
        <v>1911</v>
      </c>
      <c r="I17" s="6">
        <v>1981</v>
      </c>
      <c r="J17" s="7">
        <v>1734</v>
      </c>
      <c r="K17" s="7">
        <v>1734</v>
      </c>
    </row>
    <row r="18" spans="1:11" ht="13.5" thickBot="1" x14ac:dyDescent="0.35">
      <c r="A18" s="5" t="s">
        <v>25</v>
      </c>
      <c r="B18" s="6">
        <v>572</v>
      </c>
      <c r="C18" s="6">
        <v>544</v>
      </c>
      <c r="D18" s="6">
        <v>545</v>
      </c>
      <c r="E18" s="6">
        <v>520</v>
      </c>
      <c r="F18" s="6">
        <v>520</v>
      </c>
      <c r="G18" s="6">
        <v>504</v>
      </c>
      <c r="H18" s="6">
        <v>490</v>
      </c>
      <c r="I18" s="6">
        <v>477</v>
      </c>
      <c r="J18" s="7">
        <v>192</v>
      </c>
      <c r="K18" s="7">
        <v>192</v>
      </c>
    </row>
    <row r="19" spans="1:11" ht="13.5" thickBot="1" x14ac:dyDescent="0.35">
      <c r="A19" s="12"/>
      <c r="B19" s="13"/>
      <c r="C19" s="13"/>
      <c r="D19" s="13"/>
      <c r="E19" s="13"/>
      <c r="F19" s="13"/>
      <c r="G19" s="13"/>
      <c r="H19" s="13"/>
      <c r="I19" s="13"/>
      <c r="J19"/>
      <c r="K19"/>
    </row>
    <row r="20" spans="1:11" ht="13.5" thickBot="1" x14ac:dyDescent="0.35">
      <c r="A20" s="5" t="s">
        <v>26</v>
      </c>
      <c r="B20" s="14">
        <v>5.7116104868913858E-2</v>
      </c>
      <c r="C20" s="14">
        <v>3.9149347510874816E-2</v>
      </c>
      <c r="D20" s="14">
        <v>3.0024213075060532E-2</v>
      </c>
      <c r="E20" s="14">
        <v>8.6320040383644631E-2</v>
      </c>
      <c r="F20" s="14">
        <v>0.21898543445504773</v>
      </c>
      <c r="G20" s="14">
        <v>6.1203319502074686E-2</v>
      </c>
      <c r="H20" s="14">
        <v>5.763239875389408E-2</v>
      </c>
      <c r="I20" s="14">
        <v>4.4399596367305755E-2</v>
      </c>
      <c r="J20" s="15">
        <v>0.19096626643796455</v>
      </c>
      <c r="K20" s="15">
        <v>0.37278444825614637</v>
      </c>
    </row>
    <row r="21" spans="1:11" ht="14" thickTop="1" thickBot="1" x14ac:dyDescent="0.3">
      <c r="A21" s="8" t="s">
        <v>27</v>
      </c>
      <c r="B21" s="16">
        <v>6.010230179028133E-2</v>
      </c>
      <c r="C21" s="16">
        <v>3.4098360655737708E-2</v>
      </c>
      <c r="D21" s="16">
        <v>3.0263157894736843E-2</v>
      </c>
      <c r="E21" s="16">
        <v>9.3086926762491445E-2</v>
      </c>
      <c r="F21" s="16">
        <v>0.22297756628144119</v>
      </c>
      <c r="G21" s="16">
        <v>7.02247191011236E-2</v>
      </c>
      <c r="H21" s="16">
        <v>6.4066852367688026E-2</v>
      </c>
      <c r="I21" s="16">
        <v>4.5182724252491695E-2</v>
      </c>
      <c r="J21" s="17">
        <v>4.9454078355812461E-2</v>
      </c>
      <c r="K21" s="17">
        <v>0.21708413615928066</v>
      </c>
    </row>
    <row r="22" spans="1:11" ht="14" thickTop="1" thickBot="1" x14ac:dyDescent="0.3">
      <c r="A22" s="8" t="s">
        <v>28</v>
      </c>
      <c r="B22" s="16">
        <v>4.8951048951048952E-2</v>
      </c>
      <c r="C22" s="16">
        <v>5.3308823529411763E-2</v>
      </c>
      <c r="D22" s="16">
        <v>2.9357798165137616E-2</v>
      </c>
      <c r="E22" s="16">
        <v>6.7307692307692304E-2</v>
      </c>
      <c r="F22" s="16">
        <v>0.2076923076923077</v>
      </c>
      <c r="G22" s="16">
        <v>3.5714285714285712E-2</v>
      </c>
      <c r="H22" s="16">
        <v>3.8775510204081633E-2</v>
      </c>
      <c r="I22" s="16">
        <v>4.1928721174004195E-2</v>
      </c>
      <c r="J22" s="17">
        <v>1.3385416666666667</v>
      </c>
      <c r="K22" s="17">
        <v>1.6354166666666667</v>
      </c>
    </row>
    <row r="23" spans="1:11" ht="6" customHeight="1" thickTop="1" thickBot="1" x14ac:dyDescent="0.4">
      <c r="A23" s="18"/>
      <c r="B23" s="19"/>
      <c r="C23" s="19"/>
      <c r="D23" s="19"/>
      <c r="E23" s="19"/>
      <c r="F23" s="19"/>
      <c r="G23" s="19"/>
      <c r="H23" s="19"/>
      <c r="I23" s="19"/>
    </row>
    <row r="24" spans="1:11" ht="6" customHeight="1" thickTop="1" thickBot="1" x14ac:dyDescent="0.4"/>
    <row r="25" spans="1:11" ht="15.5" thickTop="1" thickBot="1" x14ac:dyDescent="0.4">
      <c r="A25" s="20" t="s">
        <v>29</v>
      </c>
    </row>
    <row r="26" spans="1:11" ht="16.5" thickTop="1" thickBot="1" x14ac:dyDescent="0.4">
      <c r="A26" s="21" t="s">
        <v>30</v>
      </c>
    </row>
    <row r="27" spans="1:11" ht="13.5" thickBot="1" x14ac:dyDescent="0.35">
      <c r="A27" s="5" t="s">
        <v>31</v>
      </c>
      <c r="B27" s="14">
        <v>0.26561043802423112</v>
      </c>
      <c r="C27" s="14">
        <v>0.265993265993266</v>
      </c>
      <c r="D27" s="14">
        <v>0.26878612716763006</v>
      </c>
      <c r="E27" s="14">
        <v>0.26217980914113509</v>
      </c>
      <c r="F27" s="14">
        <v>0.26217980914113509</v>
      </c>
      <c r="G27" s="14">
        <v>0.26044352759154205</v>
      </c>
      <c r="H27" s="14">
        <v>0.26272066458982346</v>
      </c>
      <c r="I27" s="14">
        <v>0.2620240480961924</v>
      </c>
      <c r="J27" s="15">
        <v>0.28587764436821039</v>
      </c>
      <c r="K27" s="15">
        <v>0.28587764436821039</v>
      </c>
    </row>
    <row r="28" spans="1:11" ht="13.5" thickBot="1" x14ac:dyDescent="0.35">
      <c r="A28" s="5" t="s">
        <v>32</v>
      </c>
      <c r="B28" s="14">
        <v>0.73438956197576888</v>
      </c>
      <c r="C28" s="14">
        <v>0.734006734006734</v>
      </c>
      <c r="D28" s="14">
        <v>0.73121387283236994</v>
      </c>
      <c r="E28" s="14">
        <v>0.73782019085886485</v>
      </c>
      <c r="F28" s="14">
        <v>0.73782019085886485</v>
      </c>
      <c r="G28" s="14">
        <v>0.73955647240845801</v>
      </c>
      <c r="H28" s="14">
        <v>0.73727933541017654</v>
      </c>
      <c r="I28" s="14">
        <v>0.7379759519038076</v>
      </c>
      <c r="J28" s="15">
        <v>0.71412235563178961</v>
      </c>
      <c r="K28" s="15">
        <v>0.71412235563178961</v>
      </c>
    </row>
    <row r="29" spans="1:11" ht="6" customHeight="1" thickBot="1" x14ac:dyDescent="0.3">
      <c r="J29"/>
      <c r="K29"/>
    </row>
    <row r="30" spans="1:11" ht="15" customHeight="1" thickBot="1" x14ac:dyDescent="0.35">
      <c r="A30" s="5" t="s">
        <v>33</v>
      </c>
      <c r="B30" s="14">
        <v>0.43661971830985913</v>
      </c>
      <c r="C30" s="14">
        <v>0.42253521126760563</v>
      </c>
      <c r="D30" s="14">
        <v>0.41891891891891891</v>
      </c>
      <c r="E30" s="14">
        <v>0.42253521126760563</v>
      </c>
      <c r="F30" s="14">
        <v>0.42253521126760563</v>
      </c>
      <c r="G30" s="14">
        <v>0.4264705882352941</v>
      </c>
      <c r="H30" s="14">
        <v>0.42028985507246375</v>
      </c>
      <c r="I30" s="14">
        <v>0.45200000000000001</v>
      </c>
      <c r="J30" s="15">
        <v>0.43</v>
      </c>
      <c r="K30" s="15">
        <v>0.43</v>
      </c>
    </row>
    <row r="31" spans="1:11" ht="6" customHeight="1" thickBot="1" x14ac:dyDescent="0.4"/>
    <row r="32" spans="1:11" ht="15.5" thickTop="1" thickBot="1" x14ac:dyDescent="0.4">
      <c r="A32" s="20" t="s">
        <v>29</v>
      </c>
    </row>
    <row r="33" spans="1:11" ht="16.5" thickTop="1" thickBot="1" x14ac:dyDescent="0.4">
      <c r="A33" s="21" t="s">
        <v>34</v>
      </c>
    </row>
    <row r="34" spans="1:11" ht="13.5" thickBot="1" x14ac:dyDescent="0.35">
      <c r="A34" s="5" t="s">
        <v>35</v>
      </c>
      <c r="B34" s="14">
        <v>3.2771535580524347E-3</v>
      </c>
      <c r="C34" s="14">
        <v>3.3832769453842437E-3</v>
      </c>
      <c r="D34" s="14">
        <v>3.3898305084745762E-3</v>
      </c>
      <c r="E34" s="14">
        <v>3.5335689045936395E-3</v>
      </c>
      <c r="F34" s="14">
        <v>3.5335689045936395E-3</v>
      </c>
      <c r="G34" s="14">
        <v>3.6307053941908715E-3</v>
      </c>
      <c r="H34" s="14">
        <v>3.663003663003663E-3</v>
      </c>
      <c r="I34" s="14">
        <v>3.5335689045936395E-3</v>
      </c>
      <c r="J34" s="15">
        <v>4.0369088811995383E-3</v>
      </c>
      <c r="K34" s="15">
        <v>4.0369088811995383E-3</v>
      </c>
    </row>
    <row r="35" spans="1:11" ht="13.5" thickBot="1" x14ac:dyDescent="0.35">
      <c r="A35" s="5" t="s">
        <v>36</v>
      </c>
      <c r="B35" s="14">
        <v>3.3239700374531833E-2</v>
      </c>
      <c r="C35" s="14">
        <v>3.4316094731754468E-2</v>
      </c>
      <c r="D35" s="14">
        <v>3.583535108958838E-2</v>
      </c>
      <c r="E35" s="14">
        <v>3.5840484603735484E-2</v>
      </c>
      <c r="F35" s="14">
        <v>3.5840484603735484E-2</v>
      </c>
      <c r="G35" s="14">
        <v>3.5269709543568464E-2</v>
      </c>
      <c r="H35" s="14">
        <v>3.6106750392464679E-2</v>
      </c>
      <c r="I35" s="14">
        <v>3.6850075719333672E-2</v>
      </c>
      <c r="J35" s="15">
        <v>4.5559400230680509E-2</v>
      </c>
      <c r="K35" s="15">
        <v>4.5559400230680509E-2</v>
      </c>
    </row>
    <row r="36" spans="1:11" ht="13.5" thickBot="1" x14ac:dyDescent="0.35">
      <c r="A36" s="5" t="s">
        <v>37</v>
      </c>
      <c r="B36" s="14">
        <v>4.6816479400749067E-2</v>
      </c>
      <c r="C36" s="14">
        <v>4.9782503624939585E-2</v>
      </c>
      <c r="D36" s="14">
        <v>4.6973365617433413E-2</v>
      </c>
      <c r="E36" s="14">
        <v>4.5936395759717315E-2</v>
      </c>
      <c r="F36" s="14">
        <v>4.5936395759717315E-2</v>
      </c>
      <c r="G36" s="14">
        <v>4.8755186721991702E-2</v>
      </c>
      <c r="H36" s="14">
        <v>4.8665620094191522E-2</v>
      </c>
      <c r="I36" s="14">
        <v>5.2498738011105502E-2</v>
      </c>
      <c r="J36" s="15">
        <v>5.3633217993079588E-2</v>
      </c>
      <c r="K36" s="15">
        <v>5.3633217993079588E-2</v>
      </c>
    </row>
    <row r="37" spans="1:11" ht="13.5" thickBot="1" x14ac:dyDescent="0.35">
      <c r="A37" s="5" t="s">
        <v>38</v>
      </c>
      <c r="B37" s="14">
        <v>0.20365168539325842</v>
      </c>
      <c r="C37" s="14">
        <v>0.20734654422426294</v>
      </c>
      <c r="D37" s="14">
        <v>0.20726392251815981</v>
      </c>
      <c r="E37" s="14">
        <v>0.21201413427561838</v>
      </c>
      <c r="F37" s="14">
        <v>0.21201413427561838</v>
      </c>
      <c r="G37" s="14">
        <v>0.2204356846473029</v>
      </c>
      <c r="H37" s="14">
        <v>0.2239665096807954</v>
      </c>
      <c r="I37" s="14">
        <v>0.22564361433619384</v>
      </c>
      <c r="J37" s="15">
        <v>0.26009227220299885</v>
      </c>
      <c r="K37" s="15">
        <v>0.26009227220299885</v>
      </c>
    </row>
    <row r="38" spans="1:11" ht="13.5" thickBot="1" x14ac:dyDescent="0.35">
      <c r="A38" s="5" t="s">
        <v>39</v>
      </c>
      <c r="B38" s="14">
        <v>0.25889513108614232</v>
      </c>
      <c r="C38" s="14">
        <v>0.26389560173997101</v>
      </c>
      <c r="D38" s="14">
        <v>0.26973365617433415</v>
      </c>
      <c r="E38" s="14">
        <v>0.27763755678950025</v>
      </c>
      <c r="F38" s="14">
        <v>0.27763755678950025</v>
      </c>
      <c r="G38" s="14">
        <v>0.27697095435684649</v>
      </c>
      <c r="H38" s="14">
        <v>0.27734170591313451</v>
      </c>
      <c r="I38" s="14">
        <v>0.27258960121150932</v>
      </c>
      <c r="J38" s="15">
        <v>0.32698961937716264</v>
      </c>
      <c r="K38" s="15">
        <v>0.32698961937716264</v>
      </c>
    </row>
    <row r="39" spans="1:11" ht="13.5" thickBot="1" x14ac:dyDescent="0.35">
      <c r="A39" s="5" t="s">
        <v>40</v>
      </c>
      <c r="B39" s="14">
        <v>0.45411985018726592</v>
      </c>
      <c r="C39" s="14">
        <v>0.44127597873368779</v>
      </c>
      <c r="D39" s="14">
        <v>0.43680387409200966</v>
      </c>
      <c r="E39" s="14">
        <v>0.42503785966683494</v>
      </c>
      <c r="F39" s="14">
        <v>0.42503785966683494</v>
      </c>
      <c r="G39" s="14">
        <v>0.41493775933609961</v>
      </c>
      <c r="H39" s="14">
        <v>0.41025641025641024</v>
      </c>
      <c r="I39" s="14">
        <v>0.40888440181726399</v>
      </c>
      <c r="J39" s="15">
        <v>0.30968858131487892</v>
      </c>
      <c r="K39" s="15">
        <v>0.30968858131487892</v>
      </c>
    </row>
    <row r="40" spans="1:11" ht="6" customHeight="1" thickBot="1" x14ac:dyDescent="0.3">
      <c r="J40"/>
      <c r="K40"/>
    </row>
    <row r="41" spans="1:11" ht="13.5" thickTop="1" thickBot="1" x14ac:dyDescent="0.3">
      <c r="A41" s="20" t="s">
        <v>29</v>
      </c>
      <c r="J41"/>
      <c r="K41"/>
    </row>
    <row r="42" spans="1:11" ht="16.5" thickTop="1" thickBot="1" x14ac:dyDescent="0.3">
      <c r="A42" s="21" t="s">
        <v>41</v>
      </c>
      <c r="J42"/>
      <c r="K42"/>
    </row>
    <row r="43" spans="1:11" ht="13.5" thickBot="1" x14ac:dyDescent="0.35">
      <c r="A43" s="5" t="s">
        <v>42</v>
      </c>
      <c r="B43" s="14">
        <v>6.4771668219944081E-2</v>
      </c>
      <c r="C43" s="14">
        <v>7.1188071188071189E-2</v>
      </c>
      <c r="D43" s="14">
        <v>5.2023121387283239E-2</v>
      </c>
      <c r="E43" s="14">
        <v>5.3239578101456554E-2</v>
      </c>
      <c r="F43" s="14">
        <v>5.3239578101456554E-2</v>
      </c>
      <c r="G43" s="14">
        <v>4.3321299638989168E-2</v>
      </c>
      <c r="H43" s="14">
        <v>4.6209761163032194E-2</v>
      </c>
      <c r="I43" s="14">
        <v>5.5110220440881763E-2</v>
      </c>
      <c r="J43" s="15">
        <v>5.0314465408805034E-2</v>
      </c>
      <c r="K43" s="15">
        <v>5.0314465408805034E-2</v>
      </c>
    </row>
    <row r="44" spans="1:11" ht="13.5" thickBot="1" x14ac:dyDescent="0.35">
      <c r="A44" s="5" t="s">
        <v>43</v>
      </c>
      <c r="B44" s="14">
        <v>0.30288909599254427</v>
      </c>
      <c r="C44" s="14">
        <v>0.30976430976430974</v>
      </c>
      <c r="D44" s="14">
        <v>0.29865125240847784</v>
      </c>
      <c r="E44" s="14">
        <v>0.29934706177800102</v>
      </c>
      <c r="F44" s="14">
        <v>0.29934706177800102</v>
      </c>
      <c r="G44" s="14">
        <v>0.29757607013924703</v>
      </c>
      <c r="H44" s="14">
        <v>0.29179646936656284</v>
      </c>
      <c r="I44" s="14">
        <v>0.28256513026052105</v>
      </c>
      <c r="J44" s="15">
        <v>0.27958833619210977</v>
      </c>
      <c r="K44" s="15">
        <v>0.27958833619210977</v>
      </c>
    </row>
    <row r="45" spans="1:11" ht="13.5" thickBot="1" x14ac:dyDescent="0.35">
      <c r="A45" s="5" t="s">
        <v>44</v>
      </c>
      <c r="B45" s="14">
        <v>0.37325256290773534</v>
      </c>
      <c r="C45" s="14">
        <v>0.37566137566137564</v>
      </c>
      <c r="D45" s="14">
        <v>0.36319845857418109</v>
      </c>
      <c r="E45" s="14">
        <v>0.38874937217478656</v>
      </c>
      <c r="F45" s="14">
        <v>0.38874937217478656</v>
      </c>
      <c r="G45" s="14">
        <v>0.3733883445074781</v>
      </c>
      <c r="H45" s="14">
        <v>0.36188992731048808</v>
      </c>
      <c r="I45" s="14">
        <v>0.36873747494989978</v>
      </c>
      <c r="J45" s="15">
        <v>0.34591194968553457</v>
      </c>
      <c r="K45" s="15">
        <v>0.34591194968553457</v>
      </c>
    </row>
    <row r="46" spans="1:11" ht="13.5" thickBot="1" x14ac:dyDescent="0.35">
      <c r="A46" s="5" t="s">
        <v>45</v>
      </c>
      <c r="B46" s="14">
        <v>0.18266542404473438</v>
      </c>
      <c r="C46" s="14">
        <v>0.17508417508417509</v>
      </c>
      <c r="D46" s="14">
        <v>0.19942196531791909</v>
      </c>
      <c r="E46" s="14">
        <v>0.1928679055750879</v>
      </c>
      <c r="F46" s="14">
        <v>0.1928679055750879</v>
      </c>
      <c r="G46" s="14">
        <v>0.18772563176895307</v>
      </c>
      <c r="H46" s="14">
        <v>0.20716510903426791</v>
      </c>
      <c r="I46" s="14">
        <v>0.20090180360721444</v>
      </c>
      <c r="J46" s="15">
        <v>0.22298456260720412</v>
      </c>
      <c r="K46" s="15">
        <v>0.22298456260720412</v>
      </c>
    </row>
    <row r="47" spans="1:11" ht="13.5" thickBot="1" x14ac:dyDescent="0.35">
      <c r="A47" s="5" t="s">
        <v>46</v>
      </c>
      <c r="B47" s="14">
        <v>7.6421248835041936E-2</v>
      </c>
      <c r="C47" s="14">
        <v>6.8302068302068308E-2</v>
      </c>
      <c r="D47" s="14">
        <v>8.6705202312138727E-2</v>
      </c>
      <c r="E47" s="14">
        <v>6.5796082370668002E-2</v>
      </c>
      <c r="F47" s="14">
        <v>6.5796082370668002E-2</v>
      </c>
      <c r="G47" s="14">
        <v>9.7988653945332641E-2</v>
      </c>
      <c r="H47" s="14">
        <v>9.2938733125649015E-2</v>
      </c>
      <c r="I47" s="14">
        <v>9.2685370741482961E-2</v>
      </c>
      <c r="J47" s="15">
        <v>0.10120068610634649</v>
      </c>
      <c r="K47" s="15">
        <v>0.10120068610634649</v>
      </c>
    </row>
  </sheetData>
  <pageMargins left="0.25" right="0.25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ESG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Maria Araujo Bruno</dc:creator>
  <cp:lastModifiedBy>Catarina Maria Araujo Bruno</cp:lastModifiedBy>
  <dcterms:created xsi:type="dcterms:W3CDTF">2022-02-23T22:09:38Z</dcterms:created>
  <dcterms:modified xsi:type="dcterms:W3CDTF">2022-02-23T22:10:02Z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44c4c-8bf2-41f2-9034-db3445275fd9_Enabled">
    <vt:lpwstr>true</vt:lpwstr>
  </property>
  <property fmtid="{D5CDD505-2E9C-101B-9397-08002B2CF9AE}" pid="3" name="MSIP_Label_92444c4c-8bf2-41f2-9034-db3445275fd9_SetDate">
    <vt:lpwstr>2022-02-23T22:09:43Z</vt:lpwstr>
  </property>
  <property fmtid="{D5CDD505-2E9C-101B-9397-08002B2CF9AE}" pid="4" name="MSIP_Label_92444c4c-8bf2-41f2-9034-db3445275fd9_Method">
    <vt:lpwstr>Standard</vt:lpwstr>
  </property>
  <property fmtid="{D5CDD505-2E9C-101B-9397-08002B2CF9AE}" pid="5" name="MSIP_Label_92444c4c-8bf2-41f2-9034-db3445275fd9_Name">
    <vt:lpwstr>Public</vt:lpwstr>
  </property>
  <property fmtid="{D5CDD505-2E9C-101B-9397-08002B2CF9AE}" pid="6" name="MSIP_Label_92444c4c-8bf2-41f2-9034-db3445275fd9_SiteId">
    <vt:lpwstr>8a4791e4-1c14-4feb-b017-c020d95331dd</vt:lpwstr>
  </property>
  <property fmtid="{D5CDD505-2E9C-101B-9397-08002B2CF9AE}" pid="7" name="MSIP_Label_92444c4c-8bf2-41f2-9034-db3445275fd9_ActionId">
    <vt:lpwstr>a9885ccf-d56b-4551-97b4-ec29a9084ede</vt:lpwstr>
  </property>
  <property fmtid="{D5CDD505-2E9C-101B-9397-08002B2CF9AE}" pid="8" name="MSIP_Label_92444c4c-8bf2-41f2-9034-db3445275fd9_ContentBits">
    <vt:lpwstr>0</vt:lpwstr>
  </property>
</Properties>
</file>