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llplaza.sharepoint.com/sites/FinanzasIRMallplaza/Documentos compartidos/02. IR/01. Press Release/2025/Mar-25/"/>
    </mc:Choice>
  </mc:AlternateContent>
  <xr:revisionPtr revIDLastSave="262" documentId="8_{A1BAB9C2-F693-444A-9952-B31FA4270946}" xr6:coauthVersionLast="47" xr6:coauthVersionMax="47" xr10:uidLastSave="{E7D7FF30-0291-49FE-B328-E21EADE435BF}"/>
  <bookViews>
    <workbookView xWindow="-28920" yWindow="-11505" windowWidth="29040" windowHeight="16440" tabRatio="790" xr2:uid="{090F8C81-68E7-4838-9520-0DE1C87B6F9E}"/>
  </bookViews>
  <sheets>
    <sheet name="Balance" sheetId="1" r:id="rId1"/>
    <sheet name="Resultados" sheetId="2" r:id="rId2"/>
    <sheet name="Resultado Integral" sheetId="3" r:id="rId3"/>
    <sheet name="EFE" sheetId="4" r:id="rId4"/>
    <sheet name="ECP" sheetId="5" r:id="rId5"/>
    <sheet name="Indicadores Trimestrales" sheetId="12" r:id="rId6"/>
    <sheet name="Costos y Gastos" sheetId="13" r:id="rId7"/>
    <sheet name="Indicadores por País " sheetId="14" r:id="rId8"/>
    <sheet name="Indicadores por País (12M) " sheetId="15" r:id="rId9"/>
    <sheet name="Indicadores por Mall (Q)" sheetId="16" r:id="rId10"/>
    <sheet name="Indicadores por Mall (12M)" sheetId="17" r:id="rId11"/>
  </sheets>
  <definedNames>
    <definedName name="__FPMExcelClient_CellBasedFunctionStatus" localSheetId="1" hidden="1">"2_2_2_2_2_2"</definedName>
    <definedName name="EERR">#REF!</definedName>
    <definedName name="_xlnm.Print_Area" localSheetId="3">EFE!$B$2:$E$47</definedName>
    <definedName name="_xlnm.Print_Area" localSheetId="1">Resultados!#REF!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2" l="1"/>
  <c r="J30" i="12"/>
  <c r="J29" i="12"/>
  <c r="J28" i="12"/>
  <c r="J27" i="12"/>
  <c r="J26" i="12"/>
  <c r="J25" i="12"/>
  <c r="J24" i="12"/>
  <c r="J23" i="12"/>
  <c r="J22" i="12"/>
  <c r="J21" i="12"/>
  <c r="J20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5" i="12"/>
  <c r="I5" i="12"/>
  <c r="J4" i="12"/>
  <c r="I4" i="12"/>
  <c r="J3" i="12"/>
  <c r="I3" i="12"/>
  <c r="H14" i="12"/>
  <c r="H13" i="12"/>
  <c r="H12" i="12"/>
  <c r="H11" i="12"/>
  <c r="H10" i="12"/>
  <c r="H9" i="12"/>
  <c r="H8" i="12"/>
  <c r="H7" i="12"/>
  <c r="H6" i="12"/>
  <c r="H5" i="12"/>
  <c r="H4" i="12"/>
  <c r="H3" i="12"/>
</calcChain>
</file>

<file path=xl/sharedStrings.xml><?xml version="1.0" encoding="utf-8"?>
<sst xmlns="http://schemas.openxmlformats.org/spreadsheetml/2006/main" count="938" uniqueCount="522">
  <si>
    <t>Nota</t>
  </si>
  <si>
    <t>Al 31 de diciembre</t>
  </si>
  <si>
    <t>As of december 31</t>
  </si>
  <si>
    <t xml:space="preserve"> of 2024</t>
  </si>
  <si>
    <t>M$</t>
  </si>
  <si>
    <t>ThCh$</t>
  </si>
  <si>
    <t xml:space="preserve">Activos </t>
  </si>
  <si>
    <t>Assets</t>
  </si>
  <si>
    <t>Activos corrientes</t>
  </si>
  <si>
    <t>Current assets</t>
  </si>
  <si>
    <t>Efectivo y equivalentes al efectivo</t>
  </si>
  <si>
    <t>Cash and cash equivalents</t>
  </si>
  <si>
    <t>Otros activos financieros corrientes</t>
  </si>
  <si>
    <t>Other financial assets, current</t>
  </si>
  <si>
    <t>Otros activos no financieros corrientes</t>
  </si>
  <si>
    <t>Other non-financial assets, current</t>
  </si>
  <si>
    <t>Deudores comerciales y otras cuentas por cobrar corrientes</t>
  </si>
  <si>
    <t>Trade receivables and other accounts receivable, current</t>
  </si>
  <si>
    <t>Cuentas por cobrar a entidades relacionadas corrientes</t>
  </si>
  <si>
    <t>6.1</t>
  </si>
  <si>
    <t>Accounts receivable from related entities, current</t>
  </si>
  <si>
    <t>Activos por impuestos corrientes</t>
  </si>
  <si>
    <t>Tax assets, current</t>
  </si>
  <si>
    <t>Total activos corrientes en operación</t>
  </si>
  <si>
    <t>Total current assets in operation</t>
  </si>
  <si>
    <t>Activos no corrientes clasificados como mantenidos para la venta y operaciones discontinuadas</t>
  </si>
  <si>
    <t>2.11</t>
  </si>
  <si>
    <t>Non-current assets classified as held for sale and discontinued operations</t>
  </si>
  <si>
    <t>Total activos corrientes</t>
  </si>
  <si>
    <t>Total current assets</t>
  </si>
  <si>
    <t>Activos no corrientes</t>
  </si>
  <si>
    <t>Non-current assets</t>
  </si>
  <si>
    <t>Otros activos no financieros no corrientes</t>
  </si>
  <si>
    <t>Other non-financial assets, non-current</t>
  </si>
  <si>
    <t>Accounts receivable, non-current</t>
  </si>
  <si>
    <t>Cuentas por cobrar a entidades relacionadas no corrientes</t>
  </si>
  <si>
    <t>Accounts receivable from related entities, non-current</t>
  </si>
  <si>
    <t>Inversiones contabilizadas utilizando el método de la participación</t>
  </si>
  <si>
    <t>Investments accounted for using the equity method</t>
  </si>
  <si>
    <t>Activos intangibles distintos de la plusvalía</t>
  </si>
  <si>
    <t>Intangible assets other than goodwill</t>
  </si>
  <si>
    <t>Plusvalía</t>
  </si>
  <si>
    <t>Goodwill</t>
  </si>
  <si>
    <t>Propiedades, planta y equipo</t>
  </si>
  <si>
    <t>Properties, plant and equipment</t>
  </si>
  <si>
    <t>Propiedades de Inversión</t>
  </si>
  <si>
    <t>Investment Properties</t>
  </si>
  <si>
    <t>Activos por impuestos no corrientes</t>
  </si>
  <si>
    <t>Tax assets, non current</t>
  </si>
  <si>
    <t>Activos por impuestos diferidos</t>
  </si>
  <si>
    <t>13.2</t>
  </si>
  <si>
    <t>Deferred tax assets</t>
  </si>
  <si>
    <t>Total activos no corrientes</t>
  </si>
  <si>
    <t>Total non-current assets</t>
  </si>
  <si>
    <t>Total de Activos</t>
  </si>
  <si>
    <t>Total assets</t>
  </si>
  <si>
    <t>Pasivos</t>
  </si>
  <si>
    <t>Liabilities</t>
  </si>
  <si>
    <t>Pasivos corrientes</t>
  </si>
  <si>
    <t>Current liabilities</t>
  </si>
  <si>
    <t>Otros pasivos financieros corrientes</t>
  </si>
  <si>
    <t>Other financial liabilities, current</t>
  </si>
  <si>
    <t>Cuentas por pagar comerciales y otras cuentas por pagar</t>
  </si>
  <si>
    <t>15 a)</t>
  </si>
  <si>
    <t>Trade accounts payable and other accounts payable</t>
  </si>
  <si>
    <t>Cuentas por pagar a entidades relacionadas corrientes</t>
  </si>
  <si>
    <t>6.2</t>
  </si>
  <si>
    <t>Accounts payable to related entities, current</t>
  </si>
  <si>
    <t>Pasivos por arrendamientos corrientes</t>
  </si>
  <si>
    <t>Lease liability current</t>
  </si>
  <si>
    <t>Otras provisiones a corto plazo</t>
  </si>
  <si>
    <t>Other short-term provisions</t>
  </si>
  <si>
    <t>Pasivos por impuestos corrientes</t>
  </si>
  <si>
    <t>Current tax liabilities</t>
  </si>
  <si>
    <t>Provisiones corrientes por beneficios a los empleados</t>
  </si>
  <si>
    <t>Employee benefit provisions, current</t>
  </si>
  <si>
    <t>Otros pasivos no financieros corrientes</t>
  </si>
  <si>
    <t>Other non-financial liabilities, current</t>
  </si>
  <si>
    <t>Total pasivos corrientes</t>
  </si>
  <si>
    <t>Total current liabilities</t>
  </si>
  <si>
    <t>Pasivos no corrientes</t>
  </si>
  <si>
    <t>Non-current liabilities</t>
  </si>
  <si>
    <t>Otros pasivos financieros no corrientes</t>
  </si>
  <si>
    <t>Other financial liabilities, non-current</t>
  </si>
  <si>
    <t>Cuentas por pagar no corrientes</t>
  </si>
  <si>
    <t>15 b)</t>
  </si>
  <si>
    <t>Accounts payable, non-current</t>
  </si>
  <si>
    <t>Cuentas por pagar a entidades relacionadas no corrientes</t>
  </si>
  <si>
    <t>7.2</t>
  </si>
  <si>
    <t>Accounts payable to related entities, non-current</t>
  </si>
  <si>
    <t>Pasivos por arrendamientos no corrientes</t>
  </si>
  <si>
    <t>Lease liability non-current</t>
  </si>
  <si>
    <t>Pasivos por impuestos diferidos</t>
  </si>
  <si>
    <t>Deferred tax liabilities</t>
  </si>
  <si>
    <t>Provisiones no corrientes por beneficios a los empleados</t>
  </si>
  <si>
    <t>Employeee benefit provisions, non-current</t>
  </si>
  <si>
    <t>Otros pasivos no financieros no corrientes</t>
  </si>
  <si>
    <t>Other non-financial liabilities, non-current</t>
  </si>
  <si>
    <t>Total pasivos no corrientes</t>
  </si>
  <si>
    <t>Total non-current liabilities</t>
  </si>
  <si>
    <t>Total de Pasivos</t>
  </si>
  <si>
    <t>Total Liabilities</t>
  </si>
  <si>
    <t>Patrimonio</t>
  </si>
  <si>
    <t>Equity</t>
  </si>
  <si>
    <t>Capital emitido</t>
  </si>
  <si>
    <t>20 b)</t>
  </si>
  <si>
    <t>Share capital</t>
  </si>
  <si>
    <t>Ganancias (pérdidas) acumuladas</t>
  </si>
  <si>
    <t>Accumulated profit (losses)</t>
  </si>
  <si>
    <t>Primas de emisión</t>
  </si>
  <si>
    <t>Share premiums</t>
  </si>
  <si>
    <t>Otras participaciones en el patrimonio</t>
  </si>
  <si>
    <t>Other reserves</t>
  </si>
  <si>
    <t>Otras reservas</t>
  </si>
  <si>
    <t>Patrimonio atribuible a los propietarios de la controladora</t>
  </si>
  <si>
    <t xml:space="preserve">Equity attributable to the owners of the controller </t>
  </si>
  <si>
    <t>Participaciones no controladoras</t>
  </si>
  <si>
    <t>Non-controlling interests</t>
  </si>
  <si>
    <t>Patrimonio total</t>
  </si>
  <si>
    <t>Total Equity</t>
  </si>
  <si>
    <t>Total de patrimonio y pasivos</t>
  </si>
  <si>
    <t>Total Equity and Liabilities</t>
  </si>
  <si>
    <t>Estado de Resultados</t>
  </si>
  <si>
    <t>Ingresos de actividades ordinarias</t>
  </si>
  <si>
    <t>Revenue</t>
  </si>
  <si>
    <t>Costo de ventas</t>
  </si>
  <si>
    <t>23.1</t>
  </si>
  <si>
    <t>Cost of sales</t>
  </si>
  <si>
    <t>Ganancia bruta</t>
  </si>
  <si>
    <t>Gross margin</t>
  </si>
  <si>
    <t>Otros ingresos, por función</t>
  </si>
  <si>
    <t>23.2</t>
  </si>
  <si>
    <t>Other income, by function</t>
  </si>
  <si>
    <t>Gasto de administración</t>
  </si>
  <si>
    <t>Administrative expenses</t>
  </si>
  <si>
    <t>Otros gastos, por función</t>
  </si>
  <si>
    <t>23.3</t>
  </si>
  <si>
    <t>Other expenses, by function</t>
  </si>
  <si>
    <t>Ganancias de actividades operacionales</t>
  </si>
  <si>
    <t>Operating income</t>
  </si>
  <si>
    <t>Ingresos financieros</t>
  </si>
  <si>
    <t>23.4</t>
  </si>
  <si>
    <t>Financial income</t>
  </si>
  <si>
    <t>Costos financieros</t>
  </si>
  <si>
    <t>23.5</t>
  </si>
  <si>
    <t>Finance costs</t>
  </si>
  <si>
    <t>Participación en las ganancias (pérdidas) de asociadas y negocios conjuntos que se contabilicen utilizando el método de la participación</t>
  </si>
  <si>
    <t>8 a)</t>
  </si>
  <si>
    <t>Share in the income (losses) of associates and joint ventures accounted for using the equity method</t>
  </si>
  <si>
    <t>Diferencias de cambio</t>
  </si>
  <si>
    <t>Foreign exchange differences</t>
  </si>
  <si>
    <t>Resultados por unidades de reajuste</t>
  </si>
  <si>
    <t>Gain (loss) from indexed assets (liabilities)</t>
  </si>
  <si>
    <t>Ganancia antes de impuestos</t>
  </si>
  <si>
    <t>Income before taxes</t>
  </si>
  <si>
    <t>Gasto por impuestos a las ganancias</t>
  </si>
  <si>
    <t>13.1 a)</t>
  </si>
  <si>
    <t>Income tax expense</t>
  </si>
  <si>
    <t>Ganancia</t>
  </si>
  <si>
    <t>Income</t>
  </si>
  <si>
    <t>Ganancia atribuible a</t>
  </si>
  <si>
    <t>Income (loss) attributable to</t>
  </si>
  <si>
    <t>Ganancia atribuible a los propietarios de la controladora</t>
  </si>
  <si>
    <t>Income (loss) attributable to equity holders of the parent</t>
  </si>
  <si>
    <t>Ganancia atribuible a participaciones no controladoras</t>
  </si>
  <si>
    <t>Income (loss) attributable to non-controlling interests</t>
  </si>
  <si>
    <t>Earnings</t>
  </si>
  <si>
    <t>Ganancias por acción</t>
  </si>
  <si>
    <t>Earnings per share</t>
  </si>
  <si>
    <t>Ganancia por acción básica</t>
  </si>
  <si>
    <t>Basic earnings per share</t>
  </si>
  <si>
    <t>Ganancia por acción básica en operaciones continuadas</t>
  </si>
  <si>
    <t>Basic earnings per share from continuing operations</t>
  </si>
  <si>
    <t>Ganancia por acción diluida</t>
  </si>
  <si>
    <t>Diluted earnings per share</t>
  </si>
  <si>
    <t>Ganancia diluida por acción en operaciones continuadas</t>
  </si>
  <si>
    <t>Diluted earnings per share from continuing operations</t>
  </si>
  <si>
    <t>Ganancia diluida por acción</t>
  </si>
  <si>
    <t>Estados de Resultados Integrales</t>
  </si>
  <si>
    <t>Componentes de otro resultado integral que no se clasificarán al resultado del ejercicio, antes de impuestos</t>
  </si>
  <si>
    <t>Components of other comprehensive income that will not be reclassified to income for the year, before tax</t>
  </si>
  <si>
    <t>Components of other comprehensive income that will be reclassified to income for the period, before tax</t>
  </si>
  <si>
    <t>Diferencia de cambio por conversión</t>
  </si>
  <si>
    <t>Cumulative translation adjustment</t>
  </si>
  <si>
    <t>losses from exchange conversion differences, before taxes</t>
  </si>
  <si>
    <t>Otro resultado integral, antes de impuestos, diferencia de cambio por conversión</t>
  </si>
  <si>
    <t>Other comprehensive income, before taxes, from foreign exchange conversion</t>
  </si>
  <si>
    <t>Coberturas del flujo de efectivo</t>
  </si>
  <si>
    <t>Cash flow hedges</t>
  </si>
  <si>
    <t xml:space="preserve">     Ganancias por coberturas de flujos de efectivo, antes de impuestos</t>
  </si>
  <si>
    <t xml:space="preserve">     Income (loss) from cash flow hedges, before tax</t>
  </si>
  <si>
    <t>Otro resultado integral, antes de impuestos, coberturas del flujo de efectivo</t>
  </si>
  <si>
    <t>Other comprehensive income, before tax, on cash flow hedges</t>
  </si>
  <si>
    <t>Other components of other comprehensive income, which will be reclassified to income for the year, before taxes</t>
  </si>
  <si>
    <t>Impuestos a las ganancias relacionados con componentes de otro resultado integral</t>
  </si>
  <si>
    <t>Income taxes related to components of other comprehensive income</t>
  </si>
  <si>
    <t xml:space="preserve">     Impuesto a las ganancias relacionado con coberturas de flujos de efectivo de otro resultado
     integral</t>
  </si>
  <si>
    <t>     Income tax related to cash flow hedges in other comprehensive income</t>
  </si>
  <si>
    <t>Otro resultado integral</t>
  </si>
  <si>
    <t>Other comprehensive Income</t>
  </si>
  <si>
    <t>Resultado Integral Total</t>
  </si>
  <si>
    <t>Total Comprehensive Income</t>
  </si>
  <si>
    <t>Resultado integral atribuible a</t>
  </si>
  <si>
    <t>Comprehensive income attributable to</t>
  </si>
  <si>
    <t>Resultado integral atribuible a los propietarios de la controladora</t>
  </si>
  <si>
    <t>Comprehensive income attributable to equity holders of the parent</t>
  </si>
  <si>
    <t>Resultado integral atribuible a participaciones no controladoras</t>
  </si>
  <si>
    <t>Comprehensive income attributable to non-controlling interests</t>
  </si>
  <si>
    <t>Estado de Flujo de Efectivo Directo</t>
  </si>
  <si>
    <t xml:space="preserve">Direct Cash Flow Statement </t>
  </si>
  <si>
    <t>Flujos de efectivo procedentes de (utilizados en) actividades de operación</t>
  </si>
  <si>
    <t>Cash flows provided (used in) operating activities</t>
  </si>
  <si>
    <t>Clases de cobros por actividades de operación:</t>
  </si>
  <si>
    <t>Classes of collections from operating activities:</t>
  </si>
  <si>
    <t>Cobros procedentes de las ventas de bienes y prestación de servicios</t>
  </si>
  <si>
    <t>Collections from the sale of goods and provision of services</t>
  </si>
  <si>
    <t>Clases de pagos:</t>
  </si>
  <si>
    <t>Payment types:</t>
  </si>
  <si>
    <t>Pagos a proveedores por el suministro de bienes y servicios</t>
  </si>
  <si>
    <t>Payments to suppliers for the supply of goods and services</t>
  </si>
  <si>
    <t>Pagos a y por cuenta de los empleados</t>
  </si>
  <si>
    <t>Payments to and on behalf of employees</t>
  </si>
  <si>
    <t>Otros pagos por actividades de operación</t>
  </si>
  <si>
    <t>Other payments for operating activities</t>
  </si>
  <si>
    <t>Intereses recibidos</t>
  </si>
  <si>
    <t>Interest received</t>
  </si>
  <si>
    <t>Impuestos a las ganancias pagados</t>
  </si>
  <si>
    <t>Income taxes (paid)</t>
  </si>
  <si>
    <t>Otras entradas de efectivo</t>
  </si>
  <si>
    <t>Other cash (outflows) inflows</t>
  </si>
  <si>
    <t>Flujos de efectivo netos procedentes de actividades de operación</t>
  </si>
  <si>
    <t>Net Cash Flows by operating activities</t>
  </si>
  <si>
    <t>Flujos de efectivo procedentes de (utilizados en) actividades de inversión</t>
  </si>
  <si>
    <t>Cash flows provided (used in) investing activities</t>
  </si>
  <si>
    <t>Flujos de efectivo utilizados para obtener el control de subsidiarias u otros negocios</t>
  </si>
  <si>
    <t>Cashflow used to obtain control of subsidiaries or other businesses</t>
  </si>
  <si>
    <t>Flujos de efectivo utilizados en la compra de participaciones no controladoras</t>
  </si>
  <si>
    <t>Otros pagos para adquirir patrimonio o instrumentos de deuda de otras entidades</t>
  </si>
  <si>
    <t>Otros cobros por la venta de patrimonio o instrumentos de deuda de otras entidades</t>
  </si>
  <si>
    <t>Importes procedentes de otros activos a largo plazo</t>
  </si>
  <si>
    <t>Amounts from other long-term assets</t>
  </si>
  <si>
    <t>Cash flows used in the purchase of non controlling interest</t>
  </si>
  <si>
    <t>Pagos por compras de activos intangibles</t>
  </si>
  <si>
    <t>Payments for purchases of intangible assets</t>
  </si>
  <si>
    <t>Pagos por compras de propiedades, planta y equipo</t>
  </si>
  <si>
    <t>Payments for purchases of property, plant and equipment</t>
  </si>
  <si>
    <t>Pagos por compras de otros activos a largo plazo - Propiedades de Inversión</t>
  </si>
  <si>
    <t>Payments for purchases of other long-term assets - Investment Properties</t>
  </si>
  <si>
    <t>Préstamos netos a entidades relacionadas obtenidos (otorgados)</t>
  </si>
  <si>
    <t>Loans granted to related parties</t>
  </si>
  <si>
    <t>Other cash inflows</t>
  </si>
  <si>
    <t>Flujos de efectivo netos (utilizados en) actividades de inversión</t>
  </si>
  <si>
    <t>Net cash (used in) investing activities</t>
  </si>
  <si>
    <t>Flujos de efectivo procedentes de (utilizados en) actividades de financiación</t>
  </si>
  <si>
    <t>Net cash flows provided by (used in) financing activities</t>
  </si>
  <si>
    <t>Importes procedentes de la emisión de acciones</t>
  </si>
  <si>
    <t>Compra participaciones no controladoras</t>
  </si>
  <si>
    <t>Purchase of non-controlling interests</t>
  </si>
  <si>
    <t>Importes procedentes de obligaciones con el público</t>
  </si>
  <si>
    <t>Amounts proceeds from obligations with the public</t>
  </si>
  <si>
    <t>Importes procedentes de préstamos</t>
  </si>
  <si>
    <t>Proceeds from loans</t>
  </si>
  <si>
    <t>Total importes procedentes de préstamos</t>
  </si>
  <si>
    <t>Total proceeds from loans</t>
  </si>
  <si>
    <t>Pagos de préstamos</t>
  </si>
  <si>
    <t>Loan payments</t>
  </si>
  <si>
    <t>Pagos de pasivos por arrendamientos financieros</t>
  </si>
  <si>
    <t>Payments of finance lease liabilities for financial leases</t>
  </si>
  <si>
    <t>Pagos de obligaciones con el público</t>
  </si>
  <si>
    <t>Payments of public bonds obligations</t>
  </si>
  <si>
    <t>Préstamos netos a entidades relacionadas (otorgados) recibidos</t>
  </si>
  <si>
    <t>Net Loars to related entities (granted) received</t>
  </si>
  <si>
    <t>Dividendos pagados</t>
  </si>
  <si>
    <t>Dividends paid</t>
  </si>
  <si>
    <t>Intereses pagados</t>
  </si>
  <si>
    <t>Interest paid</t>
  </si>
  <si>
    <t>Otras salidas de efectivo</t>
  </si>
  <si>
    <t>Other Cash inflows (outflows)</t>
  </si>
  <si>
    <t>Flujos de efectivo netos (utilizados en) de actividades de financiación</t>
  </si>
  <si>
    <t>Net cash flows provided (used in) financing activities</t>
  </si>
  <si>
    <t>Decremento neto en efectivo y equivalentes al efectivo</t>
  </si>
  <si>
    <t>Net Increase (Decrease) in Cash and Cash Equivalents</t>
  </si>
  <si>
    <t>Efectos de la variación en la tasa de cambio sobre el efectivo y equivalentes al efectivo</t>
  </si>
  <si>
    <t>Effects of variation in the exchange rate on cash and cash equivalents</t>
  </si>
  <si>
    <t>Efectivo y equivalentes al efectivo, Saldo Inicial</t>
  </si>
  <si>
    <t>Cash and Cash Equivalents, Statement of Cash Flow, Initial Balance</t>
  </si>
  <si>
    <t>Efectivo y Equivalentes al Efectivo, Saldo Final</t>
  </si>
  <si>
    <t>Cash and Cash Equivalents, Statement of Cash Flow, Final Balance</t>
  </si>
  <si>
    <t>Remuneraciones</t>
  </si>
  <si>
    <t>x</t>
  </si>
  <si>
    <t>Capital en acciones
M$</t>
  </si>
  <si>
    <t>Prima de emisión
M$</t>
  </si>
  <si>
    <t>Otro resultado integral acumulado
M$</t>
  </si>
  <si>
    <t>Otras reservas varias
M$</t>
  </si>
  <si>
    <t>Total otras reservas
M$</t>
  </si>
  <si>
    <t>Ganancias acumuladas
M$</t>
  </si>
  <si>
    <t>Patrimonio neto atribuible a los propietarios de la controladora
M$</t>
  </si>
  <si>
    <t>Participaciones no controladoras
M$</t>
  </si>
  <si>
    <t>Cambios en patrimonio neto,total
M$</t>
  </si>
  <si>
    <t>Capital in shares</t>
  </si>
  <si>
    <t>Issuance premium</t>
  </si>
  <si>
    <t>Total other comprehensive income</t>
  </si>
  <si>
    <t>Other Reserves</t>
  </si>
  <si>
    <t>Total Other Reserves</t>
  </si>
  <si>
    <t>Retained earnings</t>
  </si>
  <si>
    <t>Net equity attributable to owners of the parent</t>
  </si>
  <si>
    <t>Changes in Equity, Total</t>
  </si>
  <si>
    <t>Reservas de conversión
M$</t>
  </si>
  <si>
    <t>Reservas de cobertura de flujo de caja
M$</t>
  </si>
  <si>
    <t>Total Otras Reservas</t>
  </si>
  <si>
    <t>Otras reservas varias</t>
  </si>
  <si>
    <t>Conversion Reserves</t>
  </si>
  <si>
    <t>Cash flow hedge reserves</t>
  </si>
  <si>
    <t>Inicial período Actual</t>
  </si>
  <si>
    <t>Equity previously reported</t>
  </si>
  <si>
    <t>Aumento por aplicación de nuevas normas contables (Nota 2.29)</t>
  </si>
  <si>
    <t>Decrease in equity due to changes in accounting policies (note 2.29)</t>
  </si>
  <si>
    <t>Incremento (disminución) por cambios en políticas contables (ver nota 3)</t>
  </si>
  <si>
    <t>Increase (decrease) due to changes in accounting policies (see note 3)</t>
  </si>
  <si>
    <t>Patrimonio inicial modificado</t>
  </si>
  <si>
    <t>Initial equity restated</t>
  </si>
  <si>
    <t>Cambios en patrimonio</t>
  </si>
  <si>
    <t>Changes in Equity</t>
  </si>
  <si>
    <t>Resultado integral</t>
  </si>
  <si>
    <t>Comprehensive Income</t>
  </si>
  <si>
    <t xml:space="preserve">                     Ganancia</t>
  </si>
  <si>
    <t xml:space="preserve">              Income</t>
  </si>
  <si>
    <t xml:space="preserve">                     Otro resultado integral</t>
  </si>
  <si>
    <t xml:space="preserve">              Other comprehensive income</t>
  </si>
  <si>
    <t>Emisión de patrimonio</t>
  </si>
  <si>
    <t>Equity issuance</t>
  </si>
  <si>
    <t>Dividendos</t>
  </si>
  <si>
    <t>Dividends</t>
  </si>
  <si>
    <t>Incremento (disminución) por transferencias y otros cambios</t>
  </si>
  <si>
    <t>Increase (decrease) from transfers and other exchanges</t>
  </si>
  <si>
    <t>Total incremento (disminución) en el patrimonio</t>
  </si>
  <si>
    <t>Total increase (decrease) in equity</t>
  </si>
  <si>
    <t>Saldo Final período Actual</t>
  </si>
  <si>
    <t>Final Balance Current Fiscal Period</t>
  </si>
  <si>
    <t>Inicial período Anterior</t>
  </si>
  <si>
    <t>Disminución del patrimonio por cambios en norma contable (nota 2.28)</t>
  </si>
  <si>
    <t xml:space="preserve">                         -</t>
  </si>
  <si>
    <t xml:space="preserve">                        -</t>
  </si>
  <si>
    <t>Decrease in equity due to changes in accounting policies</t>
  </si>
  <si>
    <t>Patrimonio inicial reexpresado</t>
  </si>
  <si>
    <t>Equity at the beginning of the period</t>
  </si>
  <si>
    <t>Saldo Final período Anterior</t>
  </si>
  <si>
    <t>Final Balance Previous Fiscal Period</t>
  </si>
  <si>
    <t>% - p.p.</t>
  </si>
  <si>
    <t>Ingresos Netos (MM CLP)</t>
  </si>
  <si>
    <t>Revenue (MM CLP)</t>
  </si>
  <si>
    <t>Costo de Venta (MM CLP)</t>
  </si>
  <si>
    <t>Cost of Sales (MM CLP)</t>
  </si>
  <si>
    <t>Gastos de Administración (MM CLP)</t>
  </si>
  <si>
    <t>Administrative Expenses (MM CLP)</t>
  </si>
  <si>
    <t>EBITDA (MM CLP)</t>
  </si>
  <si>
    <t>Margen EBITDA</t>
  </si>
  <si>
    <t>EBITDA Margin</t>
  </si>
  <si>
    <t>Utilidad Neta (MM CLP)</t>
  </si>
  <si>
    <t>Net Income (MM CLP)</t>
  </si>
  <si>
    <t>Margen Neto</t>
  </si>
  <si>
    <t>Net Income margin</t>
  </si>
  <si>
    <t>FFO Ajustado (MM CLP)</t>
  </si>
  <si>
    <t>Adjusted FFO (MM CLP)</t>
  </si>
  <si>
    <t>Margen FFO Ajustado</t>
  </si>
  <si>
    <t>Adjusted FFO Margin</t>
  </si>
  <si>
    <t>FFO Ajustado / Acción (CLP)</t>
  </si>
  <si>
    <t>Adjusted FFO/share</t>
  </si>
  <si>
    <r>
      <t>EBITDA por m</t>
    </r>
    <r>
      <rPr>
        <b/>
        <vertAlign val="superscript"/>
        <sz val="12"/>
        <color rgb="FFFF0000"/>
        <rFont val="Aktiv Grotesk SemiBold"/>
      </rPr>
      <t>2</t>
    </r>
    <r>
      <rPr>
        <sz val="12"/>
        <color rgb="FFFF0000"/>
        <rFont val="Aktiv Grotesk SemiBold"/>
      </rPr>
      <t xml:space="preserve"> (CLP)</t>
    </r>
  </si>
  <si>
    <r>
      <t>EBITDA per m</t>
    </r>
    <r>
      <rPr>
        <b/>
        <vertAlign val="superscript"/>
        <sz val="12"/>
        <color rgb="FFFF0000"/>
        <rFont val="Aktiv Grotesk SemiBold"/>
      </rPr>
      <t>2</t>
    </r>
    <r>
      <rPr>
        <sz val="12"/>
        <color rgb="FFFF0000"/>
        <rFont val="Aktiv Grotesk SemiBold"/>
      </rPr>
      <t xml:space="preserve"> (CLP)</t>
    </r>
  </si>
  <si>
    <r>
      <t>FFO per m</t>
    </r>
    <r>
      <rPr>
        <b/>
        <vertAlign val="superscript"/>
        <sz val="12"/>
        <color rgb="FFFF0000"/>
        <rFont val="Aktiv Grotesk SemiBold"/>
      </rPr>
      <t xml:space="preserve">2 </t>
    </r>
    <r>
      <rPr>
        <sz val="12"/>
        <color rgb="FFFF0000"/>
        <rFont val="Aktiv Grotesk SemiBold"/>
      </rPr>
      <t>(CLP)</t>
    </r>
  </si>
  <si>
    <t>GLA Administrado (m2)</t>
  </si>
  <si>
    <t>Total GLA (m2)</t>
  </si>
  <si>
    <t>GLA Consolidado (m2)</t>
  </si>
  <si>
    <t>GLA Managed (m2)</t>
  </si>
  <si>
    <t>Flujo Visitas (MM)</t>
  </si>
  <si>
    <t>Visitor Flow (MN)</t>
  </si>
  <si>
    <t>Ocupación</t>
  </si>
  <si>
    <t>Occupancy</t>
  </si>
  <si>
    <t>Ventas Socios Comerciales (MM CLP)</t>
  </si>
  <si>
    <t>Tenant Sales (MM CLP)</t>
  </si>
  <si>
    <t>Same Store Sales</t>
  </si>
  <si>
    <t>Venta Mensual por m2 (CLP)</t>
  </si>
  <si>
    <t>Monthly sales per m2 (CLP)</t>
  </si>
  <si>
    <t>Ingreso Mensual por m2 (CLP)</t>
  </si>
  <si>
    <t>Monthly revenues per m2 (CLP)</t>
  </si>
  <si>
    <t>Same Store Rent</t>
  </si>
  <si>
    <t>Costo de Ocupación</t>
  </si>
  <si>
    <t>Occupancy cost</t>
  </si>
  <si>
    <t>(+) Arriendo</t>
  </si>
  <si>
    <t>(+) Lease</t>
  </si>
  <si>
    <t>(+) Gasto Común y Fondo de Promoción</t>
  </si>
  <si>
    <t>(+) Common Expenses and Promotion Fund</t>
  </si>
  <si>
    <t>Patentes e Impuestos</t>
  </si>
  <si>
    <t>Contratos de servicios</t>
  </si>
  <si>
    <t>Provisión deudores incobrables</t>
  </si>
  <si>
    <t>Arriendos y concesiones</t>
  </si>
  <si>
    <t>Amortización</t>
  </si>
  <si>
    <t xml:space="preserve">Depreciación </t>
  </si>
  <si>
    <t>Otros</t>
  </si>
  <si>
    <t>Total costo y gastos</t>
  </si>
  <si>
    <t>Remuneration</t>
  </si>
  <si>
    <t>Business Licenses and Taxes</t>
  </si>
  <si>
    <t>Service Contracts</t>
  </si>
  <si>
    <t>Provision for bad debt</t>
  </si>
  <si>
    <t>Leases and concessions</t>
  </si>
  <si>
    <t>Amortization</t>
  </si>
  <si>
    <t>Depreciation</t>
  </si>
  <si>
    <t>Others</t>
  </si>
  <si>
    <t>Total cost and expenses</t>
  </si>
  <si>
    <t>Chile (MM CLP)</t>
  </si>
  <si>
    <t>Perú (M Soles)</t>
  </si>
  <si>
    <t>Colombia (MM COP)</t>
  </si>
  <si>
    <t>Consolidado Plaza S.A.</t>
  </si>
  <si>
    <t>(Var.)</t>
  </si>
  <si>
    <t>Flujo visitantes (MM)</t>
  </si>
  <si>
    <t>Ventas</t>
  </si>
  <si>
    <t>Ingresos</t>
  </si>
  <si>
    <t>EBITDA</t>
  </si>
  <si>
    <t>Venta mensual por m2 (CLP/PEN/COP)</t>
  </si>
  <si>
    <t>Ingreso mensual por m2 (CLP/PEN/COP)</t>
  </si>
  <si>
    <t>Costo Ocupación (%)</t>
  </si>
  <si>
    <t>Chile (MMCLP)</t>
  </si>
  <si>
    <t>Peru (PEN TH)</t>
  </si>
  <si>
    <t>Colombia (MMCOP)</t>
  </si>
  <si>
    <t>Consolidated Plaza S.A.</t>
  </si>
  <si>
    <t>Administered GLA (m2)</t>
  </si>
  <si>
    <t>Visitor flow (million)</t>
  </si>
  <si>
    <t>Sales</t>
  </si>
  <si>
    <t>Operating Revenue</t>
  </si>
  <si>
    <t>Monthly sales per m2 (CLP/PEN/COP)</t>
  </si>
  <si>
    <t>Monthly revenue per m2 (CLP/PEN/COP)</t>
  </si>
  <si>
    <t>Occupancy costs (%)</t>
  </si>
  <si>
    <t>(Chg.)</t>
  </si>
  <si>
    <t>Visitor flow (MM)</t>
  </si>
  <si>
    <t>Revenues</t>
  </si>
  <si>
    <t>Monthly sales per m2</t>
  </si>
  <si>
    <t>Monthly revenues per m2</t>
  </si>
  <si>
    <t>Occupancy Cost (%)</t>
  </si>
  <si>
    <t>Venta mensual por m2</t>
  </si>
  <si>
    <t>Ingreso mensual por m2</t>
  </si>
  <si>
    <t>Centros Comerciales</t>
  </si>
  <si>
    <t>GLA</t>
  </si>
  <si>
    <t>% GLA Propio</t>
  </si>
  <si>
    <t>Ingreso</t>
  </si>
  <si>
    <t>(CLP/PEN/COP)</t>
  </si>
  <si>
    <t>Var (%)</t>
  </si>
  <si>
    <t>Mallplaza Vespucio</t>
  </si>
  <si>
    <t>Mallplaza Trébol</t>
  </si>
  <si>
    <t>Mallplaza Oeste</t>
  </si>
  <si>
    <t>Mallplaza Norte</t>
  </si>
  <si>
    <t>Mallplaza Egaña</t>
  </si>
  <si>
    <t>Mallplaza Antofagasta</t>
  </si>
  <si>
    <t>Mallplaza Sur</t>
  </si>
  <si>
    <t>Mallplaza Tobalaba</t>
  </si>
  <si>
    <t>Mallplaza La Serena</t>
  </si>
  <si>
    <t>Mallplaza Calama</t>
  </si>
  <si>
    <t>Mallplaza Los Dominicos</t>
  </si>
  <si>
    <t>Mallplaza Los Ángeles</t>
  </si>
  <si>
    <t>Mallplaza Copiapó</t>
  </si>
  <si>
    <t>Mallplaza Arica</t>
  </si>
  <si>
    <t>Mallplaza Alameda</t>
  </si>
  <si>
    <t>Mallplaza Iquique</t>
  </si>
  <si>
    <t>Mallplaza Trujillo</t>
  </si>
  <si>
    <t>Mallplaza Comas</t>
  </si>
  <si>
    <t>Mallplaza Bellavista</t>
  </si>
  <si>
    <t>Mallplaza NQS</t>
  </si>
  <si>
    <t>Mallplaza Buenavista</t>
  </si>
  <si>
    <t>Mallplaza Cartagena</t>
  </si>
  <si>
    <t>Mallplaza Manizales</t>
  </si>
  <si>
    <t>Mallplaza Cali</t>
  </si>
  <si>
    <t>Shopping Centers</t>
  </si>
  <si>
    <t>% Own GLA</t>
  </si>
  <si>
    <t>% Chg.</t>
  </si>
  <si>
    <r>
      <t>FFO por m</t>
    </r>
    <r>
      <rPr>
        <b/>
        <vertAlign val="superscript"/>
        <sz val="12"/>
        <color rgb="FFFF0000"/>
        <rFont val="Aktiv Grotesk SemiBold"/>
      </rPr>
      <t>2</t>
    </r>
    <r>
      <rPr>
        <vertAlign val="superscript"/>
        <sz val="12"/>
        <color rgb="FFFF0000"/>
        <rFont val="Aktiv Grotesk SemiBold"/>
      </rPr>
      <t xml:space="preserve"> </t>
    </r>
    <r>
      <rPr>
        <sz val="12"/>
        <color rgb="FFFF0000"/>
        <rFont val="Aktiv Grotesk SemiBold"/>
      </rPr>
      <t>(CLP)</t>
    </r>
  </si>
  <si>
    <t>Deudores comerciales y otras cuentas por cobrar no corrientes</t>
  </si>
  <si>
    <t>Componentes de otro resultado integral que se clasificarán al resultado del período, antes de impuestos</t>
  </si>
  <si>
    <t>Otros componentes de otro resultado integral, que se clasificarán al resultado del período, antes de impuestos</t>
  </si>
  <si>
    <t>Amounts from the issue of shares</t>
  </si>
  <si>
    <t xml:space="preserve">Incremento (disminución) por cambios en políticas contables </t>
  </si>
  <si>
    <t xml:space="preserve">Increase (decrease) due to changes in accounting policies </t>
  </si>
  <si>
    <t>Total CHILE</t>
  </si>
  <si>
    <t xml:space="preserve">Mallplaza Arequipa </t>
  </si>
  <si>
    <t>Total PERÚ</t>
  </si>
  <si>
    <t>Total COLOMBIA</t>
  </si>
  <si>
    <t>Por los tres meses terminados al 31 de diciembre de</t>
  </si>
  <si>
    <r>
      <t xml:space="preserve">2024 </t>
    </r>
    <r>
      <rPr>
        <b/>
        <sz val="6"/>
        <color theme="0"/>
        <rFont val="Arial"/>
        <family val="2"/>
      </rPr>
      <t>(1)</t>
    </r>
  </si>
  <si>
    <t>2024 (1)</t>
  </si>
  <si>
    <t>Margin EBITDA</t>
  </si>
  <si>
    <t>EBITDA margin</t>
  </si>
  <si>
    <t>Mallplaza Piura</t>
  </si>
  <si>
    <t xml:space="preserve"> of 2025</t>
  </si>
  <si>
    <t>Al 31 de marzo</t>
  </si>
  <si>
    <t>Por los tres meses terminados al 31 de marzo de</t>
  </si>
  <si>
    <t>20 c)</t>
  </si>
  <si>
    <t>Colombia</t>
  </si>
  <si>
    <t>Perú</t>
  </si>
  <si>
    <t>As of march 31</t>
  </si>
  <si>
    <t xml:space="preserve"> de 2025</t>
  </si>
  <si>
    <t xml:space="preserve"> de 2024</t>
  </si>
  <si>
    <t>Por los nueve meses terminados al 30 de septiembre de</t>
  </si>
  <si>
    <t>Chile</t>
  </si>
  <si>
    <t>For the 3 months ended march 31</t>
  </si>
  <si>
    <t>For the 3 months ended September 30</t>
  </si>
  <si>
    <t>(Pérdidas) Ganancias por diferencias de cambio de conversión, antes de impuestos</t>
  </si>
  <si>
    <t>ECP</t>
  </si>
  <si>
    <t>Número de acciones promedio</t>
  </si>
  <si>
    <t>Otras entradas (salidas) de efectivo</t>
  </si>
  <si>
    <t>Al 31 de marzo de 2025</t>
  </si>
  <si>
    <t>As of march 31, 2025</t>
  </si>
  <si>
    <t>Al 31 de marzo de 2024</t>
  </si>
  <si>
    <t>As of march 31, 2024</t>
  </si>
  <si>
    <t>1Q25</t>
  </si>
  <si>
    <t>1Q24</t>
  </si>
  <si>
    <t>UDM 1Q25</t>
  </si>
  <si>
    <t>UDM 1Q24</t>
  </si>
  <si>
    <t>LTM 1Q24</t>
  </si>
  <si>
    <t>LTM 1Q25</t>
  </si>
  <si>
    <t>Mallplaza Bío Bío</t>
  </si>
  <si>
    <t>Mallplaza Angamos</t>
  </si>
  <si>
    <t>Mallplaza Huancayo</t>
  </si>
  <si>
    <t>Power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</si>
</sst>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.00_-;\-* #,##0.00_-;_-* &quot;-&quot;??_-;_-@_-"/>
    <numFmt numFmtId="165" formatCode="_-* #,##0.0_-;\-* #,##0.0_-;_-* &quot;-&quot;??_-;_-@_-"/>
    <numFmt numFmtId="166" formatCode="#,##0;\(#,##0\);_-* &quot;-&quot;_-;_-@_-"/>
    <numFmt numFmtId="167" formatCode="#,##0;[Black]\-#,##0"/>
    <numFmt numFmtId="168" formatCode="#,##0;\(#,##0\)"/>
    <numFmt numFmtId="169" formatCode="_-* #,##0_-;\-* #,##0_-;_-* &quot;-&quot;??_-;_-@_-"/>
    <numFmt numFmtId="170" formatCode="_(* #,##0_);[Red]_(* \(#,##0\);_(* &quot;-&quot;_);_(@_)"/>
    <numFmt numFmtId="171" formatCode="&quot;$&quot;\ #,##0.00;\(&quot;$&quot;\ #,##0.00\)"/>
    <numFmt numFmtId="172" formatCode="&quot;$&quot;\ #,##0.00;\-&quot;$&quot;\ #,##0.00"/>
    <numFmt numFmtId="173" formatCode="_-* #,##0_-;\-* #,##0_-;_-* &quot;-&quot;_-;_-@_-"/>
    <numFmt numFmtId="174" formatCode="#,##0_ ;[Red]\-#,##0\ "/>
    <numFmt numFmtId="175" formatCode="&quot;$&quot;\ #,##0;[Red]\-&quot;$&quot;\ #,##0"/>
    <numFmt numFmtId="176" formatCode="0.0"/>
    <numFmt numFmtId="177" formatCode="0.0%"/>
    <numFmt numFmtId="178" formatCode="0.0\ \p\.\p\."/>
  </numFmts>
  <fonts count="57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color rgb="FF000000"/>
      <name val="Arial"/>
      <family val="2"/>
    </font>
    <font>
      <sz val="8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sz val="11"/>
      <color rgb="FF000000"/>
      <name val="Calibri"/>
      <family val="2"/>
    </font>
    <font>
      <b/>
      <u/>
      <sz val="8"/>
      <color theme="1"/>
      <name val="Arial"/>
      <family val="2"/>
    </font>
    <font>
      <b/>
      <sz val="11"/>
      <color theme="1"/>
      <name val="Arial"/>
      <family val="2"/>
    </font>
    <font>
      <b/>
      <u val="singleAccounting"/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E00148"/>
      <name val="Arial"/>
      <family val="2"/>
    </font>
    <font>
      <sz val="11"/>
      <color rgb="FF595959"/>
      <name val="Arial"/>
      <family val="2"/>
    </font>
    <font>
      <b/>
      <vertAlign val="superscript"/>
      <sz val="12"/>
      <color rgb="FFFF0000"/>
      <name val="Aktiv Grotesk SemiBold"/>
    </font>
    <font>
      <sz val="12"/>
      <color rgb="FFFF0000"/>
      <name val="Aktiv Grotesk SemiBold"/>
    </font>
    <font>
      <sz val="11"/>
      <color rgb="FF333333"/>
      <name val="Arial"/>
      <family val="2"/>
    </font>
    <font>
      <sz val="11"/>
      <color rgb="FF404040"/>
      <name val="Arial"/>
      <family val="2"/>
    </font>
    <font>
      <b/>
      <sz val="11"/>
      <color rgb="FFE00148"/>
      <name val="Arial"/>
      <family val="2"/>
    </font>
    <font>
      <i/>
      <sz val="11"/>
      <color rgb="FFE00148"/>
      <name val="Arial"/>
      <family val="2"/>
    </font>
    <font>
      <b/>
      <sz val="9"/>
      <color rgb="FF570B3E"/>
      <name val="Aktiv Grotesk"/>
    </font>
    <font>
      <sz val="11"/>
      <color rgb="FFFF0000"/>
      <name val="Arial"/>
      <family val="2"/>
    </font>
    <font>
      <vertAlign val="superscript"/>
      <sz val="12"/>
      <color rgb="FFFF0000"/>
      <name val="Aktiv Grotesk SemiBold"/>
    </font>
    <font>
      <sz val="11"/>
      <color rgb="FFFFFFFF"/>
      <name val="Arial"/>
      <family val="2"/>
    </font>
    <font>
      <i/>
      <sz val="11"/>
      <color rgb="FF000000"/>
      <name val="Arial"/>
      <family val="2"/>
    </font>
    <font>
      <b/>
      <sz val="6"/>
      <color theme="0"/>
      <name val="Arial"/>
      <family val="2"/>
    </font>
    <font>
      <b/>
      <sz val="10"/>
      <name val="Aktiv Grotesk SemiBold"/>
    </font>
    <font>
      <i/>
      <sz val="10"/>
      <name val="Aktiv Grotesk SemiBold"/>
    </font>
    <font>
      <b/>
      <i/>
      <sz val="10"/>
      <name val="Aktiv Grotesk SemiBold"/>
    </font>
    <font>
      <sz val="10"/>
      <name val="Aktiv Grotesk SemiBold"/>
    </font>
    <font>
      <sz val="11"/>
      <color rgb="FFFFFFFF"/>
      <name val="Arial"/>
      <family val="2"/>
    </font>
    <font>
      <sz val="10"/>
      <color rgb="FF000000"/>
      <name val="Aktiv Grotesk"/>
    </font>
    <font>
      <b/>
      <sz val="11"/>
      <color rgb="FFE0014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9"/>
      <color rgb="FF000000"/>
      <name val="Aktiv Grotesk Ex"/>
    </font>
    <font>
      <i/>
      <sz val="9"/>
      <color rgb="FF000000"/>
      <name val="Aktiv Grotesk Ex"/>
    </font>
    <font>
      <i/>
      <sz val="8"/>
      <color rgb="FF000000"/>
      <name val="Aktiv Grotesk"/>
    </font>
    <font>
      <sz val="11"/>
      <color rgb="FFE00148"/>
      <name val="Arial"/>
      <family val="2"/>
    </font>
    <font>
      <b/>
      <sz val="9"/>
      <color rgb="FF570B3E"/>
      <name val="Aktiv Grotesk Ex"/>
    </font>
    <font>
      <b/>
      <sz val="9"/>
      <color rgb="FF000000"/>
      <name val="Aktiv Grotesk Ex"/>
    </font>
    <font>
      <sz val="9"/>
      <color rgb="FF000000"/>
      <name val="Aktiv Grotesk"/>
    </font>
    <font>
      <b/>
      <sz val="9"/>
      <color rgb="FF000000"/>
      <name val="Aktiv Grotesk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00148"/>
        <bgColor indexed="64"/>
      </patternFill>
    </fill>
    <fill>
      <patternFill patternType="solid">
        <fgColor rgb="FFFFC6D8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/>
      <top/>
      <bottom style="thick">
        <color rgb="FFE00148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rgb="FF570B3E"/>
      </left>
      <right style="thin">
        <color rgb="FF570B3E"/>
      </right>
      <top style="thin">
        <color rgb="FF570B3E"/>
      </top>
      <bottom style="thin">
        <color rgb="FF570B3E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theme="0" tint="-0.24994659260841701"/>
      </right>
      <top style="thin">
        <color rgb="FFC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rgb="FFC00000"/>
      </top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340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166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horizontal="justify" vertical="center" wrapText="1"/>
    </xf>
    <xf numFmtId="0" fontId="5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167" fontId="5" fillId="4" borderId="14" xfId="0" applyNumberFormat="1" applyFont="1" applyFill="1" applyBorder="1" applyAlignment="1">
      <alignment horizontal="right" vertical="center"/>
    </xf>
    <xf numFmtId="168" fontId="6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168" fontId="4" fillId="3" borderId="14" xfId="0" applyNumberFormat="1" applyFont="1" applyFill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0" fontId="6" fillId="0" borderId="18" xfId="0" applyFont="1" applyBorder="1" applyAlignment="1">
      <alignment horizontal="justify" vertical="center" wrapText="1"/>
    </xf>
    <xf numFmtId="166" fontId="6" fillId="0" borderId="15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67" fontId="6" fillId="0" borderId="20" xfId="0" applyNumberFormat="1" applyFont="1" applyBorder="1" applyAlignment="1">
      <alignment vertical="center"/>
    </xf>
    <xf numFmtId="167" fontId="4" fillId="3" borderId="2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center" vertical="center"/>
    </xf>
    <xf numFmtId="168" fontId="6" fillId="0" borderId="22" xfId="0" applyNumberFormat="1" applyFont="1" applyBorder="1" applyAlignment="1">
      <alignment horizontal="right" vertical="center"/>
    </xf>
    <xf numFmtId="166" fontId="6" fillId="0" borderId="22" xfId="0" applyNumberFormat="1" applyFont="1" applyBorder="1" applyAlignment="1">
      <alignment horizontal="right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168" fontId="4" fillId="3" borderId="24" xfId="0" applyNumberFormat="1" applyFont="1" applyFill="1" applyBorder="1" applyAlignment="1">
      <alignment horizontal="right" vertical="center" wrapText="1"/>
    </xf>
    <xf numFmtId="172" fontId="12" fillId="0" borderId="0" xfId="0" applyNumberFormat="1" applyFont="1" applyAlignment="1">
      <alignment horizontal="right" vertical="center" wrapText="1"/>
    </xf>
    <xf numFmtId="168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68" fontId="4" fillId="3" borderId="40" xfId="0" applyNumberFormat="1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vertical="center"/>
    </xf>
    <xf numFmtId="0" fontId="12" fillId="0" borderId="41" xfId="0" applyFont="1" applyBorder="1" applyAlignment="1">
      <alignment horizontal="left" vertical="center" wrapText="1"/>
    </xf>
    <xf numFmtId="0" fontId="5" fillId="4" borderId="41" xfId="0" applyFont="1" applyFill="1" applyBorder="1" applyAlignment="1">
      <alignment vertical="center"/>
    </xf>
    <xf numFmtId="168" fontId="12" fillId="4" borderId="41" xfId="0" applyNumberFormat="1" applyFont="1" applyFill="1" applyBorder="1" applyAlignment="1">
      <alignment horizontal="right" vertical="center" wrapText="1"/>
    </xf>
    <xf numFmtId="168" fontId="12" fillId="0" borderId="41" xfId="0" applyNumberFormat="1" applyFont="1" applyBorder="1" applyAlignment="1">
      <alignment horizontal="right" vertical="center" wrapText="1"/>
    </xf>
    <xf numFmtId="0" fontId="12" fillId="4" borderId="42" xfId="0" applyFont="1" applyFill="1" applyBorder="1" applyAlignment="1">
      <alignment horizontal="left" vertical="center" wrapText="1"/>
    </xf>
    <xf numFmtId="166" fontId="12" fillId="4" borderId="41" xfId="0" applyNumberFormat="1" applyFont="1" applyFill="1" applyBorder="1" applyAlignment="1">
      <alignment horizontal="righ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0" borderId="44" xfId="0" applyFont="1" applyBorder="1" applyAlignment="1">
      <alignment vertical="center"/>
    </xf>
    <xf numFmtId="0" fontId="12" fillId="5" borderId="41" xfId="0" applyFont="1" applyFill="1" applyBorder="1" applyAlignment="1">
      <alignment vertical="center" wrapText="1"/>
    </xf>
    <xf numFmtId="168" fontId="12" fillId="5" borderId="41" xfId="0" applyNumberFormat="1" applyFont="1" applyFill="1" applyBorder="1" applyAlignment="1">
      <alignment horizontal="right" vertical="center" wrapText="1"/>
    </xf>
    <xf numFmtId="0" fontId="4" fillId="3" borderId="41" xfId="0" applyFont="1" applyFill="1" applyBorder="1" applyAlignment="1">
      <alignment vertical="center"/>
    </xf>
    <xf numFmtId="168" fontId="4" fillId="3" borderId="41" xfId="0" applyNumberFormat="1" applyFont="1" applyFill="1" applyBorder="1" applyAlignment="1">
      <alignment horizontal="right" vertical="center" wrapText="1"/>
    </xf>
    <xf numFmtId="166" fontId="13" fillId="4" borderId="41" xfId="0" applyNumberFormat="1" applyFont="1" applyFill="1" applyBorder="1" applyAlignment="1">
      <alignment horizontal="right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/>
    </xf>
    <xf numFmtId="0" fontId="13" fillId="0" borderId="41" xfId="0" applyFont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6" fillId="0" borderId="24" xfId="0" applyFont="1" applyBorder="1" applyAlignment="1">
      <alignment horizontal="justify" vertical="center" wrapText="1"/>
    </xf>
    <xf numFmtId="166" fontId="6" fillId="0" borderId="24" xfId="0" applyNumberFormat="1" applyFont="1" applyBorder="1" applyAlignment="1">
      <alignment vertical="center"/>
    </xf>
    <xf numFmtId="174" fontId="17" fillId="0" borderId="0" xfId="0" applyNumberFormat="1" applyFont="1" applyAlignment="1">
      <alignment horizontal="right" vertical="center"/>
    </xf>
    <xf numFmtId="0" fontId="12" fillId="2" borderId="41" xfId="0" applyFont="1" applyFill="1" applyBorder="1" applyAlignment="1">
      <alignment vertical="center"/>
    </xf>
    <xf numFmtId="166" fontId="12" fillId="2" borderId="41" xfId="0" applyNumberFormat="1" applyFont="1" applyFill="1" applyBorder="1" applyAlignment="1">
      <alignment horizontal="right" vertical="center"/>
    </xf>
    <xf numFmtId="166" fontId="15" fillId="0" borderId="41" xfId="0" applyNumberFormat="1" applyFont="1" applyBorder="1" applyAlignment="1">
      <alignment vertical="center" wrapText="1"/>
    </xf>
    <xf numFmtId="0" fontId="10" fillId="0" borderId="41" xfId="0" applyFont="1" applyBorder="1" applyAlignment="1">
      <alignment horizontal="justify" vertical="center" wrapText="1"/>
    </xf>
    <xf numFmtId="0" fontId="4" fillId="3" borderId="25" xfId="0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vertical="center"/>
    </xf>
    <xf numFmtId="166" fontId="13" fillId="0" borderId="41" xfId="0" applyNumberFormat="1" applyFont="1" applyBorder="1" applyAlignment="1">
      <alignment vertical="center"/>
    </xf>
    <xf numFmtId="0" fontId="10" fillId="0" borderId="41" xfId="0" applyFont="1" applyBorder="1" applyAlignment="1">
      <alignment vertical="center" wrapText="1"/>
    </xf>
    <xf numFmtId="166" fontId="10" fillId="0" borderId="41" xfId="0" applyNumberFormat="1" applyFont="1" applyBorder="1" applyAlignment="1">
      <alignment horizontal="right" vertical="center" wrapText="1"/>
    </xf>
    <xf numFmtId="166" fontId="13" fillId="0" borderId="41" xfId="0" applyNumberFormat="1" applyFont="1" applyBorder="1" applyAlignment="1">
      <alignment horizontal="right" vertical="center" wrapText="1"/>
    </xf>
    <xf numFmtId="166" fontId="10" fillId="0" borderId="41" xfId="0" applyNumberFormat="1" applyFont="1" applyBorder="1" applyAlignment="1">
      <alignment horizontal="right" wrapText="1"/>
    </xf>
    <xf numFmtId="166" fontId="13" fillId="0" borderId="41" xfId="0" applyNumberFormat="1" applyFont="1" applyBorder="1" applyAlignment="1">
      <alignment horizontal="right" wrapText="1"/>
    </xf>
    <xf numFmtId="0" fontId="13" fillId="4" borderId="41" xfId="0" applyFont="1" applyFill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166" fontId="13" fillId="0" borderId="41" xfId="0" applyNumberFormat="1" applyFont="1" applyBorder="1" applyAlignment="1">
      <alignment horizontal="right"/>
    </xf>
    <xf numFmtId="166" fontId="13" fillId="0" borderId="41" xfId="0" applyNumberFormat="1" applyFont="1" applyBorder="1"/>
    <xf numFmtId="0" fontId="13" fillId="4" borderId="41" xfId="0" applyFont="1" applyFill="1" applyBorder="1" applyAlignment="1">
      <alignment vertical="center"/>
    </xf>
    <xf numFmtId="166" fontId="13" fillId="4" borderId="41" xfId="0" applyNumberFormat="1" applyFont="1" applyFill="1" applyBorder="1" applyAlignment="1">
      <alignment vertical="center"/>
    </xf>
    <xf numFmtId="0" fontId="4" fillId="3" borderId="44" xfId="0" applyFont="1" applyFill="1" applyBorder="1" applyAlignment="1">
      <alignment vertical="center" wrapText="1"/>
    </xf>
    <xf numFmtId="166" fontId="4" fillId="3" borderId="44" xfId="0" applyNumberFormat="1" applyFont="1" applyFill="1" applyBorder="1" applyAlignment="1">
      <alignment vertical="center" wrapText="1"/>
    </xf>
    <xf numFmtId="168" fontId="3" fillId="0" borderId="0" xfId="0" applyNumberFormat="1" applyFont="1"/>
    <xf numFmtId="166" fontId="13" fillId="4" borderId="41" xfId="0" applyNumberFormat="1" applyFont="1" applyFill="1" applyBorder="1" applyAlignment="1">
      <alignment horizontal="right" vertical="center" wrapText="1"/>
    </xf>
    <xf numFmtId="0" fontId="4" fillId="3" borderId="41" xfId="0" applyFont="1" applyFill="1" applyBorder="1" applyAlignment="1">
      <alignment vertical="center" wrapText="1"/>
    </xf>
    <xf numFmtId="166" fontId="4" fillId="3" borderId="41" xfId="0" applyNumberFormat="1" applyFont="1" applyFill="1" applyBorder="1" applyAlignment="1">
      <alignment vertical="center" wrapText="1"/>
    </xf>
    <xf numFmtId="168" fontId="11" fillId="0" borderId="0" xfId="0" applyNumberFormat="1" applyFont="1" applyAlignment="1">
      <alignment vertical="center"/>
    </xf>
    <xf numFmtId="173" fontId="11" fillId="0" borderId="0" xfId="2" applyFont="1" applyAlignment="1">
      <alignment vertical="center"/>
    </xf>
    <xf numFmtId="0" fontId="22" fillId="6" borderId="0" xfId="0" applyFont="1" applyFill="1" applyAlignment="1">
      <alignment horizontal="center" vertical="top"/>
    </xf>
    <xf numFmtId="0" fontId="23" fillId="6" borderId="0" xfId="0" applyFont="1" applyFill="1" applyAlignment="1">
      <alignment horizontal="center" vertical="center" readingOrder="1"/>
    </xf>
    <xf numFmtId="0" fontId="24" fillId="0" borderId="0" xfId="0" applyFont="1"/>
    <xf numFmtId="0" fontId="22" fillId="6" borderId="0" xfId="0" applyFont="1" applyFill="1" applyAlignment="1">
      <alignment vertical="top"/>
    </xf>
    <xf numFmtId="0" fontId="25" fillId="0" borderId="0" xfId="0" applyFont="1" applyAlignment="1">
      <alignment horizontal="left" vertical="center" readingOrder="1"/>
    </xf>
    <xf numFmtId="0" fontId="22" fillId="6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 readingOrder="1"/>
    </xf>
    <xf numFmtId="3" fontId="26" fillId="0" borderId="0" xfId="0" applyNumberFormat="1" applyFont="1" applyAlignment="1">
      <alignment horizontal="center" vertical="center" wrapText="1" readingOrder="1"/>
    </xf>
    <xf numFmtId="10" fontId="26" fillId="0" borderId="0" xfId="0" applyNumberFormat="1" applyFont="1" applyAlignment="1">
      <alignment horizontal="center" vertical="center" wrapText="1" readingOrder="1"/>
    </xf>
    <xf numFmtId="0" fontId="22" fillId="6" borderId="0" xfId="0" applyFont="1" applyFill="1" applyAlignment="1">
      <alignment vertical="center"/>
    </xf>
    <xf numFmtId="0" fontId="22" fillId="0" borderId="0" xfId="0" applyFont="1" applyAlignment="1">
      <alignment horizontal="center" vertical="top"/>
    </xf>
    <xf numFmtId="0" fontId="29" fillId="0" borderId="0" xfId="0" applyFont="1" applyAlignment="1">
      <alignment horizontal="justify" vertical="center" wrapText="1" readingOrder="1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wrapText="1"/>
    </xf>
    <xf numFmtId="0" fontId="30" fillId="0" borderId="0" xfId="0" applyFont="1" applyAlignment="1">
      <alignment horizontal="left" readingOrder="1"/>
    </xf>
    <xf numFmtId="0" fontId="31" fillId="0" borderId="50" xfId="0" applyFont="1" applyBorder="1" applyAlignment="1">
      <alignment horizontal="left" readingOrder="1"/>
    </xf>
    <xf numFmtId="0" fontId="32" fillId="0" borderId="0" xfId="0" applyFont="1" applyAlignment="1">
      <alignment horizontal="left" vertical="center" readingOrder="1"/>
    </xf>
    <xf numFmtId="0" fontId="22" fillId="6" borderId="0" xfId="0" applyFont="1" applyFill="1" applyAlignment="1">
      <alignment vertical="top" wrapText="1"/>
    </xf>
    <xf numFmtId="0" fontId="23" fillId="6" borderId="0" xfId="0" applyFont="1" applyFill="1" applyAlignment="1">
      <alignment horizontal="center" vertical="center" wrapText="1" readingOrder="1"/>
    </xf>
    <xf numFmtId="0" fontId="34" fillId="0" borderId="0" xfId="0" applyFont="1" applyAlignment="1">
      <alignment horizontal="left" vertical="center" readingOrder="1"/>
    </xf>
    <xf numFmtId="177" fontId="31" fillId="0" borderId="50" xfId="0" applyNumberFormat="1" applyFont="1" applyBorder="1" applyAlignment="1">
      <alignment horizontal="right" wrapText="1" readingOrder="1"/>
    </xf>
    <xf numFmtId="177" fontId="24" fillId="0" borderId="0" xfId="0" applyNumberFormat="1" applyFont="1"/>
    <xf numFmtId="177" fontId="23" fillId="6" borderId="0" xfId="0" applyNumberFormat="1" applyFont="1" applyFill="1" applyAlignment="1">
      <alignment horizontal="center" vertical="center" readingOrder="1"/>
    </xf>
    <xf numFmtId="0" fontId="22" fillId="0" borderId="0" xfId="0" applyFont="1" applyAlignment="1">
      <alignment vertical="center" wrapText="1"/>
    </xf>
    <xf numFmtId="0" fontId="36" fillId="6" borderId="0" xfId="0" applyFont="1" applyFill="1" applyAlignment="1">
      <alignment horizontal="center" vertical="center" wrapText="1" readingOrder="1"/>
    </xf>
    <xf numFmtId="178" fontId="37" fillId="0" borderId="0" xfId="0" applyNumberFormat="1" applyFont="1" applyAlignment="1">
      <alignment horizontal="right" vertical="center" readingOrder="1"/>
    </xf>
    <xf numFmtId="0" fontId="24" fillId="0" borderId="54" xfId="0" applyFont="1" applyBorder="1"/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 wrapText="1"/>
    </xf>
    <xf numFmtId="166" fontId="1" fillId="0" borderId="0" xfId="0" applyNumberFormat="1" applyFont="1"/>
    <xf numFmtId="0" fontId="1" fillId="0" borderId="0" xfId="0" applyFont="1"/>
    <xf numFmtId="166" fontId="1" fillId="0" borderId="41" xfId="0" applyNumberFormat="1" applyFont="1" applyBorder="1" applyAlignment="1">
      <alignment horizontal="right" vertical="center" wrapText="1"/>
    </xf>
    <xf numFmtId="168" fontId="1" fillId="0" borderId="41" xfId="0" applyNumberFormat="1" applyFont="1" applyBorder="1" applyAlignment="1">
      <alignment vertical="center"/>
    </xf>
    <xf numFmtId="0" fontId="1" fillId="0" borderId="41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 indent="1"/>
    </xf>
    <xf numFmtId="166" fontId="1" fillId="0" borderId="41" xfId="0" applyNumberFormat="1" applyFont="1" applyBorder="1" applyAlignment="1">
      <alignment vertical="center"/>
    </xf>
    <xf numFmtId="170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171" fontId="1" fillId="0" borderId="0" xfId="0" applyNumberFormat="1" applyFont="1"/>
    <xf numFmtId="173" fontId="1" fillId="0" borderId="0" xfId="2" applyFont="1" applyAlignment="1">
      <alignment vertical="center"/>
    </xf>
    <xf numFmtId="3" fontId="1" fillId="0" borderId="41" xfId="0" applyNumberFormat="1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75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9" fontId="1" fillId="0" borderId="0" xfId="1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73" fontId="1" fillId="0" borderId="0" xfId="0" applyNumberFormat="1" applyFont="1" applyAlignment="1">
      <alignment vertical="center"/>
    </xf>
    <xf numFmtId="0" fontId="23" fillId="6" borderId="0" xfId="0" applyFont="1" applyFill="1" applyAlignment="1">
      <alignment horizontal="centerContinuous" vertical="center" wrapText="1" readingOrder="1"/>
    </xf>
    <xf numFmtId="0" fontId="23" fillId="6" borderId="0" xfId="0" applyFont="1" applyFill="1" applyAlignment="1">
      <alignment horizontal="right" vertical="center" wrapText="1" readingOrder="1"/>
    </xf>
    <xf numFmtId="3" fontId="22" fillId="0" borderId="0" xfId="0" applyNumberFormat="1" applyFont="1" applyAlignment="1">
      <alignment horizontal="right" readingOrder="1"/>
    </xf>
    <xf numFmtId="177" fontId="22" fillId="0" borderId="0" xfId="0" applyNumberFormat="1" applyFont="1" applyAlignment="1">
      <alignment horizontal="right" vertical="center" readingOrder="1"/>
    </xf>
    <xf numFmtId="3" fontId="22" fillId="0" borderId="0" xfId="0" applyNumberFormat="1" applyFont="1" applyAlignment="1">
      <alignment horizontal="right" vertical="center" readingOrder="1"/>
    </xf>
    <xf numFmtId="173" fontId="22" fillId="0" borderId="0" xfId="2" applyFont="1" applyAlignment="1">
      <alignment horizontal="right" vertical="center" readingOrder="1"/>
    </xf>
    <xf numFmtId="176" fontId="22" fillId="0" borderId="0" xfId="0" applyNumberFormat="1" applyFont="1" applyAlignment="1">
      <alignment horizontal="right" vertical="center" readingOrder="1"/>
    </xf>
    <xf numFmtId="0" fontId="4" fillId="3" borderId="2" xfId="0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 readingOrder="1"/>
    </xf>
    <xf numFmtId="3" fontId="42" fillId="0" borderId="0" xfId="0" applyNumberFormat="1" applyFont="1" applyAlignment="1">
      <alignment horizontal="center" vertical="center" wrapText="1" readingOrder="1"/>
    </xf>
    <xf numFmtId="10" fontId="39" fillId="0" borderId="0" xfId="0" applyNumberFormat="1" applyFont="1" applyAlignment="1">
      <alignment horizontal="center" vertical="center" wrapText="1" readingOrder="1"/>
    </xf>
    <xf numFmtId="0" fontId="43" fillId="6" borderId="0" xfId="0" applyFont="1" applyFill="1" applyAlignment="1">
      <alignment horizontal="center" vertical="center" readingOrder="1"/>
    </xf>
    <xf numFmtId="3" fontId="44" fillId="0" borderId="0" xfId="0" applyNumberFormat="1" applyFont="1" applyAlignment="1">
      <alignment horizontal="right" wrapText="1" indent="1" readingOrder="1"/>
    </xf>
    <xf numFmtId="177" fontId="45" fillId="0" borderId="50" xfId="0" applyNumberFormat="1" applyFont="1" applyBorder="1" applyAlignment="1">
      <alignment horizontal="right" wrapText="1" readingOrder="1"/>
    </xf>
    <xf numFmtId="173" fontId="45" fillId="0" borderId="50" xfId="2" applyFont="1" applyBorder="1" applyAlignment="1">
      <alignment horizontal="right" wrapText="1" readingOrder="1"/>
    </xf>
    <xf numFmtId="177" fontId="44" fillId="0" borderId="0" xfId="0" applyNumberFormat="1" applyFont="1" applyAlignment="1">
      <alignment horizontal="right" wrapText="1" indent="1" readingOrder="1"/>
    </xf>
    <xf numFmtId="0" fontId="46" fillId="0" borderId="0" xfId="0" applyFont="1"/>
    <xf numFmtId="0" fontId="47" fillId="0" borderId="0" xfId="0" applyFont="1" applyAlignment="1">
      <alignment vertical="center" wrapText="1"/>
    </xf>
    <xf numFmtId="0" fontId="43" fillId="6" borderId="0" xfId="0" applyFont="1" applyFill="1" applyAlignment="1">
      <alignment horizontal="centerContinuous" vertical="center" wrapText="1" readingOrder="1"/>
    </xf>
    <xf numFmtId="0" fontId="43" fillId="6" borderId="0" xfId="0" applyFont="1" applyFill="1" applyAlignment="1">
      <alignment horizontal="center" vertical="center" wrapText="1" readingOrder="1"/>
    </xf>
    <xf numFmtId="0" fontId="47" fillId="0" borderId="0" xfId="0" applyFont="1" applyAlignment="1">
      <alignment horizontal="center" vertical="center" wrapText="1"/>
    </xf>
    <xf numFmtId="3" fontId="49" fillId="0" borderId="57" xfId="0" applyNumberFormat="1" applyFont="1" applyBorder="1" applyAlignment="1">
      <alignment horizontal="right" vertical="center" wrapText="1" indent="1" readingOrder="1"/>
    </xf>
    <xf numFmtId="3" fontId="49" fillId="0" borderId="57" xfId="0" applyNumberFormat="1" applyFont="1" applyBorder="1" applyAlignment="1">
      <alignment horizontal="right" wrapText="1" indent="1" readingOrder="1"/>
    </xf>
    <xf numFmtId="3" fontId="49" fillId="0" borderId="0" xfId="0" applyNumberFormat="1" applyFont="1" applyAlignment="1">
      <alignment horizontal="right" vertical="center" wrapText="1" indent="1" readingOrder="1"/>
    </xf>
    <xf numFmtId="0" fontId="48" fillId="0" borderId="0" xfId="0" applyFont="1" applyAlignment="1">
      <alignment horizontal="right" vertical="center" wrapText="1" indent="1"/>
    </xf>
    <xf numFmtId="3" fontId="49" fillId="0" borderId="0" xfId="0" applyNumberFormat="1" applyFont="1" applyAlignment="1">
      <alignment horizontal="right" wrapText="1" indent="1" readingOrder="1"/>
    </xf>
    <xf numFmtId="0" fontId="49" fillId="0" borderId="0" xfId="0" applyFont="1" applyAlignment="1">
      <alignment horizontal="right" vertical="center" wrapText="1" indent="1" readingOrder="1"/>
    </xf>
    <xf numFmtId="0" fontId="52" fillId="0" borderId="0" xfId="0" applyFont="1" applyAlignment="1">
      <alignment horizontal="left" vertical="center" wrapText="1" readingOrder="1"/>
    </xf>
    <xf numFmtId="0" fontId="52" fillId="0" borderId="0" xfId="0" applyFont="1" applyAlignment="1">
      <alignment horizontal="left" vertical="center" readingOrder="1"/>
    </xf>
    <xf numFmtId="173" fontId="22" fillId="0" borderId="0" xfId="2" applyFont="1" applyAlignment="1">
      <alignment horizontal="right" vertical="center" wrapText="1"/>
    </xf>
    <xf numFmtId="173" fontId="24" fillId="0" borderId="0" xfId="2" applyFont="1"/>
    <xf numFmtId="0" fontId="49" fillId="0" borderId="57" xfId="0" applyFont="1" applyBorder="1" applyAlignment="1">
      <alignment horizontal="left" wrapText="1" indent="1" readingOrder="1"/>
    </xf>
    <xf numFmtId="9" fontId="49" fillId="0" borderId="57" xfId="0" applyNumberFormat="1" applyFont="1" applyBorder="1" applyAlignment="1">
      <alignment horizontal="right" wrapText="1" indent="1" readingOrder="1"/>
    </xf>
    <xf numFmtId="0" fontId="53" fillId="7" borderId="57" xfId="0" applyFont="1" applyFill="1" applyBorder="1" applyAlignment="1">
      <alignment horizontal="left" wrapText="1" indent="1" readingOrder="1"/>
    </xf>
    <xf numFmtId="3" fontId="53" fillId="7" borderId="57" xfId="0" applyNumberFormat="1" applyFont="1" applyFill="1" applyBorder="1" applyAlignment="1">
      <alignment horizontal="right" wrapText="1" indent="1" readingOrder="1"/>
    </xf>
    <xf numFmtId="0" fontId="49" fillId="7" borderId="57" xfId="0" applyFont="1" applyFill="1" applyBorder="1" applyAlignment="1">
      <alignment horizontal="right" vertical="center" wrapText="1" indent="1" readingOrder="1"/>
    </xf>
    <xf numFmtId="3" fontId="54" fillId="7" borderId="57" xfId="0" applyNumberFormat="1" applyFont="1" applyFill="1" applyBorder="1" applyAlignment="1">
      <alignment horizontal="right" wrapText="1" indent="1" readingOrder="1"/>
    </xf>
    <xf numFmtId="0" fontId="49" fillId="0" borderId="57" xfId="0" applyFont="1" applyBorder="1" applyAlignment="1">
      <alignment horizontal="left" vertical="center" wrapText="1" indent="1" readingOrder="1"/>
    </xf>
    <xf numFmtId="0" fontId="49" fillId="7" borderId="57" xfId="0" applyFont="1" applyFill="1" applyBorder="1" applyAlignment="1">
      <alignment horizontal="right" wrapText="1" indent="1" readingOrder="1"/>
    </xf>
    <xf numFmtId="3" fontId="55" fillId="0" borderId="57" xfId="0" applyNumberFormat="1" applyFont="1" applyBorder="1" applyAlignment="1">
      <alignment horizontal="right" wrapText="1" indent="1" readingOrder="1"/>
    </xf>
    <xf numFmtId="3" fontId="33" fillId="7" borderId="57" xfId="0" applyNumberFormat="1" applyFont="1" applyFill="1" applyBorder="1" applyAlignment="1">
      <alignment horizontal="right" wrapText="1" indent="1" readingOrder="1"/>
    </xf>
    <xf numFmtId="3" fontId="56" fillId="7" borderId="57" xfId="0" applyNumberFormat="1" applyFont="1" applyFill="1" applyBorder="1" applyAlignment="1">
      <alignment horizontal="right" wrapText="1" indent="1" readingOrder="1"/>
    </xf>
    <xf numFmtId="3" fontId="55" fillId="0" borderId="57" xfId="0" applyNumberFormat="1" applyFont="1" applyBorder="1" applyAlignment="1">
      <alignment horizontal="right" vertical="center" wrapText="1" indent="1" readingOrder="1"/>
    </xf>
    <xf numFmtId="0" fontId="55" fillId="0" borderId="57" xfId="0" applyFont="1" applyBorder="1" applyAlignment="1">
      <alignment horizontal="right" wrapText="1" indent="1" readingOrder="1"/>
    </xf>
    <xf numFmtId="0" fontId="33" fillId="7" borderId="57" xfId="0" applyFont="1" applyFill="1" applyBorder="1" applyAlignment="1">
      <alignment horizontal="right" wrapText="1" indent="1" readingOrder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166" fontId="10" fillId="0" borderId="13" xfId="0" applyNumberFormat="1" applyFont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168" fontId="5" fillId="4" borderId="13" xfId="0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168" fontId="4" fillId="3" borderId="13" xfId="0" applyNumberFormat="1" applyFont="1" applyFill="1" applyBorder="1" applyAlignment="1">
      <alignment horizontal="right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center" vertical="center"/>
    </xf>
    <xf numFmtId="166" fontId="5" fillId="0" borderId="33" xfId="0" applyNumberFormat="1" applyFont="1" applyBorder="1" applyAlignment="1">
      <alignment vertical="center"/>
    </xf>
    <xf numFmtId="166" fontId="5" fillId="0" borderId="31" xfId="0" applyNumberFormat="1" applyFont="1" applyBorder="1" applyAlignment="1">
      <alignment vertical="center"/>
    </xf>
    <xf numFmtId="0" fontId="5" fillId="0" borderId="35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center" vertical="center"/>
    </xf>
    <xf numFmtId="168" fontId="5" fillId="0" borderId="36" xfId="0" applyNumberFormat="1" applyFont="1" applyBorder="1" applyAlignment="1">
      <alignment vertical="center"/>
    </xf>
    <xf numFmtId="0" fontId="5" fillId="0" borderId="37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/>
    </xf>
    <xf numFmtId="168" fontId="5" fillId="0" borderId="38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71" fontId="1" fillId="0" borderId="13" xfId="0" applyNumberFormat="1" applyFont="1" applyBorder="1" applyAlignment="1">
      <alignment horizontal="right" vertical="center" wrapText="1"/>
    </xf>
    <xf numFmtId="171" fontId="4" fillId="3" borderId="13" xfId="0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/>
    </xf>
    <xf numFmtId="168" fontId="5" fillId="0" borderId="13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77" fontId="40" fillId="0" borderId="0" xfId="0" applyNumberFormat="1" applyFont="1" applyAlignment="1">
      <alignment horizontal="center" vertical="center" wrapText="1" readingOrder="1"/>
    </xf>
    <xf numFmtId="177" fontId="49" fillId="0" borderId="57" xfId="0" applyNumberFormat="1" applyFont="1" applyBorder="1" applyAlignment="1">
      <alignment horizontal="right" wrapText="1" indent="1" readingOrder="1"/>
    </xf>
    <xf numFmtId="177" fontId="54" fillId="7" borderId="57" xfId="0" applyNumberFormat="1" applyFont="1" applyFill="1" applyBorder="1" applyAlignment="1">
      <alignment horizontal="right" wrapText="1" indent="1" readingOrder="1"/>
    </xf>
    <xf numFmtId="177" fontId="53" fillId="7" borderId="57" xfId="0" applyNumberFormat="1" applyFont="1" applyFill="1" applyBorder="1" applyAlignment="1">
      <alignment horizontal="right" wrapText="1" indent="1" readingOrder="1"/>
    </xf>
    <xf numFmtId="177" fontId="41" fillId="0" borderId="0" xfId="0" applyNumberFormat="1" applyFont="1" applyAlignment="1">
      <alignment horizontal="center" vertical="center" wrapText="1" readingOrder="1"/>
    </xf>
    <xf numFmtId="177" fontId="55" fillId="0" borderId="57" xfId="0" applyNumberFormat="1" applyFont="1" applyBorder="1" applyAlignment="1">
      <alignment horizontal="right" wrapText="1" indent="1" readingOrder="1"/>
    </xf>
    <xf numFmtId="177" fontId="33" fillId="7" borderId="57" xfId="0" applyNumberFormat="1" applyFont="1" applyFill="1" applyBorder="1" applyAlignment="1">
      <alignment horizontal="right" wrapText="1" indent="1" readingOrder="1"/>
    </xf>
    <xf numFmtId="177" fontId="42" fillId="0" borderId="0" xfId="0" applyNumberFormat="1" applyFont="1" applyAlignment="1">
      <alignment horizontal="center" vertical="center" wrapText="1" readingOrder="1"/>
    </xf>
    <xf numFmtId="177" fontId="56" fillId="7" borderId="57" xfId="0" applyNumberFormat="1" applyFont="1" applyFill="1" applyBorder="1" applyAlignment="1">
      <alignment horizontal="right" wrapText="1" indent="1" readingOrder="1"/>
    </xf>
    <xf numFmtId="177" fontId="53" fillId="7" borderId="57" xfId="0" applyNumberFormat="1" applyFont="1" applyFill="1" applyBorder="1" applyAlignment="1">
      <alignment horizontal="right" vertical="center" wrapText="1" indent="1" readingOrder="1"/>
    </xf>
    <xf numFmtId="177" fontId="50" fillId="0" borderId="0" xfId="0" applyNumberFormat="1" applyFont="1" applyAlignment="1">
      <alignment horizontal="right" vertical="center" wrapText="1" indent="1" readingOrder="1"/>
    </xf>
    <xf numFmtId="177" fontId="50" fillId="0" borderId="0" xfId="0" applyNumberFormat="1" applyFont="1" applyAlignment="1">
      <alignment horizontal="right" wrapText="1" indent="1" readingOrder="1"/>
    </xf>
    <xf numFmtId="177" fontId="51" fillId="0" borderId="0" xfId="0" applyNumberFormat="1" applyFont="1" applyAlignment="1">
      <alignment horizontal="right" vertical="center" wrapText="1" indent="1" readingOrder="1"/>
    </xf>
    <xf numFmtId="177" fontId="49" fillId="0" borderId="0" xfId="0" applyNumberFormat="1" applyFont="1" applyAlignment="1">
      <alignment horizontal="right" vertical="center" wrapText="1" indent="1" readingOrder="1"/>
    </xf>
    <xf numFmtId="0" fontId="4" fillId="3" borderId="19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 readingOrder="1"/>
    </xf>
    <xf numFmtId="0" fontId="23" fillId="6" borderId="0" xfId="0" applyFont="1" applyFill="1" applyAlignment="1">
      <alignment horizontal="center" vertical="center" readingOrder="1"/>
    </xf>
    <xf numFmtId="0" fontId="23" fillId="6" borderId="51" xfId="0" applyFont="1" applyFill="1" applyBorder="1" applyAlignment="1">
      <alignment horizontal="center" vertical="center" readingOrder="1"/>
    </xf>
    <xf numFmtId="0" fontId="23" fillId="6" borderId="53" xfId="0" applyFont="1" applyFill="1" applyBorder="1" applyAlignment="1">
      <alignment horizontal="center" vertical="center" readingOrder="1"/>
    </xf>
    <xf numFmtId="0" fontId="23" fillId="6" borderId="52" xfId="0" applyFont="1" applyFill="1" applyBorder="1" applyAlignment="1">
      <alignment horizontal="center" vertical="center" readingOrder="1"/>
    </xf>
    <xf numFmtId="0" fontId="23" fillId="6" borderId="51" xfId="0" applyFont="1" applyFill="1" applyBorder="1" applyAlignment="1">
      <alignment horizontal="center" vertical="center" wrapText="1" readingOrder="1"/>
    </xf>
    <xf numFmtId="0" fontId="23" fillId="6" borderId="53" xfId="0" applyFont="1" applyFill="1" applyBorder="1" applyAlignment="1">
      <alignment horizontal="center" vertical="center" wrapText="1" readingOrder="1"/>
    </xf>
    <xf numFmtId="0" fontId="23" fillId="6" borderId="52" xfId="0" applyFont="1" applyFill="1" applyBorder="1" applyAlignment="1">
      <alignment horizontal="center" vertical="center" wrapText="1" readingOrder="1"/>
    </xf>
    <xf numFmtId="0" fontId="4" fillId="3" borderId="5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vertical="center"/>
    </xf>
    <xf numFmtId="0" fontId="4" fillId="3" borderId="4" xfId="0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168" fontId="6" fillId="0" borderId="30" xfId="0" applyNumberFormat="1" applyFont="1" applyBorder="1" applyAlignment="1">
      <alignment vertical="center"/>
    </xf>
    <xf numFmtId="168" fontId="6" fillId="0" borderId="60" xfId="0" applyNumberFormat="1" applyFont="1" applyBorder="1" applyAlignment="1">
      <alignment vertical="center"/>
    </xf>
    <xf numFmtId="168" fontId="6" fillId="0" borderId="24" xfId="0" applyNumberFormat="1" applyFont="1" applyBorder="1" applyAlignment="1">
      <alignment vertical="center"/>
    </xf>
    <xf numFmtId="168" fontId="11" fillId="0" borderId="24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5" fillId="4" borderId="31" xfId="0" applyNumberFormat="1" applyFont="1" applyFill="1" applyBorder="1" applyAlignment="1">
      <alignment horizontal="right" vertical="center" wrapText="1"/>
    </xf>
    <xf numFmtId="168" fontId="5" fillId="4" borderId="24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9" fontId="1" fillId="0" borderId="0" xfId="3" applyFont="1" applyAlignment="1">
      <alignment vertical="center"/>
    </xf>
    <xf numFmtId="168" fontId="11" fillId="0" borderId="58" xfId="0" applyNumberFormat="1" applyFont="1" applyBorder="1" applyAlignment="1">
      <alignment vertical="center"/>
    </xf>
    <xf numFmtId="168" fontId="4" fillId="3" borderId="31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0" borderId="61" xfId="0" applyNumberFormat="1" applyFont="1" applyBorder="1" applyAlignment="1">
      <alignment horizontal="right" vertical="center" wrapText="1"/>
    </xf>
    <xf numFmtId="168" fontId="5" fillId="0" borderId="62" xfId="0" applyNumberFormat="1" applyFont="1" applyBorder="1" applyAlignment="1">
      <alignment vertical="center"/>
    </xf>
    <xf numFmtId="168" fontId="3" fillId="0" borderId="62" xfId="0" applyNumberFormat="1" applyFont="1" applyBorder="1" applyAlignment="1">
      <alignment vertical="center"/>
    </xf>
    <xf numFmtId="166" fontId="11" fillId="0" borderId="13" xfId="0" applyNumberFormat="1" applyFont="1" applyBorder="1" applyAlignment="1">
      <alignment vertical="center"/>
    </xf>
    <xf numFmtId="168" fontId="4" fillId="3" borderId="34" xfId="0" applyNumberFormat="1" applyFont="1" applyFill="1" applyBorder="1" applyAlignment="1">
      <alignment horizontal="right" vertical="center" wrapText="1"/>
    </xf>
    <xf numFmtId="168" fontId="4" fillId="3" borderId="27" xfId="0" applyNumberFormat="1" applyFont="1" applyFill="1" applyBorder="1" applyAlignment="1">
      <alignment horizontal="right" vertical="center" wrapText="1"/>
    </xf>
    <xf numFmtId="168" fontId="5" fillId="0" borderId="34" xfId="0" applyNumberFormat="1" applyFont="1" applyBorder="1" applyAlignment="1">
      <alignment vertical="center"/>
    </xf>
    <xf numFmtId="168" fontId="5" fillId="0" borderId="30" xfId="0" applyNumberFormat="1" applyFont="1" applyBorder="1" applyAlignment="1">
      <alignment vertical="center"/>
    </xf>
    <xf numFmtId="168" fontId="3" fillId="0" borderId="38" xfId="0" applyNumberFormat="1" applyFont="1" applyBorder="1" applyAlignment="1">
      <alignment vertical="center"/>
    </xf>
    <xf numFmtId="171" fontId="1" fillId="0" borderId="31" xfId="0" applyNumberFormat="1" applyFont="1" applyBorder="1" applyAlignment="1">
      <alignment horizontal="right" vertical="center" wrapText="1"/>
    </xf>
    <xf numFmtId="171" fontId="1" fillId="0" borderId="24" xfId="0" applyNumberFormat="1" applyFont="1" applyBorder="1" applyAlignment="1">
      <alignment horizontal="right" vertical="center" wrapText="1"/>
    </xf>
    <xf numFmtId="171" fontId="11" fillId="0" borderId="13" xfId="0" applyNumberFormat="1" applyFont="1" applyBorder="1" applyAlignment="1">
      <alignment horizontal="right" vertical="center" wrapText="1"/>
    </xf>
    <xf numFmtId="171" fontId="4" fillId="3" borderId="31" xfId="0" applyNumberFormat="1" applyFont="1" applyFill="1" applyBorder="1" applyAlignment="1">
      <alignment horizontal="right" vertical="center" wrapText="1"/>
    </xf>
    <xf numFmtId="171" fontId="4" fillId="3" borderId="24" xfId="0" applyNumberFormat="1" applyFont="1" applyFill="1" applyBorder="1" applyAlignment="1">
      <alignment horizontal="right" vertical="center" wrapText="1"/>
    </xf>
    <xf numFmtId="170" fontId="12" fillId="0" borderId="61" xfId="0" applyNumberFormat="1" applyFont="1" applyBorder="1" applyAlignment="1">
      <alignment horizontal="right" vertical="center" wrapText="1"/>
    </xf>
    <xf numFmtId="171" fontId="11" fillId="0" borderId="24" xfId="0" applyNumberFormat="1" applyFont="1" applyBorder="1" applyAlignment="1">
      <alignment horizontal="right" vertical="center" wrapText="1"/>
    </xf>
    <xf numFmtId="168" fontId="11" fillId="0" borderId="0" xfId="0" applyNumberFormat="1" applyFont="1" applyAlignment="1">
      <alignment vertical="center" wrapText="1"/>
    </xf>
    <xf numFmtId="165" fontId="3" fillId="8" borderId="0" xfId="1" applyNumberFormat="1" applyFont="1" applyFill="1" applyAlignment="1">
      <alignment vertical="center"/>
    </xf>
    <xf numFmtId="0" fontId="1" fillId="8" borderId="0" xfId="0" applyFont="1" applyFill="1"/>
    <xf numFmtId="0" fontId="4" fillId="3" borderId="2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168" fontId="4" fillId="3" borderId="27" xfId="0" applyNumberFormat="1" applyFont="1" applyFill="1" applyBorder="1" applyAlignment="1">
      <alignment horizontal="center" vertical="center" wrapText="1"/>
    </xf>
    <xf numFmtId="168" fontId="1" fillId="0" borderId="41" xfId="0" applyNumberFormat="1" applyFont="1" applyBorder="1" applyAlignment="1">
      <alignment horizontal="right" vertical="center" wrapText="1"/>
    </xf>
    <xf numFmtId="170" fontId="12" fillId="0" borderId="63" xfId="0" applyNumberFormat="1" applyFont="1" applyBorder="1" applyAlignment="1">
      <alignment horizontal="right" vertical="center" wrapText="1"/>
    </xf>
    <xf numFmtId="170" fontId="12" fillId="0" borderId="64" xfId="0" applyNumberFormat="1" applyFont="1" applyBorder="1" applyAlignment="1">
      <alignment horizontal="right" vertical="center" wrapText="1"/>
    </xf>
    <xf numFmtId="170" fontId="1" fillId="0" borderId="65" xfId="0" applyNumberFormat="1" applyFont="1" applyBorder="1" applyAlignment="1">
      <alignment horizontal="right" vertical="center" wrapText="1"/>
    </xf>
    <xf numFmtId="169" fontId="1" fillId="0" borderId="66" xfId="1" applyNumberFormat="1" applyFont="1" applyBorder="1" applyAlignment="1">
      <alignment horizontal="center" vertical="center" wrapText="1"/>
    </xf>
    <xf numFmtId="171" fontId="1" fillId="0" borderId="66" xfId="0" applyNumberFormat="1" applyFont="1" applyBorder="1" applyAlignment="1">
      <alignment horizontal="center" vertical="center" wrapText="1"/>
    </xf>
    <xf numFmtId="172" fontId="12" fillId="0" borderId="65" xfId="0" applyNumberFormat="1" applyFont="1" applyBorder="1" applyAlignment="1">
      <alignment horizontal="right" vertical="center" wrapText="1"/>
    </xf>
    <xf numFmtId="170" fontId="12" fillId="0" borderId="67" xfId="0" applyNumberFormat="1" applyFont="1" applyBorder="1" applyAlignment="1">
      <alignment horizontal="right" vertical="center" wrapText="1"/>
    </xf>
    <xf numFmtId="170" fontId="12" fillId="0" borderId="68" xfId="0" applyNumberFormat="1" applyFont="1" applyBorder="1" applyAlignment="1">
      <alignment horizontal="righ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169" fontId="1" fillId="0" borderId="0" xfId="1" applyNumberFormat="1" applyFont="1" applyBorder="1" applyAlignment="1">
      <alignment vertical="center"/>
    </xf>
    <xf numFmtId="169" fontId="20" fillId="0" borderId="0" xfId="1" applyNumberFormat="1" applyFont="1" applyBorder="1" applyAlignment="1">
      <alignment horizontal="center" vertical="center"/>
    </xf>
    <xf numFmtId="169" fontId="11" fillId="4" borderId="0" xfId="1" applyNumberFormat="1" applyFont="1" applyFill="1" applyBorder="1" applyAlignment="1">
      <alignment vertical="center"/>
    </xf>
    <xf numFmtId="169" fontId="11" fillId="4" borderId="0" xfId="1" applyNumberFormat="1" applyFont="1" applyFill="1" applyAlignment="1">
      <alignment vertical="center"/>
    </xf>
    <xf numFmtId="169" fontId="1" fillId="0" borderId="0" xfId="1" applyNumberFormat="1" applyFont="1" applyFill="1" applyBorder="1" applyAlignment="1">
      <alignment vertical="center"/>
    </xf>
    <xf numFmtId="164" fontId="11" fillId="4" borderId="0" xfId="1" applyFont="1" applyFill="1" applyAlignment="1">
      <alignment vertical="center"/>
    </xf>
    <xf numFmtId="176" fontId="39" fillId="0" borderId="0" xfId="0" applyNumberFormat="1" applyFont="1" applyAlignment="1">
      <alignment horizontal="center" vertical="center" wrapText="1" readingOrder="1"/>
    </xf>
    <xf numFmtId="176" fontId="40" fillId="0" borderId="0" xfId="0" applyNumberFormat="1" applyFont="1" applyAlignment="1">
      <alignment horizontal="center" vertical="center" wrapText="1" readingOrder="1"/>
    </xf>
    <xf numFmtId="176" fontId="42" fillId="0" borderId="0" xfId="0" applyNumberFormat="1" applyFont="1" applyAlignment="1">
      <alignment horizontal="center" vertical="center" wrapText="1" readingOrder="1"/>
    </xf>
    <xf numFmtId="176" fontId="50" fillId="0" borderId="0" xfId="0" applyNumberFormat="1" applyFont="1" applyAlignment="1">
      <alignment horizontal="right" vertical="center" wrapText="1" indent="1" readingOrder="1"/>
    </xf>
  </cellXfs>
  <cellStyles count="6">
    <cellStyle name="Comma" xfId="1" builtinId="3"/>
    <cellStyle name="Comma [0]" xfId="2" builtinId="6"/>
    <cellStyle name="Millares [0] 2" xfId="5" xr:uid="{BB51A184-931A-4EFA-8EDE-0DA96132158F}"/>
    <cellStyle name="Millares 13" xfId="4" xr:uid="{340D707E-9ACC-4F8C-816E-92522778FBAD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3AB0-28B2-4356-AA27-5E36B8B2E3B8}">
  <dimension ref="B1:S63"/>
  <sheetViews>
    <sheetView showGridLines="0" tabSelected="1" zoomScale="85" zoomScaleNormal="85" workbookViewId="0">
      <selection activeCell="B66" sqref="B66"/>
    </sheetView>
  </sheetViews>
  <sheetFormatPr defaultColWidth="11.453125" defaultRowHeight="10" outlineLevelRow="1"/>
  <cols>
    <col min="1" max="1" width="11.453125" style="119"/>
    <col min="2" max="2" width="56.81640625" style="119" customWidth="1"/>
    <col min="3" max="3" width="5.81640625" style="119" customWidth="1"/>
    <col min="4" max="4" width="17.1796875" style="119" customWidth="1"/>
    <col min="5" max="5" width="16.453125" style="119" customWidth="1"/>
    <col min="6" max="6" width="10.81640625" style="119" bestFit="1" customWidth="1"/>
    <col min="7" max="7" width="2.453125" style="119" customWidth="1"/>
    <col min="8" max="8" width="56.81640625" style="119" customWidth="1"/>
    <col min="9" max="9" width="5.81640625" style="119" customWidth="1"/>
    <col min="10" max="11" width="16.453125" style="119" customWidth="1"/>
    <col min="12" max="16384" width="11.453125" style="119"/>
  </cols>
  <sheetData>
    <row r="1" spans="2:11" ht="10.5">
      <c r="D1" s="275">
        <v>0</v>
      </c>
      <c r="E1" s="275">
        <v>0</v>
      </c>
    </row>
    <row r="2" spans="2:11" ht="12" customHeight="1">
      <c r="B2" s="241"/>
      <c r="C2" s="243" t="s">
        <v>0</v>
      </c>
      <c r="D2" s="1" t="s">
        <v>492</v>
      </c>
      <c r="E2" s="1" t="s">
        <v>1</v>
      </c>
      <c r="H2" s="246"/>
      <c r="I2" s="248"/>
      <c r="J2" s="1" t="s">
        <v>497</v>
      </c>
      <c r="K2" s="1" t="s">
        <v>2</v>
      </c>
    </row>
    <row r="3" spans="2:11" ht="12" customHeight="1">
      <c r="B3" s="241"/>
      <c r="C3" s="244"/>
      <c r="D3" s="1" t="s">
        <v>498</v>
      </c>
      <c r="E3" s="1" t="s">
        <v>499</v>
      </c>
      <c r="H3" s="246"/>
      <c r="I3" s="248"/>
      <c r="J3" s="276" t="s">
        <v>491</v>
      </c>
      <c r="K3" s="276" t="s">
        <v>3</v>
      </c>
    </row>
    <row r="4" spans="2:11" ht="12" customHeight="1">
      <c r="B4" s="242"/>
      <c r="C4" s="245"/>
      <c r="D4" s="2" t="s">
        <v>4</v>
      </c>
      <c r="E4" s="2" t="s">
        <v>4</v>
      </c>
      <c r="H4" s="247"/>
      <c r="I4" s="249"/>
      <c r="J4" s="2" t="s">
        <v>5</v>
      </c>
      <c r="K4" s="2" t="s">
        <v>5</v>
      </c>
    </row>
    <row r="5" spans="2:11" ht="10.5">
      <c r="B5" s="3" t="s">
        <v>6</v>
      </c>
      <c r="C5" s="4"/>
      <c r="D5" s="4"/>
      <c r="E5" s="4"/>
      <c r="H5" s="3" t="s">
        <v>7</v>
      </c>
      <c r="I5" s="4"/>
      <c r="J5" s="4"/>
      <c r="K5" s="4"/>
    </row>
    <row r="6" spans="2:11" ht="10.5">
      <c r="B6" s="3" t="s">
        <v>8</v>
      </c>
      <c r="C6" s="4"/>
      <c r="D6" s="4"/>
      <c r="E6" s="4"/>
      <c r="H6" s="3" t="s">
        <v>9</v>
      </c>
      <c r="I6" s="4"/>
      <c r="J6" s="4"/>
      <c r="K6" s="4"/>
    </row>
    <row r="7" spans="2:11">
      <c r="B7" s="5" t="s">
        <v>10</v>
      </c>
      <c r="C7" s="6">
        <v>3</v>
      </c>
      <c r="D7" s="7">
        <v>258190106</v>
      </c>
      <c r="E7" s="7">
        <v>179173763</v>
      </c>
      <c r="F7" s="120"/>
      <c r="H7" s="8" t="s">
        <v>11</v>
      </c>
      <c r="I7" s="6">
        <v>3</v>
      </c>
      <c r="J7" s="7">
        <v>258190106</v>
      </c>
      <c r="K7" s="7">
        <v>179173763</v>
      </c>
    </row>
    <row r="8" spans="2:11" hidden="1">
      <c r="B8" s="5" t="s">
        <v>12</v>
      </c>
      <c r="C8" s="6"/>
      <c r="D8" s="7">
        <v>0</v>
      </c>
      <c r="E8" s="7">
        <v>0</v>
      </c>
      <c r="F8" s="120"/>
      <c r="H8" s="8" t="s">
        <v>13</v>
      </c>
      <c r="I8" s="6"/>
      <c r="J8" s="7">
        <v>0</v>
      </c>
      <c r="K8" s="7">
        <v>0</v>
      </c>
    </row>
    <row r="9" spans="2:11">
      <c r="B9" s="5" t="s">
        <v>14</v>
      </c>
      <c r="C9" s="6">
        <v>4</v>
      </c>
      <c r="D9" s="7">
        <v>35276422</v>
      </c>
      <c r="E9" s="7">
        <v>36906168</v>
      </c>
      <c r="F9" s="120"/>
      <c r="H9" s="8" t="s">
        <v>15</v>
      </c>
      <c r="I9" s="6">
        <v>4</v>
      </c>
      <c r="J9" s="7">
        <v>35276422</v>
      </c>
      <c r="K9" s="7">
        <v>36906168</v>
      </c>
    </row>
    <row r="10" spans="2:11">
      <c r="B10" s="5" t="s">
        <v>16</v>
      </c>
      <c r="C10" s="6">
        <v>5</v>
      </c>
      <c r="D10" s="7">
        <v>94513641</v>
      </c>
      <c r="E10" s="7">
        <v>111058299</v>
      </c>
      <c r="F10" s="120"/>
      <c r="H10" s="8" t="s">
        <v>17</v>
      </c>
      <c r="I10" s="6">
        <v>5</v>
      </c>
      <c r="J10" s="7">
        <v>94513641</v>
      </c>
      <c r="K10" s="7">
        <v>111058299</v>
      </c>
    </row>
    <row r="11" spans="2:11">
      <c r="B11" s="5" t="s">
        <v>18</v>
      </c>
      <c r="C11" s="6" t="s">
        <v>19</v>
      </c>
      <c r="D11" s="7">
        <v>15408705</v>
      </c>
      <c r="E11" s="7">
        <v>19565384</v>
      </c>
      <c r="F11" s="120"/>
      <c r="H11" s="8" t="s">
        <v>20</v>
      </c>
      <c r="I11" s="6" t="s">
        <v>19</v>
      </c>
      <c r="J11" s="7">
        <v>15408705</v>
      </c>
      <c r="K11" s="7">
        <v>19565384</v>
      </c>
    </row>
    <row r="12" spans="2:11">
      <c r="B12" s="5" t="s">
        <v>21</v>
      </c>
      <c r="C12" s="6">
        <v>7</v>
      </c>
      <c r="D12" s="7">
        <v>13486842</v>
      </c>
      <c r="E12" s="7">
        <v>8198046</v>
      </c>
      <c r="F12" s="120"/>
      <c r="H12" s="8" t="s">
        <v>22</v>
      </c>
      <c r="I12" s="6">
        <v>7</v>
      </c>
      <c r="J12" s="7">
        <v>13486842</v>
      </c>
      <c r="K12" s="7">
        <v>8198046</v>
      </c>
    </row>
    <row r="13" spans="2:11" ht="10.5">
      <c r="B13" s="9" t="s">
        <v>23</v>
      </c>
      <c r="C13" s="10"/>
      <c r="D13" s="11">
        <v>416875716</v>
      </c>
      <c r="E13" s="11">
        <v>354901660</v>
      </c>
      <c r="F13" s="120"/>
      <c r="H13" s="9" t="s">
        <v>24</v>
      </c>
      <c r="I13" s="10"/>
      <c r="J13" s="11">
        <v>416875716</v>
      </c>
      <c r="K13" s="11">
        <v>354901660</v>
      </c>
    </row>
    <row r="14" spans="2:11" ht="20">
      <c r="B14" s="5" t="s">
        <v>25</v>
      </c>
      <c r="C14" s="6" t="s">
        <v>26</v>
      </c>
      <c r="D14" s="12">
        <v>50111656</v>
      </c>
      <c r="E14" s="12">
        <v>50111656</v>
      </c>
      <c r="F14" s="120"/>
      <c r="H14" s="8" t="s">
        <v>27</v>
      </c>
      <c r="I14" s="6" t="s">
        <v>26</v>
      </c>
      <c r="J14" s="7">
        <v>50111656</v>
      </c>
      <c r="K14" s="7">
        <v>50111656</v>
      </c>
    </row>
    <row r="15" spans="2:11" ht="10.5">
      <c r="B15" s="9" t="s">
        <v>28</v>
      </c>
      <c r="C15" s="10"/>
      <c r="D15" s="11">
        <v>466987372</v>
      </c>
      <c r="E15" s="11">
        <v>405013316</v>
      </c>
      <c r="F15" s="120"/>
      <c r="H15" s="9" t="s">
        <v>29</v>
      </c>
      <c r="I15" s="10"/>
      <c r="J15" s="11">
        <v>466987372</v>
      </c>
      <c r="K15" s="11">
        <v>405013316</v>
      </c>
    </row>
    <row r="16" spans="2:11" ht="10.5">
      <c r="B16" s="13" t="s">
        <v>30</v>
      </c>
      <c r="C16" s="14"/>
      <c r="D16" s="14"/>
      <c r="E16" s="14"/>
      <c r="F16" s="120"/>
      <c r="H16" s="13" t="s">
        <v>31</v>
      </c>
      <c r="I16" s="6"/>
      <c r="J16" s="14"/>
      <c r="K16" s="14"/>
    </row>
    <row r="17" spans="2:11">
      <c r="B17" s="5" t="s">
        <v>32</v>
      </c>
      <c r="C17" s="6">
        <v>4</v>
      </c>
      <c r="D17" s="7">
        <v>37942972</v>
      </c>
      <c r="E17" s="7">
        <v>35047337</v>
      </c>
      <c r="F17" s="120"/>
      <c r="H17" s="8" t="s">
        <v>33</v>
      </c>
      <c r="I17" s="6">
        <v>4</v>
      </c>
      <c r="J17" s="7">
        <v>37942972</v>
      </c>
      <c r="K17" s="7">
        <v>35047337</v>
      </c>
    </row>
    <row r="18" spans="2:11">
      <c r="B18" s="5" t="s">
        <v>475</v>
      </c>
      <c r="C18" s="6">
        <v>5</v>
      </c>
      <c r="D18" s="7">
        <v>66692629</v>
      </c>
      <c r="E18" s="7">
        <v>67012564</v>
      </c>
      <c r="F18" s="120"/>
      <c r="H18" s="8" t="s">
        <v>34</v>
      </c>
      <c r="I18" s="6">
        <v>5</v>
      </c>
      <c r="J18" s="7">
        <v>66692629</v>
      </c>
      <c r="K18" s="7">
        <v>67012564</v>
      </c>
    </row>
    <row r="19" spans="2:11">
      <c r="B19" s="5" t="s">
        <v>35</v>
      </c>
      <c r="C19" s="6" t="s">
        <v>19</v>
      </c>
      <c r="D19" s="7">
        <v>6633875</v>
      </c>
      <c r="E19" s="7">
        <v>6563056</v>
      </c>
      <c r="F19" s="120"/>
      <c r="H19" s="8" t="s">
        <v>36</v>
      </c>
      <c r="I19" s="6" t="s">
        <v>19</v>
      </c>
      <c r="J19" s="7">
        <v>6633875</v>
      </c>
      <c r="K19" s="7">
        <v>6563056</v>
      </c>
    </row>
    <row r="20" spans="2:11" hidden="1">
      <c r="B20" s="5" t="s">
        <v>37</v>
      </c>
      <c r="C20" s="6">
        <v>8</v>
      </c>
      <c r="D20" s="7">
        <v>0</v>
      </c>
      <c r="E20" s="7">
        <v>0</v>
      </c>
      <c r="F20" s="120"/>
      <c r="H20" s="8" t="s">
        <v>38</v>
      </c>
      <c r="I20" s="6">
        <v>8</v>
      </c>
      <c r="J20" s="7">
        <v>0</v>
      </c>
      <c r="K20" s="7">
        <v>0</v>
      </c>
    </row>
    <row r="21" spans="2:11">
      <c r="B21" s="5" t="s">
        <v>39</v>
      </c>
      <c r="C21" s="6">
        <v>9</v>
      </c>
      <c r="D21" s="7">
        <v>6908736</v>
      </c>
      <c r="E21" s="7">
        <v>6664914</v>
      </c>
      <c r="F21" s="120"/>
      <c r="H21" s="8" t="s">
        <v>40</v>
      </c>
      <c r="I21" s="6">
        <v>9</v>
      </c>
      <c r="J21" s="7">
        <v>6908736</v>
      </c>
      <c r="K21" s="7">
        <v>6664914</v>
      </c>
    </row>
    <row r="22" spans="2:11" hidden="1">
      <c r="B22" s="5" t="s">
        <v>41</v>
      </c>
      <c r="C22" s="6">
        <v>9</v>
      </c>
      <c r="D22" s="7">
        <v>0</v>
      </c>
      <c r="E22" s="7">
        <v>0</v>
      </c>
      <c r="F22" s="120"/>
      <c r="H22" s="8" t="s">
        <v>42</v>
      </c>
      <c r="I22" s="6">
        <v>9</v>
      </c>
      <c r="J22" s="7">
        <v>0</v>
      </c>
      <c r="K22" s="7">
        <v>0</v>
      </c>
    </row>
    <row r="23" spans="2:11">
      <c r="B23" s="5" t="s">
        <v>43</v>
      </c>
      <c r="C23" s="6">
        <v>10</v>
      </c>
      <c r="D23" s="7">
        <v>7025105</v>
      </c>
      <c r="E23" s="7">
        <v>6371963</v>
      </c>
      <c r="F23" s="120"/>
      <c r="H23" s="8" t="s">
        <v>44</v>
      </c>
      <c r="I23" s="6">
        <v>10</v>
      </c>
      <c r="J23" s="7">
        <v>7025105</v>
      </c>
      <c r="K23" s="7">
        <v>6371963</v>
      </c>
    </row>
    <row r="24" spans="2:11">
      <c r="B24" s="5" t="s">
        <v>45</v>
      </c>
      <c r="C24" s="6">
        <v>11</v>
      </c>
      <c r="D24" s="7">
        <v>5345286565</v>
      </c>
      <c r="E24" s="7">
        <v>5356540334</v>
      </c>
      <c r="F24" s="120"/>
      <c r="H24" s="8" t="s">
        <v>46</v>
      </c>
      <c r="I24" s="6">
        <v>11</v>
      </c>
      <c r="J24" s="7">
        <v>5345286565</v>
      </c>
      <c r="K24" s="7">
        <v>5356540334</v>
      </c>
    </row>
    <row r="25" spans="2:11" hidden="1">
      <c r="B25" s="5" t="s">
        <v>47</v>
      </c>
      <c r="C25" s="6">
        <v>8</v>
      </c>
      <c r="D25" s="7">
        <v>0</v>
      </c>
      <c r="E25" s="7">
        <v>0</v>
      </c>
      <c r="F25" s="120"/>
      <c r="H25" s="8" t="s">
        <v>48</v>
      </c>
      <c r="I25" s="6">
        <v>8</v>
      </c>
      <c r="J25" s="7">
        <v>0</v>
      </c>
      <c r="K25" s="7">
        <v>0</v>
      </c>
    </row>
    <row r="26" spans="2:11">
      <c r="B26" s="5" t="s">
        <v>49</v>
      </c>
      <c r="C26" s="15" t="s">
        <v>50</v>
      </c>
      <c r="D26" s="7">
        <v>31781755</v>
      </c>
      <c r="E26" s="7">
        <v>31859487</v>
      </c>
      <c r="F26" s="120"/>
      <c r="H26" s="8" t="s">
        <v>51</v>
      </c>
      <c r="I26" s="6" t="s">
        <v>50</v>
      </c>
      <c r="J26" s="7">
        <v>31781755</v>
      </c>
      <c r="K26" s="7">
        <v>31859487</v>
      </c>
    </row>
    <row r="27" spans="2:11" ht="10.5">
      <c r="B27" s="9" t="s">
        <v>52</v>
      </c>
      <c r="C27" s="10"/>
      <c r="D27" s="11">
        <v>5502271637</v>
      </c>
      <c r="E27" s="11">
        <v>5510059655</v>
      </c>
      <c r="F27" s="120"/>
      <c r="H27" s="9" t="s">
        <v>53</v>
      </c>
      <c r="I27" s="10"/>
      <c r="J27" s="11">
        <v>5502271637</v>
      </c>
      <c r="K27" s="11">
        <v>5510059655</v>
      </c>
    </row>
    <row r="28" spans="2:11" ht="10.5">
      <c r="B28" s="16" t="s">
        <v>54</v>
      </c>
      <c r="C28" s="17"/>
      <c r="D28" s="18">
        <v>5969259009</v>
      </c>
      <c r="E28" s="18">
        <v>5915072971</v>
      </c>
      <c r="F28" s="120"/>
      <c r="H28" s="16" t="s">
        <v>55</v>
      </c>
      <c r="I28" s="17"/>
      <c r="J28" s="18">
        <v>5969259009</v>
      </c>
      <c r="K28" s="18">
        <v>5915072971</v>
      </c>
    </row>
    <row r="29" spans="2:11">
      <c r="D29" s="121"/>
      <c r="E29" s="121"/>
      <c r="J29" s="121"/>
      <c r="K29" s="121"/>
    </row>
    <row r="30" spans="2:11" ht="12" customHeight="1">
      <c r="B30" s="250"/>
      <c r="C30" s="250"/>
      <c r="D30" s="221" t="s">
        <v>492</v>
      </c>
      <c r="E30" s="221" t="s">
        <v>1</v>
      </c>
      <c r="F30" s="120"/>
      <c r="H30" s="246"/>
      <c r="I30" s="248"/>
      <c r="J30" s="1" t="s">
        <v>497</v>
      </c>
      <c r="K30" s="273" t="s">
        <v>2</v>
      </c>
    </row>
    <row r="31" spans="2:11" ht="12" customHeight="1">
      <c r="B31" s="250"/>
      <c r="C31" s="250"/>
      <c r="D31" s="1" t="s">
        <v>498</v>
      </c>
      <c r="E31" s="221" t="s">
        <v>499</v>
      </c>
      <c r="H31" s="246"/>
      <c r="I31" s="248"/>
      <c r="J31" s="1" t="s">
        <v>491</v>
      </c>
      <c r="K31" s="1" t="s">
        <v>3</v>
      </c>
    </row>
    <row r="32" spans="2:11" ht="10.5">
      <c r="B32" s="251"/>
      <c r="C32" s="251"/>
      <c r="D32" s="222" t="s">
        <v>4</v>
      </c>
      <c r="E32" s="222" t="s">
        <v>4</v>
      </c>
      <c r="H32" s="247"/>
      <c r="I32" s="249"/>
      <c r="J32" s="2" t="s">
        <v>5</v>
      </c>
      <c r="K32" s="2" t="s">
        <v>5</v>
      </c>
    </row>
    <row r="33" spans="2:11" ht="10.5">
      <c r="B33" s="3" t="s">
        <v>56</v>
      </c>
      <c r="C33" s="4"/>
      <c r="D33" s="4"/>
      <c r="E33" s="4"/>
      <c r="H33" s="3" t="s">
        <v>57</v>
      </c>
      <c r="I33" s="4"/>
      <c r="J33" s="4"/>
      <c r="K33" s="4"/>
    </row>
    <row r="34" spans="2:11" ht="10.5">
      <c r="B34" s="3" t="s">
        <v>58</v>
      </c>
      <c r="C34" s="4"/>
      <c r="D34" s="19"/>
      <c r="E34" s="19"/>
      <c r="H34" s="3" t="s">
        <v>59</v>
      </c>
      <c r="I34" s="4"/>
      <c r="J34" s="19"/>
      <c r="K34" s="19"/>
    </row>
    <row r="35" spans="2:11">
      <c r="B35" s="20" t="s">
        <v>60</v>
      </c>
      <c r="C35" s="15">
        <v>14</v>
      </c>
      <c r="D35" s="21">
        <v>230889520</v>
      </c>
      <c r="E35" s="21">
        <v>184533058</v>
      </c>
      <c r="F35" s="120"/>
      <c r="H35" s="20" t="s">
        <v>61</v>
      </c>
      <c r="I35" s="15">
        <v>14</v>
      </c>
      <c r="J35" s="7">
        <v>230889520</v>
      </c>
      <c r="K35" s="7">
        <v>184533058</v>
      </c>
    </row>
    <row r="36" spans="2:11">
      <c r="B36" s="20" t="s">
        <v>62</v>
      </c>
      <c r="C36" s="15" t="s">
        <v>63</v>
      </c>
      <c r="D36" s="21">
        <v>91232227</v>
      </c>
      <c r="E36" s="21">
        <v>95843191</v>
      </c>
      <c r="F36" s="120"/>
      <c r="H36" s="20" t="s">
        <v>64</v>
      </c>
      <c r="I36" s="15" t="s">
        <v>63</v>
      </c>
      <c r="J36" s="7">
        <v>91232227</v>
      </c>
      <c r="K36" s="7">
        <v>95843191</v>
      </c>
    </row>
    <row r="37" spans="2:11" ht="11.25" customHeight="1" outlineLevel="1">
      <c r="B37" s="20" t="s">
        <v>65</v>
      </c>
      <c r="C37" s="15" t="s">
        <v>66</v>
      </c>
      <c r="D37" s="21">
        <v>2912347</v>
      </c>
      <c r="E37" s="21">
        <v>2641613</v>
      </c>
      <c r="F37" s="120"/>
      <c r="H37" s="20" t="s">
        <v>67</v>
      </c>
      <c r="I37" s="15" t="s">
        <v>66</v>
      </c>
      <c r="J37" s="7">
        <v>2912347</v>
      </c>
      <c r="K37" s="7">
        <v>2641613</v>
      </c>
    </row>
    <row r="38" spans="2:11" ht="11.25" customHeight="1" outlineLevel="1">
      <c r="B38" s="20" t="s">
        <v>68</v>
      </c>
      <c r="C38" s="15">
        <v>16</v>
      </c>
      <c r="D38" s="21">
        <v>1785208</v>
      </c>
      <c r="E38" s="21">
        <v>1692424</v>
      </c>
      <c r="F38" s="120"/>
      <c r="H38" s="20" t="s">
        <v>69</v>
      </c>
      <c r="I38" s="15">
        <v>16</v>
      </c>
      <c r="J38" s="7">
        <v>1785208</v>
      </c>
      <c r="K38" s="7">
        <v>1692424</v>
      </c>
    </row>
    <row r="39" spans="2:11" ht="11.25" customHeight="1" outlineLevel="1">
      <c r="B39" s="20" t="s">
        <v>70</v>
      </c>
      <c r="C39" s="15">
        <v>26</v>
      </c>
      <c r="D39" s="21">
        <v>868002</v>
      </c>
      <c r="E39" s="21">
        <v>884435</v>
      </c>
      <c r="F39" s="120"/>
      <c r="H39" s="20" t="s">
        <v>71</v>
      </c>
      <c r="I39" s="15">
        <v>26</v>
      </c>
      <c r="J39" s="7">
        <v>868002</v>
      </c>
      <c r="K39" s="7">
        <v>884435</v>
      </c>
    </row>
    <row r="40" spans="2:11">
      <c r="B40" s="20" t="s">
        <v>72</v>
      </c>
      <c r="C40" s="15">
        <v>17</v>
      </c>
      <c r="D40" s="21">
        <v>22745489</v>
      </c>
      <c r="E40" s="21">
        <v>22601347</v>
      </c>
      <c r="F40" s="120"/>
      <c r="H40" s="20" t="s">
        <v>73</v>
      </c>
      <c r="I40" s="15">
        <v>17</v>
      </c>
      <c r="J40" s="7">
        <v>22745489</v>
      </c>
      <c r="K40" s="7">
        <v>22601347</v>
      </c>
    </row>
    <row r="41" spans="2:11">
      <c r="B41" s="20" t="s">
        <v>74</v>
      </c>
      <c r="C41" s="15">
        <v>18</v>
      </c>
      <c r="D41" s="21">
        <v>10799582</v>
      </c>
      <c r="E41" s="21">
        <v>13102988</v>
      </c>
      <c r="F41" s="120"/>
      <c r="H41" s="20" t="s">
        <v>75</v>
      </c>
      <c r="I41" s="15">
        <v>18</v>
      </c>
      <c r="J41" s="7">
        <v>10799582</v>
      </c>
      <c r="K41" s="7">
        <v>13102988</v>
      </c>
    </row>
    <row r="42" spans="2:11">
      <c r="B42" s="20" t="s">
        <v>76</v>
      </c>
      <c r="C42" s="15">
        <v>19</v>
      </c>
      <c r="D42" s="21">
        <v>16510763</v>
      </c>
      <c r="E42" s="21">
        <v>23176757</v>
      </c>
      <c r="F42" s="120"/>
      <c r="H42" s="20" t="s">
        <v>77</v>
      </c>
      <c r="I42" s="15">
        <v>19</v>
      </c>
      <c r="J42" s="7">
        <v>16510763</v>
      </c>
      <c r="K42" s="7">
        <v>23176757</v>
      </c>
    </row>
    <row r="43" spans="2:11" ht="10.5">
      <c r="B43" s="9" t="s">
        <v>78</v>
      </c>
      <c r="C43" s="10"/>
      <c r="D43" s="11">
        <v>377743138</v>
      </c>
      <c r="E43" s="11">
        <v>344475813</v>
      </c>
      <c r="F43" s="120"/>
      <c r="H43" s="9" t="s">
        <v>79</v>
      </c>
      <c r="I43" s="10"/>
      <c r="J43" s="11">
        <v>377743138</v>
      </c>
      <c r="K43" s="11">
        <v>344475813</v>
      </c>
    </row>
    <row r="44" spans="2:11" ht="10.5">
      <c r="B44" s="22" t="s">
        <v>80</v>
      </c>
      <c r="C44" s="23"/>
      <c r="D44" s="24"/>
      <c r="E44" s="24"/>
      <c r="F44" s="120"/>
      <c r="H44" s="22" t="s">
        <v>81</v>
      </c>
      <c r="I44" s="23"/>
      <c r="J44" s="24"/>
      <c r="K44" s="24"/>
    </row>
    <row r="45" spans="2:11">
      <c r="B45" s="20" t="s">
        <v>82</v>
      </c>
      <c r="C45" s="15">
        <v>14</v>
      </c>
      <c r="D45" s="21">
        <v>1393044358</v>
      </c>
      <c r="E45" s="21">
        <v>1433041928</v>
      </c>
      <c r="F45" s="120"/>
      <c r="H45" s="20" t="s">
        <v>83</v>
      </c>
      <c r="I45" s="15">
        <v>14</v>
      </c>
      <c r="J45" s="7">
        <v>1393044358</v>
      </c>
      <c r="K45" s="7">
        <v>1433041928</v>
      </c>
    </row>
    <row r="46" spans="2:11">
      <c r="B46" s="20" t="s">
        <v>84</v>
      </c>
      <c r="C46" s="15" t="s">
        <v>85</v>
      </c>
      <c r="D46" s="21">
        <v>1422929</v>
      </c>
      <c r="E46" s="21">
        <v>1415976</v>
      </c>
      <c r="F46" s="120"/>
      <c r="H46" s="20" t="s">
        <v>86</v>
      </c>
      <c r="I46" s="15" t="s">
        <v>85</v>
      </c>
      <c r="J46" s="7">
        <v>1422929</v>
      </c>
      <c r="K46" s="7">
        <v>1415976</v>
      </c>
    </row>
    <row r="47" spans="2:11" hidden="1">
      <c r="B47" s="20" t="s">
        <v>87</v>
      </c>
      <c r="C47" s="15" t="s">
        <v>88</v>
      </c>
      <c r="D47" s="21">
        <v>0</v>
      </c>
      <c r="E47" s="21">
        <v>0</v>
      </c>
      <c r="F47" s="120"/>
      <c r="H47" s="20" t="s">
        <v>89</v>
      </c>
      <c r="I47" s="15" t="s">
        <v>88</v>
      </c>
      <c r="J47" s="7">
        <v>0</v>
      </c>
      <c r="K47" s="7">
        <v>0</v>
      </c>
    </row>
    <row r="48" spans="2:11">
      <c r="B48" s="20" t="s">
        <v>90</v>
      </c>
      <c r="C48" s="15">
        <v>16</v>
      </c>
      <c r="D48" s="21">
        <v>18190147</v>
      </c>
      <c r="E48" s="21">
        <v>18495490</v>
      </c>
      <c r="F48" s="120"/>
      <c r="H48" s="20" t="s">
        <v>91</v>
      </c>
      <c r="I48" s="15">
        <v>16</v>
      </c>
      <c r="J48" s="7">
        <v>18190147</v>
      </c>
      <c r="K48" s="7">
        <v>18495490</v>
      </c>
    </row>
    <row r="49" spans="2:11">
      <c r="B49" s="20" t="s">
        <v>92</v>
      </c>
      <c r="C49" s="15" t="s">
        <v>50</v>
      </c>
      <c r="D49" s="21">
        <v>893796864</v>
      </c>
      <c r="E49" s="21">
        <v>892939697</v>
      </c>
      <c r="F49" s="120"/>
      <c r="H49" s="20" t="s">
        <v>93</v>
      </c>
      <c r="I49" s="15" t="s">
        <v>50</v>
      </c>
      <c r="J49" s="7">
        <v>893796864</v>
      </c>
      <c r="K49" s="7">
        <v>892939697</v>
      </c>
    </row>
    <row r="50" spans="2:11">
      <c r="B50" s="20" t="s">
        <v>94</v>
      </c>
      <c r="C50" s="15">
        <v>18</v>
      </c>
      <c r="D50" s="21">
        <v>5541713</v>
      </c>
      <c r="E50" s="21">
        <v>5166831</v>
      </c>
      <c r="F50" s="120"/>
      <c r="H50" s="20" t="s">
        <v>95</v>
      </c>
      <c r="I50" s="15">
        <v>18</v>
      </c>
      <c r="J50" s="7">
        <v>5541713</v>
      </c>
      <c r="K50" s="7">
        <v>5166831</v>
      </c>
    </row>
    <row r="51" spans="2:11">
      <c r="B51" s="20" t="s">
        <v>96</v>
      </c>
      <c r="C51" s="15">
        <v>19</v>
      </c>
      <c r="D51" s="21">
        <v>28728785</v>
      </c>
      <c r="E51" s="21">
        <v>28487414</v>
      </c>
      <c r="F51" s="120"/>
      <c r="H51" s="20" t="s">
        <v>97</v>
      </c>
      <c r="I51" s="15">
        <v>19</v>
      </c>
      <c r="J51" s="7">
        <v>28728785</v>
      </c>
      <c r="K51" s="7">
        <v>28487414</v>
      </c>
    </row>
    <row r="52" spans="2:11" ht="10.5">
      <c r="B52" s="9" t="s">
        <v>98</v>
      </c>
      <c r="C52" s="10"/>
      <c r="D52" s="11">
        <v>2340724796</v>
      </c>
      <c r="E52" s="11">
        <v>2379547336</v>
      </c>
      <c r="F52" s="120"/>
      <c r="H52" s="9" t="s">
        <v>99</v>
      </c>
      <c r="I52" s="10"/>
      <c r="J52" s="11">
        <v>2340724796</v>
      </c>
      <c r="K52" s="11">
        <v>2379547336</v>
      </c>
    </row>
    <row r="53" spans="2:11" s="26" customFormat="1" ht="10.5">
      <c r="B53" s="239" t="s">
        <v>100</v>
      </c>
      <c r="C53" s="240"/>
      <c r="D53" s="25">
        <v>2718467934</v>
      </c>
      <c r="E53" s="25">
        <v>2724023149</v>
      </c>
      <c r="F53" s="120"/>
      <c r="G53" s="119"/>
      <c r="H53" s="239" t="s">
        <v>101</v>
      </c>
      <c r="I53" s="240"/>
      <c r="J53" s="25">
        <v>2718467934</v>
      </c>
      <c r="K53" s="25">
        <v>2724023149</v>
      </c>
    </row>
    <row r="54" spans="2:11" ht="10.5">
      <c r="B54" s="22" t="s">
        <v>102</v>
      </c>
      <c r="C54" s="23"/>
      <c r="D54" s="24"/>
      <c r="E54" s="24"/>
      <c r="F54" s="120"/>
      <c r="H54" s="22" t="s">
        <v>103</v>
      </c>
      <c r="I54" s="23"/>
      <c r="J54" s="24"/>
      <c r="K54" s="24"/>
    </row>
    <row r="55" spans="2:11">
      <c r="B55" s="27" t="s">
        <v>104</v>
      </c>
      <c r="C55" s="28" t="s">
        <v>105</v>
      </c>
      <c r="D55" s="29">
        <v>464499686</v>
      </c>
      <c r="E55" s="29">
        <v>464499686</v>
      </c>
      <c r="F55" s="120"/>
      <c r="H55" s="27" t="s">
        <v>106</v>
      </c>
      <c r="I55" s="28" t="s">
        <v>105</v>
      </c>
      <c r="J55" s="7">
        <v>464499686</v>
      </c>
      <c r="K55" s="7">
        <v>464499686</v>
      </c>
    </row>
    <row r="56" spans="2:11">
      <c r="B56" s="27" t="s">
        <v>107</v>
      </c>
      <c r="C56" s="28"/>
      <c r="D56" s="29">
        <v>2662119260</v>
      </c>
      <c r="E56" s="29">
        <v>2591607732</v>
      </c>
      <c r="F56" s="120"/>
      <c r="H56" s="27" t="s">
        <v>108</v>
      </c>
      <c r="I56" s="28"/>
      <c r="J56" s="7">
        <v>2662119260</v>
      </c>
      <c r="K56" s="7">
        <v>2591607732</v>
      </c>
    </row>
    <row r="57" spans="2:11">
      <c r="B57" s="27" t="s">
        <v>109</v>
      </c>
      <c r="C57" s="28"/>
      <c r="D57" s="29">
        <v>139259994</v>
      </c>
      <c r="E57" s="29">
        <v>139259994</v>
      </c>
      <c r="F57" s="120"/>
      <c r="H57" s="27" t="s">
        <v>110</v>
      </c>
      <c r="I57" s="28"/>
      <c r="J57" s="7">
        <v>139259994</v>
      </c>
      <c r="K57" s="7">
        <v>139259994</v>
      </c>
    </row>
    <row r="58" spans="2:11" ht="11.25" hidden="1" customHeight="1">
      <c r="B58" s="27" t="s">
        <v>111</v>
      </c>
      <c r="C58" s="28"/>
      <c r="D58" s="29"/>
      <c r="E58" s="29"/>
      <c r="F58" s="120"/>
      <c r="H58" s="27" t="s">
        <v>112</v>
      </c>
      <c r="I58" s="28"/>
      <c r="J58" s="7">
        <v>0</v>
      </c>
      <c r="K58" s="7">
        <v>0</v>
      </c>
    </row>
    <row r="59" spans="2:11">
      <c r="B59" s="27" t="s">
        <v>113</v>
      </c>
      <c r="C59" s="28" t="s">
        <v>494</v>
      </c>
      <c r="D59" s="29">
        <v>-48799152</v>
      </c>
      <c r="E59" s="29">
        <v>-37504337</v>
      </c>
      <c r="F59" s="120"/>
      <c r="H59" s="27" t="s">
        <v>112</v>
      </c>
      <c r="I59" s="28" t="s">
        <v>494</v>
      </c>
      <c r="J59" s="7">
        <v>-48799152</v>
      </c>
      <c r="K59" s="7">
        <v>-37504337</v>
      </c>
    </row>
    <row r="60" spans="2:11" s="26" customFormat="1" ht="10.5">
      <c r="B60" s="239" t="s">
        <v>114</v>
      </c>
      <c r="C60" s="240"/>
      <c r="D60" s="25">
        <v>3217079788</v>
      </c>
      <c r="E60" s="25">
        <v>3157863075</v>
      </c>
      <c r="F60" s="120"/>
      <c r="G60" s="119"/>
      <c r="H60" s="239" t="s">
        <v>115</v>
      </c>
      <c r="I60" s="240"/>
      <c r="J60" s="25">
        <v>3217079788</v>
      </c>
      <c r="K60" s="25">
        <v>3157863075</v>
      </c>
    </row>
    <row r="61" spans="2:11">
      <c r="B61" s="27" t="s">
        <v>116</v>
      </c>
      <c r="C61" s="28"/>
      <c r="D61" s="30">
        <v>33711287</v>
      </c>
      <c r="E61" s="30">
        <v>33186747</v>
      </c>
      <c r="F61" s="120"/>
      <c r="H61" s="27" t="s">
        <v>117</v>
      </c>
      <c r="I61" s="28"/>
      <c r="J61" s="7">
        <v>33711287</v>
      </c>
      <c r="K61" s="7">
        <v>33186747</v>
      </c>
    </row>
    <row r="62" spans="2:11" ht="10.5">
      <c r="B62" s="9" t="s">
        <v>118</v>
      </c>
      <c r="C62" s="10"/>
      <c r="D62" s="11">
        <v>3250791075</v>
      </c>
      <c r="E62" s="11">
        <v>3191049822</v>
      </c>
      <c r="F62" s="120"/>
      <c r="H62" s="9" t="s">
        <v>119</v>
      </c>
      <c r="I62" s="10"/>
      <c r="J62" s="11">
        <v>3250791075</v>
      </c>
      <c r="K62" s="11">
        <v>3191049822</v>
      </c>
    </row>
    <row r="63" spans="2:11" s="26" customFormat="1" ht="10.5">
      <c r="B63" s="239" t="s">
        <v>120</v>
      </c>
      <c r="C63" s="240"/>
      <c r="D63" s="25">
        <v>5969259009</v>
      </c>
      <c r="E63" s="25">
        <v>5915072971</v>
      </c>
      <c r="F63" s="120"/>
      <c r="G63" s="119"/>
      <c r="H63" s="239" t="s">
        <v>121</v>
      </c>
      <c r="I63" s="240"/>
      <c r="J63" s="25">
        <v>5969259009</v>
      </c>
      <c r="K63" s="25">
        <v>5915072971</v>
      </c>
    </row>
  </sheetData>
  <mergeCells count="14">
    <mergeCell ref="H30:H32"/>
    <mergeCell ref="I30:I32"/>
    <mergeCell ref="H53:I53"/>
    <mergeCell ref="H60:I60"/>
    <mergeCell ref="H63:I63"/>
    <mergeCell ref="H2:H4"/>
    <mergeCell ref="I2:I4"/>
    <mergeCell ref="B53:C53"/>
    <mergeCell ref="B60:C60"/>
    <mergeCell ref="B63:C63"/>
    <mergeCell ref="B2:B4"/>
    <mergeCell ref="C2:C4"/>
    <mergeCell ref="B30:B32"/>
    <mergeCell ref="C30:C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74F7-FFCE-4D5F-9B28-CA15D6FABE8A}">
  <dimension ref="B1:Q75"/>
  <sheetViews>
    <sheetView showGridLines="0" zoomScale="85" zoomScaleNormal="85" workbookViewId="0">
      <selection activeCell="O52" sqref="O52"/>
    </sheetView>
  </sheetViews>
  <sheetFormatPr defaultColWidth="11.453125" defaultRowHeight="14"/>
  <cols>
    <col min="1" max="1" width="21" style="94" customWidth="1"/>
    <col min="2" max="2" width="25.36328125" style="94" bestFit="1" customWidth="1"/>
    <col min="3" max="3" width="11.90625" style="94" bestFit="1" customWidth="1"/>
    <col min="4" max="4" width="13.7265625" style="94" bestFit="1" customWidth="1"/>
    <col min="5" max="5" width="13.36328125" style="94" customWidth="1"/>
    <col min="6" max="7" width="11.54296875" style="94" bestFit="1" customWidth="1"/>
    <col min="8" max="8" width="11.90625" style="94" bestFit="1" customWidth="1"/>
    <col min="9" max="12" width="11.54296875" style="94" bestFit="1" customWidth="1"/>
    <col min="13" max="13" width="11.54296875" style="94" customWidth="1"/>
    <col min="14" max="17" width="11.54296875" style="94" bestFit="1" customWidth="1"/>
    <col min="18" max="16384" width="11.453125" style="94"/>
  </cols>
  <sheetData>
    <row r="1" spans="2:17">
      <c r="B1" s="265"/>
      <c r="C1" s="265"/>
      <c r="D1" s="265"/>
      <c r="E1" s="265"/>
      <c r="F1" s="265"/>
      <c r="G1" s="265"/>
      <c r="H1" s="265"/>
      <c r="I1" s="265"/>
      <c r="J1" s="265"/>
      <c r="K1" s="110"/>
      <c r="L1" s="265" t="s">
        <v>439</v>
      </c>
      <c r="M1" s="265"/>
      <c r="N1" s="265"/>
      <c r="O1" s="265" t="s">
        <v>440</v>
      </c>
      <c r="P1" s="265"/>
      <c r="Q1" s="265"/>
    </row>
    <row r="2" spans="2:17" ht="15" customHeight="1">
      <c r="B2" s="266" t="s">
        <v>441</v>
      </c>
      <c r="C2" s="266" t="s">
        <v>442</v>
      </c>
      <c r="D2" s="266" t="s">
        <v>443</v>
      </c>
      <c r="E2" s="266" t="s">
        <v>377</v>
      </c>
      <c r="F2" s="266" t="s">
        <v>416</v>
      </c>
      <c r="G2" s="266"/>
      <c r="H2" s="266"/>
      <c r="I2" s="266" t="s">
        <v>444</v>
      </c>
      <c r="J2" s="266"/>
      <c r="K2" s="266"/>
      <c r="L2" s="265" t="s">
        <v>445</v>
      </c>
      <c r="M2" s="265"/>
      <c r="N2" s="265"/>
      <c r="O2" s="265" t="s">
        <v>445</v>
      </c>
      <c r="P2" s="265"/>
      <c r="Q2" s="265"/>
    </row>
    <row r="3" spans="2:17">
      <c r="B3" s="266"/>
      <c r="C3" s="266"/>
      <c r="D3" s="266"/>
      <c r="E3" s="266"/>
      <c r="F3" s="116" t="s">
        <v>512</v>
      </c>
      <c r="G3" s="116" t="s">
        <v>513</v>
      </c>
      <c r="H3" s="93" t="s">
        <v>446</v>
      </c>
      <c r="I3" s="110" t="s">
        <v>512</v>
      </c>
      <c r="J3" s="110" t="s">
        <v>513</v>
      </c>
      <c r="K3" s="93" t="s">
        <v>446</v>
      </c>
      <c r="L3" s="110" t="s">
        <v>512</v>
      </c>
      <c r="M3" s="110" t="s">
        <v>513</v>
      </c>
      <c r="N3" s="110" t="s">
        <v>446</v>
      </c>
      <c r="O3" s="110" t="s">
        <v>512</v>
      </c>
      <c r="P3" s="110" t="s">
        <v>513</v>
      </c>
      <c r="Q3" s="110" t="s">
        <v>446</v>
      </c>
    </row>
    <row r="4" spans="2:17">
      <c r="B4" s="175" t="s">
        <v>447</v>
      </c>
      <c r="C4" s="166">
        <v>186278</v>
      </c>
      <c r="D4" s="176">
        <v>1</v>
      </c>
      <c r="E4" s="226">
        <v>0.97630382841709995</v>
      </c>
      <c r="F4" s="166">
        <v>154707.11592216854</v>
      </c>
      <c r="G4" s="166">
        <v>130312.18656460641</v>
      </c>
      <c r="H4" s="226">
        <v>0.18720374510382087</v>
      </c>
      <c r="I4" s="166">
        <v>17389.106326000001</v>
      </c>
      <c r="J4" s="166">
        <v>15506.659474608403</v>
      </c>
      <c r="K4" s="226">
        <v>0.12139602694403884</v>
      </c>
      <c r="L4" s="183">
        <v>337044.46281716245</v>
      </c>
      <c r="M4" s="183">
        <v>300733.50087432202</v>
      </c>
      <c r="N4" s="230">
        <v>0.12074132691327577</v>
      </c>
      <c r="O4" s="183">
        <v>30920.783116633713</v>
      </c>
      <c r="P4" s="183">
        <v>29982.04687079398</v>
      </c>
      <c r="Q4" s="230">
        <v>3.1309945244404558E-2</v>
      </c>
    </row>
    <row r="5" spans="2:17">
      <c r="B5" s="175" t="s">
        <v>448</v>
      </c>
      <c r="C5" s="166">
        <v>118945</v>
      </c>
      <c r="D5" s="176">
        <v>1</v>
      </c>
      <c r="E5" s="226">
        <v>0.98379467771329543</v>
      </c>
      <c r="F5" s="166">
        <v>127070.06950943725</v>
      </c>
      <c r="G5" s="166">
        <v>118832.47386298682</v>
      </c>
      <c r="H5" s="226">
        <v>6.9321081844583299E-2</v>
      </c>
      <c r="I5" s="166">
        <v>12747.075819</v>
      </c>
      <c r="J5" s="166">
        <v>11544.1142262182</v>
      </c>
      <c r="K5" s="226">
        <v>0.10420562108175568</v>
      </c>
      <c r="L5" s="183">
        <v>326090.76109043456</v>
      </c>
      <c r="M5" s="183">
        <v>309317.43437940243</v>
      </c>
      <c r="N5" s="230">
        <v>5.4226903648949554E-2</v>
      </c>
      <c r="O5" s="183">
        <v>30143.054674309387</v>
      </c>
      <c r="P5" s="183">
        <v>27715.701909095027</v>
      </c>
      <c r="Q5" s="230">
        <v>8.7580418247239722E-2</v>
      </c>
    </row>
    <row r="6" spans="2:17">
      <c r="B6" s="175" t="s">
        <v>449</v>
      </c>
      <c r="C6" s="166">
        <v>182707</v>
      </c>
      <c r="D6" s="176">
        <v>1</v>
      </c>
      <c r="E6" s="226">
        <v>0.97545008819313239</v>
      </c>
      <c r="F6" s="166">
        <v>122212.68875963893</v>
      </c>
      <c r="G6" s="166">
        <v>118191.55459371454</v>
      </c>
      <c r="H6" s="226">
        <v>3.4022178485993315E-2</v>
      </c>
      <c r="I6" s="166">
        <v>13154.864165000001</v>
      </c>
      <c r="J6" s="166">
        <v>12177.655645443199</v>
      </c>
      <c r="K6" s="226">
        <v>8.0246029942755648E-2</v>
      </c>
      <c r="L6" s="183">
        <v>296681.70659147372</v>
      </c>
      <c r="M6" s="183">
        <v>280240.72689897293</v>
      </c>
      <c r="N6" s="230">
        <v>5.8667346015084387E-2</v>
      </c>
      <c r="O6" s="183">
        <v>21468.006000659305</v>
      </c>
      <c r="P6" s="183">
        <v>20144.028492916572</v>
      </c>
      <c r="Q6" s="230">
        <v>6.5725557735797357E-2</v>
      </c>
    </row>
    <row r="7" spans="2:17">
      <c r="B7" s="175" t="s">
        <v>450</v>
      </c>
      <c r="C7" s="166">
        <v>140006</v>
      </c>
      <c r="D7" s="176">
        <v>1</v>
      </c>
      <c r="E7" s="226">
        <v>0.95133340461604865</v>
      </c>
      <c r="F7" s="166">
        <v>88910.015569535317</v>
      </c>
      <c r="G7" s="166">
        <v>81375.143226576212</v>
      </c>
      <c r="H7" s="226">
        <v>9.2594274420868761E-2</v>
      </c>
      <c r="I7" s="166">
        <v>10176.239552999999</v>
      </c>
      <c r="J7" s="166">
        <v>9225.3906089481006</v>
      </c>
      <c r="K7" s="226">
        <v>0.10306869208655844</v>
      </c>
      <c r="L7" s="183">
        <v>254208.74096369807</v>
      </c>
      <c r="M7" s="183">
        <v>233020.62443397203</v>
      </c>
      <c r="N7" s="230">
        <v>9.0928073775417451E-2</v>
      </c>
      <c r="O7" s="183">
        <v>22528.657285112749</v>
      </c>
      <c r="P7" s="183">
        <v>20648.668435389391</v>
      </c>
      <c r="Q7" s="230">
        <v>9.104649317247393E-2</v>
      </c>
    </row>
    <row r="8" spans="2:17">
      <c r="B8" s="175" t="s">
        <v>451</v>
      </c>
      <c r="C8" s="166">
        <v>94680</v>
      </c>
      <c r="D8" s="176">
        <v>1</v>
      </c>
      <c r="E8" s="226">
        <v>0.98783136793075588</v>
      </c>
      <c r="F8" s="166">
        <v>76102.834020901166</v>
      </c>
      <c r="G8" s="166">
        <v>68808.30299839699</v>
      </c>
      <c r="H8" s="226">
        <v>0.10601236630809097</v>
      </c>
      <c r="I8" s="166">
        <v>8889.038423</v>
      </c>
      <c r="J8" s="166">
        <v>7935.9268398359</v>
      </c>
      <c r="K8" s="226">
        <v>0.12010085304463414</v>
      </c>
      <c r="L8" s="183">
        <v>305119.21265696886</v>
      </c>
      <c r="M8" s="183">
        <v>282499.06535458262</v>
      </c>
      <c r="N8" s="230">
        <v>8.0071582799731589E-2</v>
      </c>
      <c r="O8" s="183">
        <v>29882.7368118495</v>
      </c>
      <c r="P8" s="183">
        <v>27289.272809262246</v>
      </c>
      <c r="Q8" s="230">
        <v>9.503602462089078E-2</v>
      </c>
    </row>
    <row r="9" spans="2:17">
      <c r="B9" s="175" t="s">
        <v>452</v>
      </c>
      <c r="C9" s="166">
        <v>80439</v>
      </c>
      <c r="D9" s="176">
        <v>1</v>
      </c>
      <c r="E9" s="226">
        <v>0.93984596838387391</v>
      </c>
      <c r="F9" s="166">
        <v>69303.730541082521</v>
      </c>
      <c r="G9" s="166">
        <v>63863.483040346793</v>
      </c>
      <c r="H9" s="226">
        <v>8.5185574631104322E-2</v>
      </c>
      <c r="I9" s="166">
        <v>6585.9947009999996</v>
      </c>
      <c r="J9" s="166">
        <v>6288.7523474033005</v>
      </c>
      <c r="K9" s="226">
        <v>4.7265711412444844E-2</v>
      </c>
      <c r="L9" s="183">
        <v>320768.92708376347</v>
      </c>
      <c r="M9" s="183">
        <v>288502.03663986915</v>
      </c>
      <c r="N9" s="230">
        <v>0.11184285150878281</v>
      </c>
      <c r="O9" s="183">
        <v>27286.792042657915</v>
      </c>
      <c r="P9" s="183">
        <v>26136.087005648595</v>
      </c>
      <c r="Q9" s="230">
        <v>4.4027441321289773E-2</v>
      </c>
    </row>
    <row r="10" spans="2:17">
      <c r="B10" s="175" t="s">
        <v>455</v>
      </c>
      <c r="C10" s="166">
        <v>64379.999999999993</v>
      </c>
      <c r="D10" s="176">
        <v>1</v>
      </c>
      <c r="E10" s="226">
        <v>0.98581587251349645</v>
      </c>
      <c r="F10" s="166">
        <v>67111.40267469408</v>
      </c>
      <c r="G10" s="166">
        <v>49099.990048987551</v>
      </c>
      <c r="H10" s="226">
        <v>0.36683128871790727</v>
      </c>
      <c r="I10" s="166">
        <v>6985.0895609999998</v>
      </c>
      <c r="J10" s="166">
        <v>5995.4112457348001</v>
      </c>
      <c r="K10" s="226">
        <v>0.1650726321683551</v>
      </c>
      <c r="L10" s="183">
        <v>425963.50839528581</v>
      </c>
      <c r="M10" s="183">
        <v>311666.47877165268</v>
      </c>
      <c r="N10" s="230">
        <v>0.36672865838541036</v>
      </c>
      <c r="O10" s="183">
        <v>37043.797356851552</v>
      </c>
      <c r="P10" s="183">
        <v>31998.714192171141</v>
      </c>
      <c r="Q10" s="230">
        <v>0.15766518411901531</v>
      </c>
    </row>
    <row r="11" spans="2:17">
      <c r="B11" s="175" t="s">
        <v>454</v>
      </c>
      <c r="C11" s="166">
        <v>78835</v>
      </c>
      <c r="D11" s="176">
        <v>1</v>
      </c>
      <c r="E11" s="226">
        <v>0.97149399533102676</v>
      </c>
      <c r="F11" s="166">
        <v>57675.16720337914</v>
      </c>
      <c r="G11" s="166">
        <v>54103.169114480195</v>
      </c>
      <c r="H11" s="226">
        <v>6.6021975188564896E-2</v>
      </c>
      <c r="I11" s="166">
        <v>6452.9092559999999</v>
      </c>
      <c r="J11" s="166">
        <v>5955.3660598405986</v>
      </c>
      <c r="K11" s="226">
        <v>8.3545359119825191E-2</v>
      </c>
      <c r="L11" s="183">
        <v>256651.1832547732</v>
      </c>
      <c r="M11" s="183">
        <v>265597.61517366121</v>
      </c>
      <c r="N11" s="230">
        <v>-3.3684157566845507E-2</v>
      </c>
      <c r="O11" s="183">
        <v>27690.373484152802</v>
      </c>
      <c r="P11" s="183">
        <v>27972.617452950759</v>
      </c>
      <c r="Q11" s="230">
        <v>-1.0090009248247322E-2</v>
      </c>
    </row>
    <row r="12" spans="2:17">
      <c r="B12" s="175" t="s">
        <v>453</v>
      </c>
      <c r="C12" s="166">
        <v>77285</v>
      </c>
      <c r="D12" s="176">
        <v>1</v>
      </c>
      <c r="E12" s="226">
        <v>0.91600808643960907</v>
      </c>
      <c r="F12" s="166">
        <v>53655.143682870519</v>
      </c>
      <c r="G12" s="166">
        <v>55183.700651695595</v>
      </c>
      <c r="H12" s="226">
        <v>-2.7699428468433318E-2</v>
      </c>
      <c r="I12" s="166">
        <v>4622.0336459999999</v>
      </c>
      <c r="J12" s="166">
        <v>3738.6067493716</v>
      </c>
      <c r="K12" s="226">
        <v>0.23629842769017895</v>
      </c>
      <c r="L12" s="183">
        <v>237140.37312491663</v>
      </c>
      <c r="M12" s="183">
        <v>254562.13981939934</v>
      </c>
      <c r="N12" s="230">
        <v>-6.8438168797774424E-2</v>
      </c>
      <c r="O12" s="183">
        <v>17655.8383635426</v>
      </c>
      <c r="P12" s="183">
        <v>15085.848878577008</v>
      </c>
      <c r="Q12" s="230">
        <v>0.17035763155596517</v>
      </c>
    </row>
    <row r="13" spans="2:17">
      <c r="B13" s="175" t="s">
        <v>456</v>
      </c>
      <c r="C13" s="166">
        <v>77731</v>
      </c>
      <c r="D13" s="176">
        <v>1</v>
      </c>
      <c r="E13" s="226">
        <v>0.96973932638388949</v>
      </c>
      <c r="F13" s="166">
        <v>50238.506825757046</v>
      </c>
      <c r="G13" s="166">
        <v>44831.777845893346</v>
      </c>
      <c r="H13" s="226">
        <v>0.12060036964068255</v>
      </c>
      <c r="I13" s="166">
        <v>4507.7515160000003</v>
      </c>
      <c r="J13" s="166">
        <v>4272.9425982154999</v>
      </c>
      <c r="K13" s="226">
        <v>5.4952509280738582E-2</v>
      </c>
      <c r="L13" s="183">
        <v>235186.89030881855</v>
      </c>
      <c r="M13" s="183">
        <v>213320.04444138866</v>
      </c>
      <c r="N13" s="230">
        <v>0.10250722535095846</v>
      </c>
      <c r="O13" s="183">
        <v>19727.49141579249</v>
      </c>
      <c r="P13" s="183">
        <v>18898.200216208843</v>
      </c>
      <c r="Q13" s="230">
        <v>4.3882019985816978E-2</v>
      </c>
    </row>
    <row r="14" spans="2:17">
      <c r="B14" s="175" t="s">
        <v>457</v>
      </c>
      <c r="C14" s="166">
        <v>95713</v>
      </c>
      <c r="D14" s="176">
        <v>1</v>
      </c>
      <c r="E14" s="226">
        <v>0.95149544987095225</v>
      </c>
      <c r="F14" s="166">
        <v>34389.429360625421</v>
      </c>
      <c r="G14" s="166">
        <v>33645.438546645404</v>
      </c>
      <c r="H14" s="226">
        <v>2.2112679938725233E-2</v>
      </c>
      <c r="I14" s="166">
        <v>5362.7841390000003</v>
      </c>
      <c r="J14" s="166">
        <v>4877.2596578887005</v>
      </c>
      <c r="K14" s="226">
        <v>9.9548622621719707E-2</v>
      </c>
      <c r="L14" s="183">
        <v>135175.91777137012</v>
      </c>
      <c r="M14" s="183">
        <v>133840.18320668465</v>
      </c>
      <c r="N14" s="230">
        <v>9.9800712512678746E-3</v>
      </c>
      <c r="O14" s="183">
        <v>20077.137569306913</v>
      </c>
      <c r="P14" s="183">
        <v>18586.545269066031</v>
      </c>
      <c r="Q14" s="230">
        <v>8.0197383573035852E-2</v>
      </c>
    </row>
    <row r="15" spans="2:17">
      <c r="B15" s="175" t="s">
        <v>458</v>
      </c>
      <c r="C15" s="166">
        <v>38923</v>
      </c>
      <c r="D15" s="176">
        <v>1</v>
      </c>
      <c r="E15" s="226">
        <v>0.99103726346478649</v>
      </c>
      <c r="F15" s="166">
        <v>32539.818011319559</v>
      </c>
      <c r="G15" s="166">
        <v>30089.776035978801</v>
      </c>
      <c r="H15" s="226">
        <v>8.1424400514354289E-2</v>
      </c>
      <c r="I15" s="166">
        <v>3453.2454830000001</v>
      </c>
      <c r="J15" s="166">
        <v>3074.3352952784999</v>
      </c>
      <c r="K15" s="226">
        <v>0.12324946739004772</v>
      </c>
      <c r="L15" s="183">
        <v>309631.73230426258</v>
      </c>
      <c r="M15" s="183">
        <v>288479.71817151777</v>
      </c>
      <c r="N15" s="230">
        <v>7.3322361332066821E-2</v>
      </c>
      <c r="O15" s="183">
        <v>30124.883172963684</v>
      </c>
      <c r="P15" s="183">
        <v>27042.564482124078</v>
      </c>
      <c r="Q15" s="230">
        <v>0.11398026592030908</v>
      </c>
    </row>
    <row r="16" spans="2:17">
      <c r="B16" s="175" t="s">
        <v>459</v>
      </c>
      <c r="C16" s="166">
        <v>46191</v>
      </c>
      <c r="D16" s="176">
        <v>1</v>
      </c>
      <c r="E16" s="226">
        <v>0.97814773729049864</v>
      </c>
      <c r="F16" s="166">
        <v>23649.002101761042</v>
      </c>
      <c r="G16" s="166">
        <v>20085.176772152601</v>
      </c>
      <c r="H16" s="226">
        <v>0.17743559690993416</v>
      </c>
      <c r="I16" s="166">
        <v>2823.7761599999999</v>
      </c>
      <c r="J16" s="166">
        <v>2602.0312644260002</v>
      </c>
      <c r="K16" s="226">
        <v>8.5219919762538288E-2</v>
      </c>
      <c r="L16" s="183">
        <v>180689.4920750068</v>
      </c>
      <c r="M16" s="183">
        <v>161693.4860450741</v>
      </c>
      <c r="N16" s="230">
        <v>0.11748157884750743</v>
      </c>
      <c r="O16" s="183">
        <v>20596.320668704095</v>
      </c>
      <c r="P16" s="183">
        <v>19987.808232005122</v>
      </c>
      <c r="Q16" s="230">
        <v>3.044418025407114E-2</v>
      </c>
    </row>
    <row r="17" spans="2:17">
      <c r="B17" s="175" t="s">
        <v>462</v>
      </c>
      <c r="C17" s="166">
        <v>27395</v>
      </c>
      <c r="D17" s="176">
        <v>0.98</v>
      </c>
      <c r="E17" s="226">
        <v>0.95975831847950321</v>
      </c>
      <c r="F17" s="166">
        <v>21635.273873326576</v>
      </c>
      <c r="G17" s="166">
        <v>16308.639385618801</v>
      </c>
      <c r="H17" s="226">
        <v>0.32661427858935177</v>
      </c>
      <c r="I17" s="166">
        <v>2194.5443399999999</v>
      </c>
      <c r="J17" s="166">
        <v>1772.1156227938</v>
      </c>
      <c r="K17" s="226">
        <v>0.23837536996611242</v>
      </c>
      <c r="L17" s="183">
        <v>282411.64710838906</v>
      </c>
      <c r="M17" s="183">
        <v>233773.05330239222</v>
      </c>
      <c r="N17" s="230">
        <v>0.20805902613198723</v>
      </c>
      <c r="O17" s="183">
        <v>27432.490062251556</v>
      </c>
      <c r="P17" s="183">
        <v>24396.489541084062</v>
      </c>
      <c r="Q17" s="230">
        <v>0.12444415480574866</v>
      </c>
    </row>
    <row r="18" spans="2:17">
      <c r="B18" s="175" t="s">
        <v>460</v>
      </c>
      <c r="C18" s="166">
        <v>35241</v>
      </c>
      <c r="D18" s="176">
        <v>1</v>
      </c>
      <c r="E18" s="226">
        <v>0.97596007325653922</v>
      </c>
      <c r="F18" s="166">
        <v>21089.409563596942</v>
      </c>
      <c r="G18" s="166">
        <v>19259.088604762801</v>
      </c>
      <c r="H18" s="226">
        <v>9.5036738051119451E-2</v>
      </c>
      <c r="I18" s="166">
        <v>2303.7048749999999</v>
      </c>
      <c r="J18" s="166">
        <v>2115.7034965116</v>
      </c>
      <c r="K18" s="226">
        <v>8.8859983829671307E-2</v>
      </c>
      <c r="L18" s="183">
        <v>209911.70883860474</v>
      </c>
      <c r="M18" s="183">
        <v>190436.74179909332</v>
      </c>
      <c r="N18" s="230">
        <v>0.10226475655657397</v>
      </c>
      <c r="O18" s="183">
        <v>21847.869227924093</v>
      </c>
      <c r="P18" s="183">
        <v>20349.779559759889</v>
      </c>
      <c r="Q18" s="230">
        <v>7.3616997361807268E-2</v>
      </c>
    </row>
    <row r="19" spans="2:17">
      <c r="B19" s="175" t="s">
        <v>518</v>
      </c>
      <c r="C19" s="166">
        <v>46275</v>
      </c>
      <c r="D19" s="176">
        <v>1</v>
      </c>
      <c r="E19" s="226">
        <v>0.97196580583370218</v>
      </c>
      <c r="F19" s="166">
        <v>20532.606939896144</v>
      </c>
      <c r="G19" s="166">
        <v>19045.578760353201</v>
      </c>
      <c r="H19" s="226">
        <v>7.8077342686926343E-2</v>
      </c>
      <c r="I19" s="166">
        <v>2152.1127299999998</v>
      </c>
      <c r="J19" s="166">
        <v>2052.4954068719003</v>
      </c>
      <c r="K19" s="226">
        <v>4.8534736201880646E-2</v>
      </c>
      <c r="L19" s="183">
        <v>159827.86972449068</v>
      </c>
      <c r="M19" s="183">
        <v>152045.35915585575</v>
      </c>
      <c r="N19" s="230">
        <v>5.1185452892760663E-2</v>
      </c>
      <c r="O19" s="183">
        <v>15879.938092146042</v>
      </c>
      <c r="P19" s="183">
        <v>15817.530462758399</v>
      </c>
      <c r="Q19" s="230">
        <v>3.9454723690641735E-3</v>
      </c>
    </row>
    <row r="20" spans="2:17" ht="14" customHeight="1">
      <c r="B20" s="175" t="s">
        <v>461</v>
      </c>
      <c r="C20" s="166">
        <v>59885</v>
      </c>
      <c r="D20" s="176">
        <v>1</v>
      </c>
      <c r="E20" s="226">
        <v>0.78198486437383519</v>
      </c>
      <c r="F20" s="166">
        <v>18755.739463671685</v>
      </c>
      <c r="G20" s="166">
        <v>17131.396189383198</v>
      </c>
      <c r="H20" s="226">
        <v>9.4816747936466328E-2</v>
      </c>
      <c r="I20" s="166">
        <v>2831.555836</v>
      </c>
      <c r="J20" s="166">
        <v>2416.1796926099</v>
      </c>
      <c r="K20" s="226">
        <v>0.17191442534699086</v>
      </c>
      <c r="L20" s="183">
        <v>151954.46377437966</v>
      </c>
      <c r="M20" s="183">
        <v>150323.86483698207</v>
      </c>
      <c r="N20" s="230">
        <v>1.0847239320023405E-2</v>
      </c>
      <c r="O20" s="183">
        <v>19285.505922096676</v>
      </c>
      <c r="P20" s="183">
        <v>17776.002625958183</v>
      </c>
      <c r="Q20" s="230">
        <v>8.4918039668500978E-2</v>
      </c>
    </row>
    <row r="21" spans="2:17">
      <c r="B21" s="177" t="s">
        <v>481</v>
      </c>
      <c r="C21" s="178">
        <v>1450909</v>
      </c>
      <c r="D21" s="179"/>
      <c r="E21" s="234">
        <v>0.96006712797152449</v>
      </c>
      <c r="F21" s="178">
        <v>1039577.954023662</v>
      </c>
      <c r="G21" s="178">
        <v>940166.87624257943</v>
      </c>
      <c r="H21" s="228">
        <v>0.10573769433186531</v>
      </c>
      <c r="I21" s="180">
        <v>112631.82652899997</v>
      </c>
      <c r="J21" s="178">
        <v>101550.946232</v>
      </c>
      <c r="K21" s="227">
        <v>0.10911646526350371</v>
      </c>
      <c r="L21" s="184">
        <v>272330.17355094594</v>
      </c>
      <c r="M21" s="184">
        <v>251947.13971423355</v>
      </c>
      <c r="N21" s="231">
        <v>8.090202516222833E-2</v>
      </c>
      <c r="O21" s="185">
        <v>25101.40834134151</v>
      </c>
      <c r="P21" s="184">
        <v>23403.141985073893</v>
      </c>
      <c r="Q21" s="233">
        <v>7.2565741700441055E-2</v>
      </c>
    </row>
    <row r="22" spans="2:17">
      <c r="B22" s="175" t="s">
        <v>463</v>
      </c>
      <c r="C22" s="166">
        <v>83678</v>
      </c>
      <c r="D22" s="176">
        <v>1</v>
      </c>
      <c r="E22" s="226">
        <v>0.97268569584779851</v>
      </c>
      <c r="F22" s="165">
        <v>269394.91661000001</v>
      </c>
      <c r="G22" s="165">
        <v>235810.11275</v>
      </c>
      <c r="H22" s="226">
        <v>0.14242308554258565</v>
      </c>
      <c r="I22" s="165">
        <v>22252.459320000002</v>
      </c>
      <c r="J22" s="165">
        <v>20386.201410000001</v>
      </c>
      <c r="K22" s="226">
        <v>9.1545152157897824E-2</v>
      </c>
      <c r="L22" s="186">
        <v>1272.1589171333858</v>
      </c>
      <c r="M22" s="186">
        <v>1109.6126152273637</v>
      </c>
      <c r="N22" s="230">
        <v>0.1464892338780015</v>
      </c>
      <c r="O22" s="186">
        <v>90.450165718907897</v>
      </c>
      <c r="P22" s="186">
        <v>82.487502514233583</v>
      </c>
      <c r="Q22" s="230">
        <v>9.6531752834925877E-2</v>
      </c>
    </row>
    <row r="23" spans="2:17">
      <c r="B23" s="175" t="s">
        <v>464</v>
      </c>
      <c r="C23" s="166">
        <v>80153</v>
      </c>
      <c r="D23" s="176">
        <v>1</v>
      </c>
      <c r="E23" s="226">
        <v>0.94253054539302661</v>
      </c>
      <c r="F23" s="165">
        <v>129386.71564999998</v>
      </c>
      <c r="G23" s="165">
        <v>114078.80002999997</v>
      </c>
      <c r="H23" s="226">
        <v>0.13418720757909797</v>
      </c>
      <c r="I23" s="165">
        <v>13766.780140000001</v>
      </c>
      <c r="J23" s="165">
        <v>12887.56848</v>
      </c>
      <c r="K23" s="226">
        <v>6.822168676460838E-2</v>
      </c>
      <c r="L23" s="186">
        <v>656.85204411615382</v>
      </c>
      <c r="M23" s="186">
        <v>591.79655944080025</v>
      </c>
      <c r="N23" s="230">
        <v>0.10992879839792535</v>
      </c>
      <c r="O23" s="186">
        <v>61.341086931337173</v>
      </c>
      <c r="P23" s="186">
        <v>61.238687439162561</v>
      </c>
      <c r="Q23" s="230">
        <v>1.6721372788457423E-3</v>
      </c>
    </row>
    <row r="24" spans="2:17">
      <c r="B24" s="181" t="s">
        <v>519</v>
      </c>
      <c r="C24" s="166">
        <v>56211</v>
      </c>
      <c r="D24" s="176">
        <v>1</v>
      </c>
      <c r="E24" s="226">
        <v>0.97724880310309126</v>
      </c>
      <c r="F24" s="166">
        <v>115494.19387999999</v>
      </c>
      <c r="G24" s="166">
        <v>112461.82743</v>
      </c>
      <c r="H24" s="226">
        <v>2.6963517482297972E-2</v>
      </c>
      <c r="I24" s="166">
        <v>11287.645909999999</v>
      </c>
      <c r="J24" s="166">
        <v>10750.132098679998</v>
      </c>
      <c r="K24" s="226">
        <v>5.0000670353250953E-2</v>
      </c>
      <c r="L24" s="183">
        <v>926.25808114589097</v>
      </c>
      <c r="M24" s="186">
        <v>902.03616098813961</v>
      </c>
      <c r="N24" s="230">
        <v>2.6852493508926933E-2</v>
      </c>
      <c r="O24" s="186">
        <v>71.168285426058446</v>
      </c>
      <c r="P24" s="186">
        <v>66.135123770701568</v>
      </c>
      <c r="Q24" s="230">
        <v>7.6104214650107194E-2</v>
      </c>
    </row>
    <row r="25" spans="2:17">
      <c r="B25" s="181" t="s">
        <v>490</v>
      </c>
      <c r="C25" s="166">
        <v>42009</v>
      </c>
      <c r="D25" s="176">
        <v>1</v>
      </c>
      <c r="E25" s="226">
        <v>0.95347114598349969</v>
      </c>
      <c r="F25" s="165">
        <v>104616.49387999999</v>
      </c>
      <c r="G25" s="165">
        <v>104461.64315</v>
      </c>
      <c r="H25" s="226">
        <v>1.482369272878703E-3</v>
      </c>
      <c r="I25" s="165">
        <v>8279.1835299999984</v>
      </c>
      <c r="J25" s="165">
        <v>8414.351400720001</v>
      </c>
      <c r="K25" s="226">
        <v>-1.606396789043496E-2</v>
      </c>
      <c r="L25" s="186">
        <v>897.64122217836734</v>
      </c>
      <c r="M25" s="186">
        <v>909.73343862248009</v>
      </c>
      <c r="N25" s="230">
        <v>-1.3292043504988471E-2</v>
      </c>
      <c r="O25" s="186">
        <v>66.393875844039187</v>
      </c>
      <c r="P25" s="186">
        <v>67.685184535538482</v>
      </c>
      <c r="Q25" s="230">
        <v>-1.9078158689532554E-2</v>
      </c>
    </row>
    <row r="26" spans="2:17">
      <c r="B26" s="175" t="s">
        <v>482</v>
      </c>
      <c r="C26" s="166">
        <v>42570</v>
      </c>
      <c r="D26" s="176">
        <v>1</v>
      </c>
      <c r="E26" s="226">
        <v>0.95572012582531463</v>
      </c>
      <c r="F26" s="165">
        <v>102853.12513</v>
      </c>
      <c r="G26" s="165">
        <v>101566.67206999999</v>
      </c>
      <c r="H26" s="226">
        <v>1.2666094436109887E-2</v>
      </c>
      <c r="I26" s="165">
        <v>8892.6095800000021</v>
      </c>
      <c r="J26" s="165">
        <v>8790.2846299999983</v>
      </c>
      <c r="K26" s="226">
        <v>1.1640686770344466E-2</v>
      </c>
      <c r="L26" s="186">
        <v>945.10668427871758</v>
      </c>
      <c r="M26" s="186">
        <v>930.17814058284876</v>
      </c>
      <c r="N26" s="230">
        <v>1.604912332869346E-2</v>
      </c>
      <c r="O26" s="186">
        <v>72.930892464652445</v>
      </c>
      <c r="P26" s="186">
        <v>72.880130576403459</v>
      </c>
      <c r="Q26" s="230">
        <v>6.9651203760900948E-4</v>
      </c>
    </row>
    <row r="27" spans="2:17">
      <c r="B27" s="175" t="s">
        <v>465</v>
      </c>
      <c r="C27" s="166">
        <v>91381</v>
      </c>
      <c r="D27" s="176">
        <v>1</v>
      </c>
      <c r="E27" s="226">
        <v>0.88933342715328001</v>
      </c>
      <c r="F27" s="165">
        <v>75407.438519999996</v>
      </c>
      <c r="G27" s="165">
        <v>80654.893979999993</v>
      </c>
      <c r="H27" s="226">
        <v>-6.5060595843089319E-2</v>
      </c>
      <c r="I27" s="165">
        <v>12141.926280000001</v>
      </c>
      <c r="J27" s="165">
        <v>13009.703120000002</v>
      </c>
      <c r="K27" s="226">
        <v>-6.6702278445228691E-2</v>
      </c>
      <c r="L27" s="186">
        <v>427.46042424379846</v>
      </c>
      <c r="M27" s="186">
        <v>447.96756689446732</v>
      </c>
      <c r="N27" s="230">
        <v>-4.5778186114754926E-2</v>
      </c>
      <c r="O27" s="186">
        <v>50.333818130565284</v>
      </c>
      <c r="P27" s="186">
        <v>53.528634276043064</v>
      </c>
      <c r="Q27" s="230">
        <v>-5.9684245426519955E-2</v>
      </c>
    </row>
    <row r="28" spans="2:17">
      <c r="B28" s="181" t="s">
        <v>520</v>
      </c>
      <c r="C28" s="166">
        <v>42587</v>
      </c>
      <c r="D28" s="176">
        <v>1</v>
      </c>
      <c r="E28" s="226">
        <v>0.98944189938216276</v>
      </c>
      <c r="F28" s="165">
        <v>66895.601909999998</v>
      </c>
      <c r="G28" s="165">
        <v>58582.757030000001</v>
      </c>
      <c r="H28" s="226">
        <v>0.14189917479887515</v>
      </c>
      <c r="I28" s="165">
        <v>5948.5867899999994</v>
      </c>
      <c r="J28" s="165">
        <v>5707.8102062599992</v>
      </c>
      <c r="K28" s="226">
        <v>4.2183705315907316E-2</v>
      </c>
      <c r="L28" s="186">
        <v>565.47423423499572</v>
      </c>
      <c r="M28" s="186">
        <v>454.77546910001234</v>
      </c>
      <c r="N28" s="230">
        <v>0.24341410796420715</v>
      </c>
      <c r="O28" s="186">
        <v>47.644342912521815</v>
      </c>
      <c r="P28" s="186">
        <v>45.707091771649125</v>
      </c>
      <c r="Q28" s="230">
        <v>4.2384038576576355E-2</v>
      </c>
    </row>
    <row r="29" spans="2:17">
      <c r="B29" s="181" t="s">
        <v>521</v>
      </c>
      <c r="C29" s="166">
        <v>180744</v>
      </c>
      <c r="D29" s="176">
        <v>1</v>
      </c>
      <c r="E29" s="226">
        <v>0.9926038748105116</v>
      </c>
      <c r="F29" s="165">
        <v>374307.78208999999</v>
      </c>
      <c r="G29" s="165">
        <v>357444.47207000002</v>
      </c>
      <c r="H29" s="226">
        <v>4.7177425691724117E-2</v>
      </c>
      <c r="I29" s="165">
        <v>21941.277650000004</v>
      </c>
      <c r="J29" s="165">
        <v>21256.659551181896</v>
      </c>
      <c r="K29" s="226">
        <v>3.220722885313565E-2</v>
      </c>
      <c r="L29" s="186">
        <v>734.21611768005857</v>
      </c>
      <c r="M29" s="186">
        <v>689.30863188006754</v>
      </c>
      <c r="N29" s="230">
        <v>6.5148590519615635E-2</v>
      </c>
      <c r="O29" s="186">
        <v>40.79252177550547</v>
      </c>
      <c r="P29" s="186">
        <v>39.256592212421317</v>
      </c>
      <c r="Q29" s="230">
        <v>3.9125392106708734E-2</v>
      </c>
    </row>
    <row r="30" spans="2:17">
      <c r="B30" s="177" t="s">
        <v>483</v>
      </c>
      <c r="C30" s="178">
        <v>619333</v>
      </c>
      <c r="D30" s="182"/>
      <c r="E30" s="234">
        <v>0.96139441445184548</v>
      </c>
      <c r="F30" s="178">
        <v>1238356.26767</v>
      </c>
      <c r="G30" s="178">
        <v>1165061.17851</v>
      </c>
      <c r="H30" s="228">
        <v>6.2910935933628176E-2</v>
      </c>
      <c r="I30" s="178">
        <v>104510.46920000001</v>
      </c>
      <c r="J30" s="178">
        <v>101202.71089684189</v>
      </c>
      <c r="K30" s="228">
        <v>3.2684483190670521E-2</v>
      </c>
      <c r="L30" s="188">
        <v>792.13331367642411</v>
      </c>
      <c r="M30" s="188">
        <v>736.73069159500892</v>
      </c>
      <c r="N30" s="231">
        <v>7.5200643482721707E-2</v>
      </c>
      <c r="O30" s="188">
        <v>58.725590835455023</v>
      </c>
      <c r="P30" s="188">
        <v>57.032708411639796</v>
      </c>
      <c r="Q30" s="231">
        <v>2.9682658792857364E-2</v>
      </c>
    </row>
    <row r="31" spans="2:17">
      <c r="B31" s="175" t="s">
        <v>466</v>
      </c>
      <c r="C31" s="166">
        <v>81071</v>
      </c>
      <c r="D31" s="176">
        <v>1</v>
      </c>
      <c r="E31" s="226">
        <v>0.96059547996019801</v>
      </c>
      <c r="F31" s="166">
        <v>143185.0807621</v>
      </c>
      <c r="G31" s="166">
        <v>132609.93516662001</v>
      </c>
      <c r="H31" s="226">
        <v>7.9746254171624953E-2</v>
      </c>
      <c r="I31" s="166">
        <v>19252.682954</v>
      </c>
      <c r="J31" s="166">
        <v>15804.712572679</v>
      </c>
      <c r="K31" s="226">
        <v>0.21816090393705578</v>
      </c>
      <c r="L31" s="183">
        <v>742673.53380398429</v>
      </c>
      <c r="M31" s="183">
        <v>752410.62682014692</v>
      </c>
      <c r="N31" s="230">
        <v>-1.2941195497615077E-2</v>
      </c>
      <c r="O31" s="183">
        <v>86332.17180353716</v>
      </c>
      <c r="P31" s="183">
        <v>76264.573699718458</v>
      </c>
      <c r="Q31" s="230">
        <v>0.13200884257818735</v>
      </c>
    </row>
    <row r="32" spans="2:17" ht="14" customHeight="1">
      <c r="B32" s="175" t="s">
        <v>467</v>
      </c>
      <c r="C32" s="166">
        <v>57473</v>
      </c>
      <c r="D32" s="176">
        <v>0.65</v>
      </c>
      <c r="E32" s="226">
        <v>0.98362124149225161</v>
      </c>
      <c r="F32" s="166">
        <v>139352.50852120001</v>
      </c>
      <c r="G32" s="166">
        <v>127816.94913617002</v>
      </c>
      <c r="H32" s="226">
        <v>9.0250623747407444E-2</v>
      </c>
      <c r="I32" s="166">
        <v>13794.936439999999</v>
      </c>
      <c r="J32" s="166">
        <v>11897.282862687332</v>
      </c>
      <c r="K32" s="226">
        <v>0.15950310665170053</v>
      </c>
      <c r="L32" s="183">
        <v>915406.27982497297</v>
      </c>
      <c r="M32" s="183">
        <v>855420.21989529254</v>
      </c>
      <c r="N32" s="230">
        <v>7.012466917957938E-2</v>
      </c>
      <c r="O32" s="183">
        <v>81986.803718883879</v>
      </c>
      <c r="P32" s="187">
        <v>71133.777186034116</v>
      </c>
      <c r="Q32" s="230">
        <v>0.15257205454542588</v>
      </c>
    </row>
    <row r="33" spans="2:17">
      <c r="B33" s="175" t="s">
        <v>470</v>
      </c>
      <c r="C33" s="166">
        <v>66548</v>
      </c>
      <c r="D33" s="176">
        <v>1</v>
      </c>
      <c r="E33" s="226">
        <v>0.95615251456083095</v>
      </c>
      <c r="F33" s="166">
        <v>88545.245020000002</v>
      </c>
      <c r="G33" s="166">
        <v>11714.642256830002</v>
      </c>
      <c r="H33" s="226">
        <v>6.5585103734922301</v>
      </c>
      <c r="I33" s="166">
        <v>12976.189404000001</v>
      </c>
      <c r="J33" s="166">
        <v>1073.0789661040001</v>
      </c>
      <c r="K33" s="226">
        <v>11.092483231790773</v>
      </c>
      <c r="L33" s="183">
        <v>514723.8997134947</v>
      </c>
      <c r="M33" s="186">
        <v>362525.96423803479</v>
      </c>
      <c r="N33" s="230">
        <v>0.41982630346312688</v>
      </c>
      <c r="O33" s="183">
        <v>70157.040609877236</v>
      </c>
      <c r="P33" s="187">
        <v>30167.191140888131</v>
      </c>
      <c r="Q33" s="230">
        <v>1.3256073222802471</v>
      </c>
    </row>
    <row r="34" spans="2:17">
      <c r="B34" s="175" t="s">
        <v>468</v>
      </c>
      <c r="C34" s="166">
        <v>27645</v>
      </c>
      <c r="D34" s="176">
        <v>1</v>
      </c>
      <c r="E34" s="226">
        <v>0.95478330259502242</v>
      </c>
      <c r="F34" s="166">
        <v>68289.303561400011</v>
      </c>
      <c r="G34" s="166">
        <v>60660.869068460001</v>
      </c>
      <c r="H34" s="226">
        <v>0.12575544350231427</v>
      </c>
      <c r="I34" s="166">
        <v>9599.6852490000001</v>
      </c>
      <c r="J34" s="166">
        <v>9243.4800625203316</v>
      </c>
      <c r="K34" s="226">
        <v>3.8535831101532692E-2</v>
      </c>
      <c r="L34" s="183">
        <v>1040479.4445529188</v>
      </c>
      <c r="M34" s="183">
        <v>917584.29305249942</v>
      </c>
      <c r="N34" s="230">
        <v>0.13393336441231773</v>
      </c>
      <c r="O34" s="183">
        <v>123179.14561298167</v>
      </c>
      <c r="P34" s="183">
        <v>116670.33937870475</v>
      </c>
      <c r="Q34" s="230">
        <v>5.5788011494075862E-2</v>
      </c>
    </row>
    <row r="35" spans="2:17">
      <c r="B35" s="175" t="s">
        <v>469</v>
      </c>
      <c r="C35" s="166">
        <v>39199</v>
      </c>
      <c r="D35" s="176">
        <v>0.8</v>
      </c>
      <c r="E35" s="226">
        <v>0.97603694206971825</v>
      </c>
      <c r="F35" s="166">
        <v>54636.5734275</v>
      </c>
      <c r="G35" s="166">
        <v>51882.557005930001</v>
      </c>
      <c r="H35" s="226">
        <v>5.3081740386373477E-2</v>
      </c>
      <c r="I35" s="166">
        <v>8864.8000969999994</v>
      </c>
      <c r="J35" s="166">
        <v>8072.0333057286671</v>
      </c>
      <c r="K35" s="226">
        <v>9.8211536207204686E-2</v>
      </c>
      <c r="L35" s="183">
        <v>530735.05613671755</v>
      </c>
      <c r="M35" s="183">
        <v>507226.26901679701</v>
      </c>
      <c r="N35" s="230">
        <v>4.6347731882045107E-2</v>
      </c>
      <c r="O35" s="183">
        <v>77789.37441629231</v>
      </c>
      <c r="P35" s="183">
        <v>70489.260917460997</v>
      </c>
      <c r="Q35" s="230">
        <v>0.10356348476088217</v>
      </c>
    </row>
    <row r="36" spans="2:17">
      <c r="B36" s="177" t="s">
        <v>484</v>
      </c>
      <c r="C36" s="178">
        <v>271936.00000000006</v>
      </c>
      <c r="D36" s="179"/>
      <c r="E36" s="228">
        <v>0.96600962652816014</v>
      </c>
      <c r="F36" s="178">
        <v>494008.71129220002</v>
      </c>
      <c r="G36" s="178">
        <v>384684.95263401006</v>
      </c>
      <c r="H36" s="228">
        <v>0.28419036905298656</v>
      </c>
      <c r="I36" s="178">
        <v>64488.294144</v>
      </c>
      <c r="J36" s="178">
        <v>46090.587769719335</v>
      </c>
      <c r="K36" s="228">
        <v>0.39916406504079371</v>
      </c>
      <c r="L36" s="184">
        <v>720518.55957403104</v>
      </c>
      <c r="M36" s="184">
        <v>730816.56183638156</v>
      </c>
      <c r="N36" s="231">
        <v>-1.409109043242518E-2</v>
      </c>
      <c r="O36" s="184">
        <v>83956.454810095573</v>
      </c>
      <c r="P36" s="184">
        <v>76334.157813516402</v>
      </c>
      <c r="Q36" s="231">
        <v>9.9854340637390182E-2</v>
      </c>
    </row>
    <row r="40" spans="2:17" ht="15.75" customHeight="1">
      <c r="B40" s="265"/>
      <c r="C40" s="265"/>
      <c r="D40" s="265"/>
      <c r="E40" s="265"/>
      <c r="F40" s="265"/>
      <c r="G40" s="265"/>
      <c r="H40" s="265"/>
      <c r="I40" s="265"/>
      <c r="J40" s="265"/>
      <c r="K40" s="110"/>
      <c r="L40" s="265" t="s">
        <v>436</v>
      </c>
      <c r="M40" s="265"/>
      <c r="N40" s="265"/>
      <c r="O40" s="265" t="s">
        <v>437</v>
      </c>
      <c r="P40" s="265"/>
      <c r="Q40" s="265"/>
    </row>
    <row r="41" spans="2:17" ht="15" customHeight="1">
      <c r="B41" s="265" t="s">
        <v>471</v>
      </c>
      <c r="C41" s="265" t="s">
        <v>442</v>
      </c>
      <c r="D41" s="265" t="s">
        <v>472</v>
      </c>
      <c r="E41" s="265" t="s">
        <v>378</v>
      </c>
      <c r="F41" s="265" t="s">
        <v>428</v>
      </c>
      <c r="G41" s="265"/>
      <c r="H41" s="265"/>
      <c r="I41" s="265" t="s">
        <v>435</v>
      </c>
      <c r="J41" s="265"/>
      <c r="K41" s="265"/>
      <c r="L41" s="265" t="s">
        <v>445</v>
      </c>
      <c r="M41" s="265"/>
      <c r="N41" s="265"/>
      <c r="O41" s="265" t="s">
        <v>445</v>
      </c>
      <c r="P41" s="265"/>
      <c r="Q41" s="265"/>
    </row>
    <row r="42" spans="2:17">
      <c r="B42" s="265"/>
      <c r="C42" s="265"/>
      <c r="D42" s="265"/>
      <c r="E42" s="265"/>
      <c r="F42" s="110" t="s">
        <v>512</v>
      </c>
      <c r="G42" s="110" t="s">
        <v>513</v>
      </c>
      <c r="H42" s="110" t="s">
        <v>473</v>
      </c>
      <c r="I42" s="110" t="s">
        <v>512</v>
      </c>
      <c r="J42" s="110" t="s">
        <v>513</v>
      </c>
      <c r="K42" s="110" t="s">
        <v>473</v>
      </c>
      <c r="L42" s="110" t="s">
        <v>512</v>
      </c>
      <c r="M42" s="110" t="s">
        <v>513</v>
      </c>
      <c r="N42" s="110" t="s">
        <v>473</v>
      </c>
      <c r="O42" s="110" t="s">
        <v>512</v>
      </c>
      <c r="P42" s="110" t="s">
        <v>513</v>
      </c>
      <c r="Q42" s="110" t="s">
        <v>473</v>
      </c>
    </row>
    <row r="43" spans="2:17">
      <c r="B43" s="175" t="s">
        <v>447</v>
      </c>
      <c r="C43" s="166">
        <v>186278</v>
      </c>
      <c r="D43" s="176">
        <v>1</v>
      </c>
      <c r="E43" s="226">
        <v>0.97630382841709995</v>
      </c>
      <c r="F43" s="166">
        <v>154707.11592216854</v>
      </c>
      <c r="G43" s="166">
        <v>130312.18656460641</v>
      </c>
      <c r="H43" s="226">
        <v>0.18720374510382087</v>
      </c>
      <c r="I43" s="166">
        <v>17389.106326000001</v>
      </c>
      <c r="J43" s="166">
        <v>15506.659474608403</v>
      </c>
      <c r="K43" s="226">
        <v>0.12139602694403884</v>
      </c>
      <c r="L43" s="183">
        <v>337044.46281716245</v>
      </c>
      <c r="M43" s="183">
        <v>300733.50087432202</v>
      </c>
      <c r="N43" s="230">
        <v>0.12074132691327577</v>
      </c>
      <c r="O43" s="183">
        <v>30920.783116633713</v>
      </c>
      <c r="P43" s="183">
        <v>29982.04687079398</v>
      </c>
      <c r="Q43" s="230">
        <v>3.1309945244404558E-2</v>
      </c>
    </row>
    <row r="44" spans="2:17">
      <c r="B44" s="175" t="s">
        <v>448</v>
      </c>
      <c r="C44" s="166">
        <v>118945</v>
      </c>
      <c r="D44" s="176">
        <v>1</v>
      </c>
      <c r="E44" s="226">
        <v>0.98379467771329543</v>
      </c>
      <c r="F44" s="166">
        <v>127070.06950943725</v>
      </c>
      <c r="G44" s="166">
        <v>118832.47386298682</v>
      </c>
      <c r="H44" s="226">
        <v>6.9321081844583299E-2</v>
      </c>
      <c r="I44" s="166">
        <v>12747.075819</v>
      </c>
      <c r="J44" s="166">
        <v>11544.1142262182</v>
      </c>
      <c r="K44" s="226">
        <v>0.10420562108175568</v>
      </c>
      <c r="L44" s="183">
        <v>326090.76109043456</v>
      </c>
      <c r="M44" s="183">
        <v>309317.43437940243</v>
      </c>
      <c r="N44" s="230">
        <v>5.4226903648949554E-2</v>
      </c>
      <c r="O44" s="183">
        <v>30143.054674309387</v>
      </c>
      <c r="P44" s="183">
        <v>27715.701909095027</v>
      </c>
      <c r="Q44" s="230">
        <v>8.7580418247239722E-2</v>
      </c>
    </row>
    <row r="45" spans="2:17">
      <c r="B45" s="175" t="s">
        <v>449</v>
      </c>
      <c r="C45" s="166">
        <v>182707</v>
      </c>
      <c r="D45" s="176">
        <v>1</v>
      </c>
      <c r="E45" s="226">
        <v>0.97545008819313239</v>
      </c>
      <c r="F45" s="166">
        <v>122212.68875963893</v>
      </c>
      <c r="G45" s="166">
        <v>118191.55459371454</v>
      </c>
      <c r="H45" s="226">
        <v>3.4022178485993315E-2</v>
      </c>
      <c r="I45" s="166">
        <v>13154.864165000001</v>
      </c>
      <c r="J45" s="166">
        <v>12177.655645443199</v>
      </c>
      <c r="K45" s="226">
        <v>8.0246029942755648E-2</v>
      </c>
      <c r="L45" s="183">
        <v>296681.70659147372</v>
      </c>
      <c r="M45" s="183">
        <v>280240.72689897293</v>
      </c>
      <c r="N45" s="230">
        <v>5.8667346015084387E-2</v>
      </c>
      <c r="O45" s="183">
        <v>21468.006000659305</v>
      </c>
      <c r="P45" s="183">
        <v>20144.028492916572</v>
      </c>
      <c r="Q45" s="230">
        <v>6.5725557735797357E-2</v>
      </c>
    </row>
    <row r="46" spans="2:17">
      <c r="B46" s="175" t="s">
        <v>450</v>
      </c>
      <c r="C46" s="166">
        <v>140006</v>
      </c>
      <c r="D46" s="176">
        <v>1</v>
      </c>
      <c r="E46" s="226">
        <v>0.95133340461604865</v>
      </c>
      <c r="F46" s="166">
        <v>88910.015569535317</v>
      </c>
      <c r="G46" s="166">
        <v>81375.143226576212</v>
      </c>
      <c r="H46" s="226">
        <v>9.2594274420868761E-2</v>
      </c>
      <c r="I46" s="166">
        <v>10176.239552999999</v>
      </c>
      <c r="J46" s="166">
        <v>9225.3906089481006</v>
      </c>
      <c r="K46" s="226">
        <v>0.10306869208655844</v>
      </c>
      <c r="L46" s="183">
        <v>254208.74096369807</v>
      </c>
      <c r="M46" s="183">
        <v>233020.62443397203</v>
      </c>
      <c r="N46" s="230">
        <v>9.0928073775417451E-2</v>
      </c>
      <c r="O46" s="183">
        <v>22528.657285112749</v>
      </c>
      <c r="P46" s="183">
        <v>20648.668435389391</v>
      </c>
      <c r="Q46" s="230">
        <v>9.104649317247393E-2</v>
      </c>
    </row>
    <row r="47" spans="2:17">
      <c r="B47" s="175" t="s">
        <v>451</v>
      </c>
      <c r="C47" s="166">
        <v>94680</v>
      </c>
      <c r="D47" s="176">
        <v>1</v>
      </c>
      <c r="E47" s="226">
        <v>0.98783136793075588</v>
      </c>
      <c r="F47" s="166">
        <v>76102.834020901166</v>
      </c>
      <c r="G47" s="166">
        <v>68808.30299839699</v>
      </c>
      <c r="H47" s="226">
        <v>0.10601236630809097</v>
      </c>
      <c r="I47" s="166">
        <v>8889.038423</v>
      </c>
      <c r="J47" s="166">
        <v>7935.9268398359</v>
      </c>
      <c r="K47" s="226">
        <v>0.12010085304463414</v>
      </c>
      <c r="L47" s="183">
        <v>305119.21265696886</v>
      </c>
      <c r="M47" s="183">
        <v>282499.06535458262</v>
      </c>
      <c r="N47" s="230">
        <v>8.0071582799731589E-2</v>
      </c>
      <c r="O47" s="183">
        <v>29882.7368118495</v>
      </c>
      <c r="P47" s="183">
        <v>27289.272809262246</v>
      </c>
      <c r="Q47" s="230">
        <v>9.503602462089078E-2</v>
      </c>
    </row>
    <row r="48" spans="2:17">
      <c r="B48" s="175" t="s">
        <v>452</v>
      </c>
      <c r="C48" s="166">
        <v>80439</v>
      </c>
      <c r="D48" s="176">
        <v>1</v>
      </c>
      <c r="E48" s="226">
        <v>0.93984596838387391</v>
      </c>
      <c r="F48" s="166">
        <v>69303.730541082521</v>
      </c>
      <c r="G48" s="166">
        <v>63863.483040346793</v>
      </c>
      <c r="H48" s="226">
        <v>8.5185574631104322E-2</v>
      </c>
      <c r="I48" s="166">
        <v>6585.9947009999996</v>
      </c>
      <c r="J48" s="166">
        <v>6288.7523474033005</v>
      </c>
      <c r="K48" s="226">
        <v>4.7265711412444844E-2</v>
      </c>
      <c r="L48" s="183">
        <v>320768.92708376347</v>
      </c>
      <c r="M48" s="183">
        <v>288502.03663986915</v>
      </c>
      <c r="N48" s="230">
        <v>0.11184285150878281</v>
      </c>
      <c r="O48" s="183">
        <v>27286.792042657915</v>
      </c>
      <c r="P48" s="183">
        <v>26136.087005648595</v>
      </c>
      <c r="Q48" s="230">
        <v>4.4027441321289773E-2</v>
      </c>
    </row>
    <row r="49" spans="2:17">
      <c r="B49" s="175" t="s">
        <v>455</v>
      </c>
      <c r="C49" s="166">
        <v>64379.999999999993</v>
      </c>
      <c r="D49" s="176">
        <v>1</v>
      </c>
      <c r="E49" s="226">
        <v>0.98581587251349645</v>
      </c>
      <c r="F49" s="166">
        <v>67111.40267469408</v>
      </c>
      <c r="G49" s="166">
        <v>49099.990048987551</v>
      </c>
      <c r="H49" s="226">
        <v>0.36683128871790727</v>
      </c>
      <c r="I49" s="166">
        <v>6985.0895609999998</v>
      </c>
      <c r="J49" s="166">
        <v>5995.4112457348001</v>
      </c>
      <c r="K49" s="226">
        <v>0.1650726321683551</v>
      </c>
      <c r="L49" s="183">
        <v>425963.50839528581</v>
      </c>
      <c r="M49" s="183">
        <v>311666.47877165268</v>
      </c>
      <c r="N49" s="230">
        <v>0.36672865838541036</v>
      </c>
      <c r="O49" s="183">
        <v>37043.797356851552</v>
      </c>
      <c r="P49" s="183">
        <v>31998.714192171141</v>
      </c>
      <c r="Q49" s="230">
        <v>0.15766518411901531</v>
      </c>
    </row>
    <row r="50" spans="2:17">
      <c r="B50" s="175" t="s">
        <v>454</v>
      </c>
      <c r="C50" s="166">
        <v>78835</v>
      </c>
      <c r="D50" s="176">
        <v>1</v>
      </c>
      <c r="E50" s="226">
        <v>0.97149399533102676</v>
      </c>
      <c r="F50" s="166">
        <v>57675.16720337914</v>
      </c>
      <c r="G50" s="166">
        <v>54103.169114480195</v>
      </c>
      <c r="H50" s="226">
        <v>6.6021975188564896E-2</v>
      </c>
      <c r="I50" s="166">
        <v>6452.9092559999999</v>
      </c>
      <c r="J50" s="166">
        <v>5955.3660598405986</v>
      </c>
      <c r="K50" s="226">
        <v>8.3545359119825191E-2</v>
      </c>
      <c r="L50" s="183">
        <v>256651.1832547732</v>
      </c>
      <c r="M50" s="183">
        <v>265597.61517366121</v>
      </c>
      <c r="N50" s="230">
        <v>-3.3684157566845507E-2</v>
      </c>
      <c r="O50" s="183">
        <v>27690.373484152802</v>
      </c>
      <c r="P50" s="183">
        <v>27972.617452950759</v>
      </c>
      <c r="Q50" s="230">
        <v>-1.0090009248247322E-2</v>
      </c>
    </row>
    <row r="51" spans="2:17">
      <c r="B51" s="175" t="s">
        <v>453</v>
      </c>
      <c r="C51" s="166">
        <v>77285</v>
      </c>
      <c r="D51" s="176">
        <v>1</v>
      </c>
      <c r="E51" s="226">
        <v>0.91600808643960907</v>
      </c>
      <c r="F51" s="166">
        <v>53655.143682870519</v>
      </c>
      <c r="G51" s="166">
        <v>55183.700651695595</v>
      </c>
      <c r="H51" s="226">
        <v>-2.7699428468433318E-2</v>
      </c>
      <c r="I51" s="166">
        <v>4622.0336459999999</v>
      </c>
      <c r="J51" s="166">
        <v>3738.6067493716</v>
      </c>
      <c r="K51" s="226">
        <v>0.23629842769017895</v>
      </c>
      <c r="L51" s="183">
        <v>237140.37312491663</v>
      </c>
      <c r="M51" s="183">
        <v>254562.13981939934</v>
      </c>
      <c r="N51" s="230">
        <v>-6.8438168797774424E-2</v>
      </c>
      <c r="O51" s="183">
        <v>17655.8383635426</v>
      </c>
      <c r="P51" s="183">
        <v>15085.848878577008</v>
      </c>
      <c r="Q51" s="230">
        <v>0.17035763155596517</v>
      </c>
    </row>
    <row r="52" spans="2:17">
      <c r="B52" s="175" t="s">
        <v>456</v>
      </c>
      <c r="C52" s="166">
        <v>77731</v>
      </c>
      <c r="D52" s="176">
        <v>1</v>
      </c>
      <c r="E52" s="226">
        <v>0.96973932638388949</v>
      </c>
      <c r="F52" s="166">
        <v>50238.506825757046</v>
      </c>
      <c r="G52" s="166">
        <v>44831.777845893346</v>
      </c>
      <c r="H52" s="226">
        <v>0.12060036964068255</v>
      </c>
      <c r="I52" s="166">
        <v>4507.7515160000003</v>
      </c>
      <c r="J52" s="166">
        <v>4272.9425982154999</v>
      </c>
      <c r="K52" s="226">
        <v>5.4952509280738582E-2</v>
      </c>
      <c r="L52" s="183">
        <v>235186.89030881855</v>
      </c>
      <c r="M52" s="183">
        <v>213320.04444138866</v>
      </c>
      <c r="N52" s="230">
        <v>0.10250722535095846</v>
      </c>
      <c r="O52" s="183">
        <v>19727.49141579249</v>
      </c>
      <c r="P52" s="183">
        <v>18898.200216208843</v>
      </c>
      <c r="Q52" s="230">
        <v>4.3882019985816978E-2</v>
      </c>
    </row>
    <row r="53" spans="2:17">
      <c r="B53" s="175" t="s">
        <v>457</v>
      </c>
      <c r="C53" s="166">
        <v>95713</v>
      </c>
      <c r="D53" s="176">
        <v>1</v>
      </c>
      <c r="E53" s="226">
        <v>0.95149544987095225</v>
      </c>
      <c r="F53" s="166">
        <v>34389.429360625421</v>
      </c>
      <c r="G53" s="166">
        <v>33645.438546645404</v>
      </c>
      <c r="H53" s="226">
        <v>2.2112679938725233E-2</v>
      </c>
      <c r="I53" s="166">
        <v>5362.7841390000003</v>
      </c>
      <c r="J53" s="166">
        <v>4877.2596578887005</v>
      </c>
      <c r="K53" s="226">
        <v>9.9548622621719707E-2</v>
      </c>
      <c r="L53" s="183">
        <v>135175.91777137012</v>
      </c>
      <c r="M53" s="183">
        <v>133840.18320668465</v>
      </c>
      <c r="N53" s="230">
        <v>9.9800712512678746E-3</v>
      </c>
      <c r="O53" s="183">
        <v>20077.137569306913</v>
      </c>
      <c r="P53" s="183">
        <v>18586.545269066031</v>
      </c>
      <c r="Q53" s="230">
        <v>8.0197383573035852E-2</v>
      </c>
    </row>
    <row r="54" spans="2:17">
      <c r="B54" s="175" t="s">
        <v>458</v>
      </c>
      <c r="C54" s="166">
        <v>38923</v>
      </c>
      <c r="D54" s="176">
        <v>1</v>
      </c>
      <c r="E54" s="226">
        <v>0.99103726346478649</v>
      </c>
      <c r="F54" s="166">
        <v>32539.818011319559</v>
      </c>
      <c r="G54" s="166">
        <v>30089.776035978801</v>
      </c>
      <c r="H54" s="226">
        <v>8.1424400514354289E-2</v>
      </c>
      <c r="I54" s="166">
        <v>3453.2454830000001</v>
      </c>
      <c r="J54" s="166">
        <v>3074.3352952784999</v>
      </c>
      <c r="K54" s="226">
        <v>0.12324946739004772</v>
      </c>
      <c r="L54" s="183">
        <v>309631.73230426258</v>
      </c>
      <c r="M54" s="183">
        <v>288479.71817151777</v>
      </c>
      <c r="N54" s="230">
        <v>7.3322361332066821E-2</v>
      </c>
      <c r="O54" s="183">
        <v>30124.883172963684</v>
      </c>
      <c r="P54" s="183">
        <v>27042.564482124078</v>
      </c>
      <c r="Q54" s="230">
        <v>0.11398026592030908</v>
      </c>
    </row>
    <row r="55" spans="2:17">
      <c r="B55" s="175" t="s">
        <v>459</v>
      </c>
      <c r="C55" s="166">
        <v>46191</v>
      </c>
      <c r="D55" s="176">
        <v>1</v>
      </c>
      <c r="E55" s="226">
        <v>0.97814773729049864</v>
      </c>
      <c r="F55" s="166">
        <v>23649.002101761042</v>
      </c>
      <c r="G55" s="166">
        <v>20085.176772152601</v>
      </c>
      <c r="H55" s="226">
        <v>0.17743559690993416</v>
      </c>
      <c r="I55" s="166">
        <v>2823.7761599999999</v>
      </c>
      <c r="J55" s="166">
        <v>2602.0312644260002</v>
      </c>
      <c r="K55" s="226">
        <v>8.5219919762538288E-2</v>
      </c>
      <c r="L55" s="183">
        <v>180689.4920750068</v>
      </c>
      <c r="M55" s="183">
        <v>161693.4860450741</v>
      </c>
      <c r="N55" s="230">
        <v>0.11748157884750743</v>
      </c>
      <c r="O55" s="183">
        <v>20596.320668704095</v>
      </c>
      <c r="P55" s="183">
        <v>19987.808232005122</v>
      </c>
      <c r="Q55" s="230">
        <v>3.044418025407114E-2</v>
      </c>
    </row>
    <row r="56" spans="2:17">
      <c r="B56" s="175" t="s">
        <v>462</v>
      </c>
      <c r="C56" s="166">
        <v>27395</v>
      </c>
      <c r="D56" s="176">
        <v>0.98</v>
      </c>
      <c r="E56" s="226">
        <v>0.95975831847950321</v>
      </c>
      <c r="F56" s="166">
        <v>21635.273873326576</v>
      </c>
      <c r="G56" s="166">
        <v>16308.639385618801</v>
      </c>
      <c r="H56" s="226">
        <v>0.32661427858935177</v>
      </c>
      <c r="I56" s="166">
        <v>2194.5443399999999</v>
      </c>
      <c r="J56" s="166">
        <v>1772.1156227938</v>
      </c>
      <c r="K56" s="226">
        <v>0.23837536996611242</v>
      </c>
      <c r="L56" s="183">
        <v>282411.64710838906</v>
      </c>
      <c r="M56" s="183">
        <v>233773.05330239222</v>
      </c>
      <c r="N56" s="230">
        <v>0.20805902613198723</v>
      </c>
      <c r="O56" s="183">
        <v>27432.490062251556</v>
      </c>
      <c r="P56" s="183">
        <v>24396.489541084062</v>
      </c>
      <c r="Q56" s="230">
        <v>0.12444415480574866</v>
      </c>
    </row>
    <row r="57" spans="2:17">
      <c r="B57" s="175" t="s">
        <v>460</v>
      </c>
      <c r="C57" s="166">
        <v>35241</v>
      </c>
      <c r="D57" s="176">
        <v>1</v>
      </c>
      <c r="E57" s="226">
        <v>0.97596007325653922</v>
      </c>
      <c r="F57" s="166">
        <v>21089.409563596942</v>
      </c>
      <c r="G57" s="166">
        <v>19259.088604762801</v>
      </c>
      <c r="H57" s="226">
        <v>9.5036738051119451E-2</v>
      </c>
      <c r="I57" s="166">
        <v>2303.7048749999999</v>
      </c>
      <c r="J57" s="166">
        <v>2115.7034965116</v>
      </c>
      <c r="K57" s="226">
        <v>8.8859983829671307E-2</v>
      </c>
      <c r="L57" s="183">
        <v>209911.70883860474</v>
      </c>
      <c r="M57" s="183">
        <v>190436.74179909332</v>
      </c>
      <c r="N57" s="230">
        <v>0.10226475655657397</v>
      </c>
      <c r="O57" s="183">
        <v>21847.869227924093</v>
      </c>
      <c r="P57" s="183">
        <v>20349.779559759889</v>
      </c>
      <c r="Q57" s="230">
        <v>7.3616997361807268E-2</v>
      </c>
    </row>
    <row r="58" spans="2:17">
      <c r="B58" s="175" t="s">
        <v>518</v>
      </c>
      <c r="C58" s="166">
        <v>46275</v>
      </c>
      <c r="D58" s="176">
        <v>1</v>
      </c>
      <c r="E58" s="226">
        <v>0.97196580583370218</v>
      </c>
      <c r="F58" s="166">
        <v>20532.606939896144</v>
      </c>
      <c r="G58" s="166">
        <v>19045.578760353201</v>
      </c>
      <c r="H58" s="226">
        <v>7.8077342686926343E-2</v>
      </c>
      <c r="I58" s="166">
        <v>2152.1127299999998</v>
      </c>
      <c r="J58" s="166">
        <v>2052.4954068719003</v>
      </c>
      <c r="K58" s="226">
        <v>4.8534736201880646E-2</v>
      </c>
      <c r="L58" s="183">
        <v>159827.86972449068</v>
      </c>
      <c r="M58" s="183">
        <v>152045.35915585575</v>
      </c>
      <c r="N58" s="230">
        <v>5.1185452892760663E-2</v>
      </c>
      <c r="O58" s="183">
        <v>15879.938092146042</v>
      </c>
      <c r="P58" s="183">
        <v>15817.530462758399</v>
      </c>
      <c r="Q58" s="230">
        <v>3.9454723690641735E-3</v>
      </c>
    </row>
    <row r="59" spans="2:17" ht="14" customHeight="1">
      <c r="B59" s="175" t="s">
        <v>461</v>
      </c>
      <c r="C59" s="166">
        <v>59885</v>
      </c>
      <c r="D59" s="176">
        <v>1</v>
      </c>
      <c r="E59" s="226">
        <v>0.78198486437383519</v>
      </c>
      <c r="F59" s="166">
        <v>18755.739463671685</v>
      </c>
      <c r="G59" s="166">
        <v>17131.396189383198</v>
      </c>
      <c r="H59" s="226">
        <v>9.4816747936466328E-2</v>
      </c>
      <c r="I59" s="166">
        <v>2831.555836</v>
      </c>
      <c r="J59" s="166">
        <v>2416.1796926099</v>
      </c>
      <c r="K59" s="226">
        <v>0.17191442534699086</v>
      </c>
      <c r="L59" s="183">
        <v>151954.46377437966</v>
      </c>
      <c r="M59" s="183">
        <v>150323.86483698207</v>
      </c>
      <c r="N59" s="230">
        <v>1.0847239320023405E-2</v>
      </c>
      <c r="O59" s="183">
        <v>19285.505922096676</v>
      </c>
      <c r="P59" s="183">
        <v>17776.002625958183</v>
      </c>
      <c r="Q59" s="230">
        <v>8.4918039668500978E-2</v>
      </c>
    </row>
    <row r="60" spans="2:17">
      <c r="B60" s="177" t="s">
        <v>481</v>
      </c>
      <c r="C60" s="178">
        <v>1450909</v>
      </c>
      <c r="D60" s="179"/>
      <c r="E60" s="234">
        <v>0.96006712797152449</v>
      </c>
      <c r="F60" s="178">
        <v>1039577.954023662</v>
      </c>
      <c r="G60" s="178">
        <v>940166.87624257943</v>
      </c>
      <c r="H60" s="228">
        <v>0.10573769433186531</v>
      </c>
      <c r="I60" s="180">
        <v>112631.82652899997</v>
      </c>
      <c r="J60" s="178">
        <v>101550.946232</v>
      </c>
      <c r="K60" s="227">
        <v>0.10911646526350371</v>
      </c>
      <c r="L60" s="184">
        <v>272330.17355094594</v>
      </c>
      <c r="M60" s="184">
        <v>251947.13971423355</v>
      </c>
      <c r="N60" s="231">
        <v>8.090202516222833E-2</v>
      </c>
      <c r="O60" s="185">
        <v>25101.40834134151</v>
      </c>
      <c r="P60" s="184">
        <v>23403.141985073893</v>
      </c>
      <c r="Q60" s="233">
        <v>7.2565741700441055E-2</v>
      </c>
    </row>
    <row r="61" spans="2:17">
      <c r="B61" s="175" t="s">
        <v>463</v>
      </c>
      <c r="C61" s="166">
        <v>83678</v>
      </c>
      <c r="D61" s="176">
        <v>1</v>
      </c>
      <c r="E61" s="226">
        <v>0.97268569584779851</v>
      </c>
      <c r="F61" s="165">
        <v>269394.91661000001</v>
      </c>
      <c r="G61" s="165">
        <v>235810.11275</v>
      </c>
      <c r="H61" s="226">
        <v>0.14242308554258565</v>
      </c>
      <c r="I61" s="165">
        <v>22252.459320000002</v>
      </c>
      <c r="J61" s="165">
        <v>20386.201410000001</v>
      </c>
      <c r="K61" s="226">
        <v>9.1545152157897824E-2</v>
      </c>
      <c r="L61" s="186">
        <v>1272.1589171333858</v>
      </c>
      <c r="M61" s="186">
        <v>1109.6126152273637</v>
      </c>
      <c r="N61" s="230">
        <v>0.1464892338780015</v>
      </c>
      <c r="O61" s="186">
        <v>90.450165718907897</v>
      </c>
      <c r="P61" s="186">
        <v>82.487502514233583</v>
      </c>
      <c r="Q61" s="230">
        <v>9.6531752834925877E-2</v>
      </c>
    </row>
    <row r="62" spans="2:17">
      <c r="B62" s="175" t="s">
        <v>464</v>
      </c>
      <c r="C62" s="166">
        <v>80153</v>
      </c>
      <c r="D62" s="176">
        <v>1</v>
      </c>
      <c r="E62" s="226">
        <v>0.94253054539302661</v>
      </c>
      <c r="F62" s="165">
        <v>129386.71564999998</v>
      </c>
      <c r="G62" s="165">
        <v>114078.80002999997</v>
      </c>
      <c r="H62" s="226">
        <v>0.13418720757909797</v>
      </c>
      <c r="I62" s="165">
        <v>13766.780140000001</v>
      </c>
      <c r="J62" s="165">
        <v>12887.56848</v>
      </c>
      <c r="K62" s="226">
        <v>6.822168676460838E-2</v>
      </c>
      <c r="L62" s="186">
        <v>656.85204411615382</v>
      </c>
      <c r="M62" s="186">
        <v>591.79655944080025</v>
      </c>
      <c r="N62" s="230">
        <v>0.10992879839792535</v>
      </c>
      <c r="O62" s="186">
        <v>61.341086931337173</v>
      </c>
      <c r="P62" s="186">
        <v>61.238687439162561</v>
      </c>
      <c r="Q62" s="230">
        <v>1.6721372788457423E-3</v>
      </c>
    </row>
    <row r="63" spans="2:17">
      <c r="B63" s="181" t="s">
        <v>519</v>
      </c>
      <c r="C63" s="166">
        <v>56211</v>
      </c>
      <c r="D63" s="176">
        <v>1</v>
      </c>
      <c r="E63" s="226">
        <v>0.97724880310309126</v>
      </c>
      <c r="F63" s="166">
        <v>115494.19387999999</v>
      </c>
      <c r="G63" s="166">
        <v>112461.82743</v>
      </c>
      <c r="H63" s="226">
        <v>2.6963517482297972E-2</v>
      </c>
      <c r="I63" s="166">
        <v>11287.645909999999</v>
      </c>
      <c r="J63" s="166">
        <v>10750.132098679998</v>
      </c>
      <c r="K63" s="226">
        <v>5.0000670353250953E-2</v>
      </c>
      <c r="L63" s="183">
        <v>926.25808114589097</v>
      </c>
      <c r="M63" s="186">
        <v>902.03616098813961</v>
      </c>
      <c r="N63" s="230">
        <v>2.6852493508926933E-2</v>
      </c>
      <c r="O63" s="186">
        <v>71.168285426058446</v>
      </c>
      <c r="P63" s="186">
        <v>66.135123770701568</v>
      </c>
      <c r="Q63" s="230">
        <v>7.6104214650107194E-2</v>
      </c>
    </row>
    <row r="64" spans="2:17">
      <c r="B64" s="181" t="s">
        <v>490</v>
      </c>
      <c r="C64" s="166">
        <v>42009</v>
      </c>
      <c r="D64" s="176">
        <v>1</v>
      </c>
      <c r="E64" s="226">
        <v>0.95347114598349969</v>
      </c>
      <c r="F64" s="165">
        <v>104616.49387999999</v>
      </c>
      <c r="G64" s="165">
        <v>104461.64315</v>
      </c>
      <c r="H64" s="226">
        <v>1.482369272878703E-3</v>
      </c>
      <c r="I64" s="165">
        <v>8279.1835299999984</v>
      </c>
      <c r="J64" s="165">
        <v>8414.351400720001</v>
      </c>
      <c r="K64" s="226">
        <v>-1.606396789043496E-2</v>
      </c>
      <c r="L64" s="186">
        <v>897.64122217836734</v>
      </c>
      <c r="M64" s="186">
        <v>909.73343862248009</v>
      </c>
      <c r="N64" s="230">
        <v>-1.3292043504988471E-2</v>
      </c>
      <c r="O64" s="186">
        <v>66.393875844039187</v>
      </c>
      <c r="P64" s="186">
        <v>67.685184535538482</v>
      </c>
      <c r="Q64" s="230">
        <v>-1.9078158689532554E-2</v>
      </c>
    </row>
    <row r="65" spans="2:17">
      <c r="B65" s="175" t="s">
        <v>482</v>
      </c>
      <c r="C65" s="166">
        <v>42570</v>
      </c>
      <c r="D65" s="176">
        <v>1</v>
      </c>
      <c r="E65" s="226">
        <v>0.95572012582531463</v>
      </c>
      <c r="F65" s="165">
        <v>102853.12513</v>
      </c>
      <c r="G65" s="165">
        <v>101566.67206999999</v>
      </c>
      <c r="H65" s="226">
        <v>1.2666094436109887E-2</v>
      </c>
      <c r="I65" s="165">
        <v>8892.6095800000021</v>
      </c>
      <c r="J65" s="165">
        <v>8790.2846299999983</v>
      </c>
      <c r="K65" s="226">
        <v>1.1640686770344466E-2</v>
      </c>
      <c r="L65" s="186">
        <v>945.10668427871758</v>
      </c>
      <c r="M65" s="186">
        <v>930.17814058284876</v>
      </c>
      <c r="N65" s="230">
        <v>1.604912332869346E-2</v>
      </c>
      <c r="O65" s="186">
        <v>72.930892464652445</v>
      </c>
      <c r="P65" s="186">
        <v>72.880130576403459</v>
      </c>
      <c r="Q65" s="230">
        <v>6.9651203760900948E-4</v>
      </c>
    </row>
    <row r="66" spans="2:17">
      <c r="B66" s="175" t="s">
        <v>465</v>
      </c>
      <c r="C66" s="166">
        <v>91381</v>
      </c>
      <c r="D66" s="176">
        <v>1</v>
      </c>
      <c r="E66" s="226">
        <v>0.88933342715328001</v>
      </c>
      <c r="F66" s="165">
        <v>75407.438519999996</v>
      </c>
      <c r="G66" s="165">
        <v>80654.893979999993</v>
      </c>
      <c r="H66" s="226">
        <v>-6.5060595843089319E-2</v>
      </c>
      <c r="I66" s="165">
        <v>12141.926280000001</v>
      </c>
      <c r="J66" s="165">
        <v>13009.703120000002</v>
      </c>
      <c r="K66" s="226">
        <v>-6.6702278445228691E-2</v>
      </c>
      <c r="L66" s="186">
        <v>427.46042424379846</v>
      </c>
      <c r="M66" s="186">
        <v>447.96756689446732</v>
      </c>
      <c r="N66" s="230">
        <v>-4.5778186114754926E-2</v>
      </c>
      <c r="O66" s="186">
        <v>50.333818130565284</v>
      </c>
      <c r="P66" s="186">
        <v>53.528634276043064</v>
      </c>
      <c r="Q66" s="230">
        <v>-5.9684245426519955E-2</v>
      </c>
    </row>
    <row r="67" spans="2:17">
      <c r="B67" s="181" t="s">
        <v>520</v>
      </c>
      <c r="C67" s="166">
        <v>42587</v>
      </c>
      <c r="D67" s="176">
        <v>1</v>
      </c>
      <c r="E67" s="226">
        <v>0.98944189938216276</v>
      </c>
      <c r="F67" s="165">
        <v>66895.601909999998</v>
      </c>
      <c r="G67" s="165">
        <v>58582.757030000001</v>
      </c>
      <c r="H67" s="226">
        <v>0.14189917479887515</v>
      </c>
      <c r="I67" s="165">
        <v>5948.5867899999994</v>
      </c>
      <c r="J67" s="165">
        <v>5707.8102062599992</v>
      </c>
      <c r="K67" s="226">
        <v>4.2183705315907316E-2</v>
      </c>
      <c r="L67" s="186">
        <v>565.47423423499572</v>
      </c>
      <c r="M67" s="186">
        <v>454.77546910001234</v>
      </c>
      <c r="N67" s="230">
        <v>0.24341410796420715</v>
      </c>
      <c r="O67" s="186">
        <v>47.644342912521815</v>
      </c>
      <c r="P67" s="186">
        <v>45.707091771649125</v>
      </c>
      <c r="Q67" s="230">
        <v>4.2384038576576355E-2</v>
      </c>
    </row>
    <row r="68" spans="2:17">
      <c r="B68" s="181" t="s">
        <v>521</v>
      </c>
      <c r="C68" s="166">
        <v>180744</v>
      </c>
      <c r="D68" s="176">
        <v>1</v>
      </c>
      <c r="E68" s="226">
        <v>0.9926038748105116</v>
      </c>
      <c r="F68" s="165">
        <v>374307.78208999999</v>
      </c>
      <c r="G68" s="165">
        <v>357444.47207000002</v>
      </c>
      <c r="H68" s="226">
        <v>4.7177425691724117E-2</v>
      </c>
      <c r="I68" s="165">
        <v>21941.277650000004</v>
      </c>
      <c r="J68" s="165">
        <v>21256.659551181896</v>
      </c>
      <c r="K68" s="226">
        <v>3.220722885313565E-2</v>
      </c>
      <c r="L68" s="186">
        <v>734.21611768005857</v>
      </c>
      <c r="M68" s="186">
        <v>689.30863188006754</v>
      </c>
      <c r="N68" s="230">
        <v>6.5148590519615635E-2</v>
      </c>
      <c r="O68" s="186">
        <v>40.79252177550547</v>
      </c>
      <c r="P68" s="186">
        <v>39.256592212421317</v>
      </c>
      <c r="Q68" s="230">
        <v>3.9125392106708734E-2</v>
      </c>
    </row>
    <row r="69" spans="2:17">
      <c r="B69" s="177" t="s">
        <v>483</v>
      </c>
      <c r="C69" s="178">
        <v>619333</v>
      </c>
      <c r="D69" s="182"/>
      <c r="E69" s="234">
        <v>0.96139441445184548</v>
      </c>
      <c r="F69" s="178">
        <v>1238356.26767</v>
      </c>
      <c r="G69" s="178">
        <v>1165061.17851</v>
      </c>
      <c r="H69" s="228">
        <v>6.2910935933628176E-2</v>
      </c>
      <c r="I69" s="178">
        <v>104510.46920000001</v>
      </c>
      <c r="J69" s="178">
        <v>101202.71089684189</v>
      </c>
      <c r="K69" s="228">
        <v>3.2684483190670521E-2</v>
      </c>
      <c r="L69" s="188">
        <v>792.13331367642411</v>
      </c>
      <c r="M69" s="184">
        <v>736.73069159500892</v>
      </c>
      <c r="N69" s="231">
        <v>7.5200643482721707E-2</v>
      </c>
      <c r="O69" s="184">
        <v>58.725590835455023</v>
      </c>
      <c r="P69" s="184">
        <v>57.032708411639796</v>
      </c>
      <c r="Q69" s="231">
        <v>2.9682658792857364E-2</v>
      </c>
    </row>
    <row r="70" spans="2:17">
      <c r="B70" s="175" t="s">
        <v>466</v>
      </c>
      <c r="C70" s="166">
        <v>81071</v>
      </c>
      <c r="D70" s="176">
        <v>1</v>
      </c>
      <c r="E70" s="226">
        <v>0.96059547996019801</v>
      </c>
      <c r="F70" s="166">
        <v>143185.0807621</v>
      </c>
      <c r="G70" s="166">
        <v>132609.93516662001</v>
      </c>
      <c r="H70" s="226">
        <v>7.9746254171624953E-2</v>
      </c>
      <c r="I70" s="166">
        <v>19252.682954</v>
      </c>
      <c r="J70" s="166">
        <v>15804.712572679</v>
      </c>
      <c r="K70" s="226">
        <v>0.21816090393705578</v>
      </c>
      <c r="L70" s="183">
        <v>742673.53380398429</v>
      </c>
      <c r="M70" s="183">
        <v>752410.62682014692</v>
      </c>
      <c r="N70" s="230">
        <v>-1.2941195497615077E-2</v>
      </c>
      <c r="O70" s="183">
        <v>86332.17180353716</v>
      </c>
      <c r="P70" s="183">
        <v>76264.573699718458</v>
      </c>
      <c r="Q70" s="230">
        <v>0.13200884257818735</v>
      </c>
    </row>
    <row r="71" spans="2:17" ht="14" customHeight="1">
      <c r="B71" s="175" t="s">
        <v>467</v>
      </c>
      <c r="C71" s="166">
        <v>57473</v>
      </c>
      <c r="D71" s="176">
        <v>0.65</v>
      </c>
      <c r="E71" s="226">
        <v>0.98362124149225161</v>
      </c>
      <c r="F71" s="166">
        <v>139352.50852120001</v>
      </c>
      <c r="G71" s="166">
        <v>127816.94913617002</v>
      </c>
      <c r="H71" s="226">
        <v>9.0250623747407444E-2</v>
      </c>
      <c r="I71" s="166">
        <v>13794.936439999999</v>
      </c>
      <c r="J71" s="166">
        <v>11897.282862687332</v>
      </c>
      <c r="K71" s="226">
        <v>0.15950310665170053</v>
      </c>
      <c r="L71" s="183">
        <v>915406.27982497297</v>
      </c>
      <c r="M71" s="183">
        <v>855420.21989529254</v>
      </c>
      <c r="N71" s="230">
        <v>7.012466917957938E-2</v>
      </c>
      <c r="O71" s="183">
        <v>81986.803718883879</v>
      </c>
      <c r="P71" s="187">
        <v>71133.777186034116</v>
      </c>
      <c r="Q71" s="230">
        <v>0.15257205454542588</v>
      </c>
    </row>
    <row r="72" spans="2:17">
      <c r="B72" s="175" t="s">
        <v>470</v>
      </c>
      <c r="C72" s="166">
        <v>66548</v>
      </c>
      <c r="D72" s="176">
        <v>1</v>
      </c>
      <c r="E72" s="226">
        <v>0.95615251456083095</v>
      </c>
      <c r="F72" s="166">
        <v>88545.245020000002</v>
      </c>
      <c r="G72" s="166">
        <v>11714.642256830002</v>
      </c>
      <c r="H72" s="226">
        <v>6.5585103734922301</v>
      </c>
      <c r="I72" s="166">
        <v>12976.189404000001</v>
      </c>
      <c r="J72" s="166">
        <v>1073.0789661040001</v>
      </c>
      <c r="K72" s="226">
        <v>11.092483231790773</v>
      </c>
      <c r="L72" s="183">
        <v>514723.8997134947</v>
      </c>
      <c r="M72" s="186">
        <v>362525.96423803479</v>
      </c>
      <c r="N72" s="230">
        <v>0.41982630346312688</v>
      </c>
      <c r="O72" s="183">
        <v>70157.040609877236</v>
      </c>
      <c r="P72" s="187">
        <v>30167.191140888131</v>
      </c>
      <c r="Q72" s="230">
        <v>1.3256073222802471</v>
      </c>
    </row>
    <row r="73" spans="2:17">
      <c r="B73" s="175" t="s">
        <v>468</v>
      </c>
      <c r="C73" s="166">
        <v>27645</v>
      </c>
      <c r="D73" s="176">
        <v>1</v>
      </c>
      <c r="E73" s="226">
        <v>0.95478330259502242</v>
      </c>
      <c r="F73" s="166">
        <v>68289.303561400011</v>
      </c>
      <c r="G73" s="166">
        <v>60660.869068460001</v>
      </c>
      <c r="H73" s="226">
        <v>0.12575544350231427</v>
      </c>
      <c r="I73" s="166">
        <v>9599.6852490000001</v>
      </c>
      <c r="J73" s="166">
        <v>9243.4800625203316</v>
      </c>
      <c r="K73" s="226">
        <v>3.8535831101532692E-2</v>
      </c>
      <c r="L73" s="183">
        <v>1040479.4445529188</v>
      </c>
      <c r="M73" s="183">
        <v>917584.29305249942</v>
      </c>
      <c r="N73" s="230">
        <v>0.13393336441231773</v>
      </c>
      <c r="O73" s="183">
        <v>123179.14561298167</v>
      </c>
      <c r="P73" s="183">
        <v>116670.33937870475</v>
      </c>
      <c r="Q73" s="230">
        <v>5.5788011494075862E-2</v>
      </c>
    </row>
    <row r="74" spans="2:17">
      <c r="B74" s="175" t="s">
        <v>469</v>
      </c>
      <c r="C74" s="166">
        <v>39199</v>
      </c>
      <c r="D74" s="176">
        <v>0.8</v>
      </c>
      <c r="E74" s="226">
        <v>0.97603694206971825</v>
      </c>
      <c r="F74" s="166">
        <v>54636.5734275</v>
      </c>
      <c r="G74" s="166">
        <v>51882.557005930001</v>
      </c>
      <c r="H74" s="226">
        <v>5.3081740386373477E-2</v>
      </c>
      <c r="I74" s="166">
        <v>8864.8000969999994</v>
      </c>
      <c r="J74" s="166">
        <v>8072.0333057286671</v>
      </c>
      <c r="K74" s="226">
        <v>9.8211536207204686E-2</v>
      </c>
      <c r="L74" s="183">
        <v>530735.05613671755</v>
      </c>
      <c r="M74" s="183">
        <v>507226.26901679701</v>
      </c>
      <c r="N74" s="230">
        <v>4.6347731882045107E-2</v>
      </c>
      <c r="O74" s="183">
        <v>77789.37441629231</v>
      </c>
      <c r="P74" s="183">
        <v>70489.260917460997</v>
      </c>
      <c r="Q74" s="230">
        <v>0.10356348476088217</v>
      </c>
    </row>
    <row r="75" spans="2:17">
      <c r="B75" s="177" t="s">
        <v>484</v>
      </c>
      <c r="C75" s="178">
        <v>271936.00000000006</v>
      </c>
      <c r="D75" s="179"/>
      <c r="E75" s="228">
        <v>0.96600962652816014</v>
      </c>
      <c r="F75" s="178">
        <v>494008.71129220002</v>
      </c>
      <c r="G75" s="178">
        <v>384684.95263401006</v>
      </c>
      <c r="H75" s="228">
        <v>0.28419036905298656</v>
      </c>
      <c r="I75" s="178">
        <v>64488.294144</v>
      </c>
      <c r="J75" s="178">
        <v>46090.587769719335</v>
      </c>
      <c r="K75" s="228">
        <v>0.39916406504079371</v>
      </c>
      <c r="L75" s="184">
        <v>720518.55957403104</v>
      </c>
      <c r="M75" s="184">
        <v>730816.56183638156</v>
      </c>
      <c r="N75" s="231">
        <v>-1.409109043242518E-2</v>
      </c>
      <c r="O75" s="184">
        <v>83956.454810095573</v>
      </c>
      <c r="P75" s="184">
        <v>76334.157813516402</v>
      </c>
      <c r="Q75" s="231">
        <v>9.9854340637390182E-2</v>
      </c>
    </row>
  </sheetData>
  <mergeCells count="26">
    <mergeCell ref="L41:N41"/>
    <mergeCell ref="O41:Q41"/>
    <mergeCell ref="B41:B42"/>
    <mergeCell ref="C41:C42"/>
    <mergeCell ref="D41:D42"/>
    <mergeCell ref="E41:E42"/>
    <mergeCell ref="F41:H41"/>
    <mergeCell ref="I41:K41"/>
    <mergeCell ref="I2:K2"/>
    <mergeCell ref="L2:N2"/>
    <mergeCell ref="O2:Q2"/>
    <mergeCell ref="B40:D40"/>
    <mergeCell ref="E40:G40"/>
    <mergeCell ref="H40:J40"/>
    <mergeCell ref="L40:N40"/>
    <mergeCell ref="O40:Q40"/>
    <mergeCell ref="B2:B3"/>
    <mergeCell ref="C2:C3"/>
    <mergeCell ref="D2:D3"/>
    <mergeCell ref="E2:E3"/>
    <mergeCell ref="F2:H2"/>
    <mergeCell ref="B1:D1"/>
    <mergeCell ref="E1:G1"/>
    <mergeCell ref="H1:J1"/>
    <mergeCell ref="L1:N1"/>
    <mergeCell ref="O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BF87-E790-45F8-A422-7ECACCD1EB44}">
  <dimension ref="B1:N77"/>
  <sheetViews>
    <sheetView showGridLines="0" topLeftCell="A16" zoomScaleNormal="100" workbookViewId="0"/>
  </sheetViews>
  <sheetFormatPr defaultColWidth="11.453125" defaultRowHeight="14"/>
  <cols>
    <col min="1" max="1" width="11.453125" style="94"/>
    <col min="2" max="2" width="30" style="94" customWidth="1"/>
    <col min="3" max="4" width="12" style="94" bestFit="1" customWidth="1"/>
    <col min="5" max="5" width="9.54296875" style="94" bestFit="1" customWidth="1"/>
    <col min="6" max="16384" width="11.453125" style="94"/>
  </cols>
  <sheetData>
    <row r="1" spans="2:14" ht="14.5" thickBot="1"/>
    <row r="2" spans="2:14">
      <c r="B2" s="267" t="s">
        <v>441</v>
      </c>
      <c r="C2" s="269" t="s">
        <v>416</v>
      </c>
      <c r="D2" s="269"/>
      <c r="E2" s="269"/>
      <c r="F2" s="269" t="s">
        <v>444</v>
      </c>
      <c r="G2" s="269"/>
      <c r="H2" s="269"/>
      <c r="I2" s="269" t="s">
        <v>439</v>
      </c>
      <c r="J2" s="269"/>
      <c r="K2" s="269"/>
      <c r="L2" s="269" t="s">
        <v>440</v>
      </c>
      <c r="M2" s="269"/>
      <c r="N2" s="269"/>
    </row>
    <row r="3" spans="2:14">
      <c r="B3" s="268"/>
      <c r="C3" s="266"/>
      <c r="D3" s="266"/>
      <c r="E3" s="266"/>
      <c r="F3" s="266"/>
      <c r="G3" s="266"/>
      <c r="H3" s="266"/>
      <c r="I3" s="266" t="s">
        <v>445</v>
      </c>
      <c r="J3" s="266"/>
      <c r="K3" s="266"/>
      <c r="L3" s="266" t="s">
        <v>445</v>
      </c>
      <c r="M3" s="266"/>
      <c r="N3" s="266"/>
    </row>
    <row r="4" spans="2:14">
      <c r="B4" s="268"/>
      <c r="C4" s="266" t="s">
        <v>514</v>
      </c>
      <c r="D4" s="266" t="s">
        <v>515</v>
      </c>
      <c r="E4" s="266" t="s">
        <v>446</v>
      </c>
      <c r="F4" s="266" t="s">
        <v>514</v>
      </c>
      <c r="G4" s="266" t="s">
        <v>515</v>
      </c>
      <c r="H4" s="266" t="s">
        <v>446</v>
      </c>
      <c r="I4" s="266" t="s">
        <v>514</v>
      </c>
      <c r="J4" s="266" t="s">
        <v>515</v>
      </c>
      <c r="K4" s="266" t="s">
        <v>446</v>
      </c>
      <c r="L4" s="266" t="s">
        <v>514</v>
      </c>
      <c r="M4" s="266" t="s">
        <v>515</v>
      </c>
      <c r="N4" s="266" t="s">
        <v>446</v>
      </c>
    </row>
    <row r="5" spans="2:14">
      <c r="B5" s="268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2:14">
      <c r="B6" s="175" t="s">
        <v>447</v>
      </c>
      <c r="C6" s="166">
        <v>590581.24332670763</v>
      </c>
      <c r="D6" s="166">
        <v>510774.74971703289</v>
      </c>
      <c r="E6" s="226">
        <v>0.15624596488743259</v>
      </c>
      <c r="F6" s="166">
        <v>63705.485981391605</v>
      </c>
      <c r="G6" s="166">
        <v>56394.342456428138</v>
      </c>
      <c r="H6" s="226">
        <v>0.12964320899055193</v>
      </c>
      <c r="I6" s="183">
        <v>330086.63681549911</v>
      </c>
      <c r="J6" s="183">
        <v>302814.62902504613</v>
      </c>
      <c r="K6" s="230">
        <v>9.0061724819104683E-2</v>
      </c>
      <c r="L6" s="166">
        <v>29573.799734938329</v>
      </c>
      <c r="M6" s="166">
        <v>28144.953333395555</v>
      </c>
      <c r="N6" s="226">
        <v>5.0767410576850081E-2</v>
      </c>
    </row>
    <row r="7" spans="2:14">
      <c r="B7" s="175" t="s">
        <v>448</v>
      </c>
      <c r="C7" s="166">
        <v>513919.95090756111</v>
      </c>
      <c r="D7" s="166">
        <v>485739.68961167312</v>
      </c>
      <c r="E7" s="226">
        <v>5.8015150704314067E-2</v>
      </c>
      <c r="F7" s="166">
        <v>49832.713569781801</v>
      </c>
      <c r="G7" s="166">
        <v>45007.130750058175</v>
      </c>
      <c r="H7" s="226">
        <v>0.10721818385895188</v>
      </c>
      <c r="I7" s="183">
        <v>331832.21571056457</v>
      </c>
      <c r="J7" s="183">
        <v>318528.70100364613</v>
      </c>
      <c r="K7" s="230">
        <v>4.1765513327372439E-2</v>
      </c>
      <c r="L7" s="166">
        <v>29645.800383940576</v>
      </c>
      <c r="M7" s="166">
        <v>27230.022525497221</v>
      </c>
      <c r="N7" s="226">
        <v>8.8717438855634656E-2</v>
      </c>
    </row>
    <row r="8" spans="2:14">
      <c r="B8" s="175" t="s">
        <v>449</v>
      </c>
      <c r="C8" s="166">
        <v>526507.87123467377</v>
      </c>
      <c r="D8" s="166">
        <v>486119.18130395014</v>
      </c>
      <c r="E8" s="226">
        <v>8.3083925679267256E-2</v>
      </c>
      <c r="F8" s="166">
        <v>51808.031369556804</v>
      </c>
      <c r="G8" s="166">
        <v>46471.320191281106</v>
      </c>
      <c r="H8" s="226">
        <v>0.11483881147144537</v>
      </c>
      <c r="I8" s="183">
        <v>314228.35281439853</v>
      </c>
      <c r="J8" s="183">
        <v>290576.13265239436</v>
      </c>
      <c r="K8" s="230">
        <v>8.1397670022329338E-2</v>
      </c>
      <c r="L8" s="166">
        <v>21239.848847030593</v>
      </c>
      <c r="M8" s="166">
        <v>19330.17980161259</v>
      </c>
      <c r="N8" s="226">
        <v>9.8792099453657967E-2</v>
      </c>
    </row>
    <row r="9" spans="2:14">
      <c r="B9" s="175" t="s">
        <v>450</v>
      </c>
      <c r="C9" s="166">
        <v>370130.51595779107</v>
      </c>
      <c r="D9" s="166">
        <v>332131.85265847686</v>
      </c>
      <c r="E9" s="226">
        <v>0.11440836822834721</v>
      </c>
      <c r="F9" s="166">
        <v>39573.613097051893</v>
      </c>
      <c r="G9" s="166">
        <v>35754.843587073367</v>
      </c>
      <c r="H9" s="226">
        <v>0.10680425718207154</v>
      </c>
      <c r="I9" s="183">
        <v>264492.49982465053</v>
      </c>
      <c r="J9" s="183">
        <v>239393.15773762864</v>
      </c>
      <c r="K9" s="230">
        <v>0.10484569535830413</v>
      </c>
      <c r="L9" s="166">
        <v>21883.664000339428</v>
      </c>
      <c r="M9" s="166">
        <v>20163.606934951677</v>
      </c>
      <c r="N9" s="226">
        <v>8.530502855648292E-2</v>
      </c>
    </row>
    <row r="10" spans="2:14">
      <c r="B10" s="175" t="s">
        <v>451</v>
      </c>
      <c r="C10" s="166">
        <v>329228.97013869771</v>
      </c>
      <c r="D10" s="166">
        <v>292436.89230037772</v>
      </c>
      <c r="E10" s="226">
        <v>0.12581202579778772</v>
      </c>
      <c r="F10" s="166">
        <v>35179.899139164103</v>
      </c>
      <c r="G10" s="166">
        <v>31175.617222458961</v>
      </c>
      <c r="H10" s="226">
        <v>0.12844274703951819</v>
      </c>
      <c r="I10" s="183">
        <v>333054.48389893345</v>
      </c>
      <c r="J10" s="183">
        <v>307295.16028557031</v>
      </c>
      <c r="K10" s="230">
        <v>8.3825998396541479E-2</v>
      </c>
      <c r="L10" s="166">
        <v>29977.868667777311</v>
      </c>
      <c r="M10" s="166">
        <v>27508.507348110499</v>
      </c>
      <c r="N10" s="226">
        <v>8.9767186871243521E-2</v>
      </c>
    </row>
    <row r="11" spans="2:14">
      <c r="B11" s="175" t="s">
        <v>452</v>
      </c>
      <c r="C11" s="166">
        <v>293053.08040253131</v>
      </c>
      <c r="D11" s="166">
        <v>268700.9725719954</v>
      </c>
      <c r="E11" s="226">
        <v>9.0629027492675096E-2</v>
      </c>
      <c r="F11" s="166">
        <v>26275.689608596698</v>
      </c>
      <c r="G11" s="166">
        <v>24184.452718514854</v>
      </c>
      <c r="H11" s="226">
        <v>8.647030033807046E-2</v>
      </c>
      <c r="I11" s="183">
        <v>335843.24815251352</v>
      </c>
      <c r="J11" s="183">
        <v>312821.6984033187</v>
      </c>
      <c r="K11" s="230">
        <v>7.3593199789847352E-2</v>
      </c>
      <c r="L11" s="166">
        <v>27352.801349481218</v>
      </c>
      <c r="M11" s="166">
        <v>25745.612874919036</v>
      </c>
      <c r="N11" s="226">
        <v>6.2425722097603664E-2</v>
      </c>
    </row>
    <row r="12" spans="2:14">
      <c r="B12" s="175" t="s">
        <v>455</v>
      </c>
      <c r="C12" s="166">
        <v>218606.59304396805</v>
      </c>
      <c r="D12" s="166">
        <v>177409.15817673472</v>
      </c>
      <c r="E12" s="226">
        <v>0.23221706979857548</v>
      </c>
      <c r="F12" s="166">
        <v>25521.423595265198</v>
      </c>
      <c r="G12" s="166">
        <v>22073.222397009664</v>
      </c>
      <c r="H12" s="226">
        <v>0.15621648421947998</v>
      </c>
      <c r="I12" s="183">
        <v>346077.67307172006</v>
      </c>
      <c r="J12" s="183">
        <v>290998.82795648847</v>
      </c>
      <c r="K12" s="230">
        <v>0.18927514417160207</v>
      </c>
      <c r="L12" s="166">
        <v>34049.461175006436</v>
      </c>
      <c r="M12" s="166">
        <v>30400.518417765517</v>
      </c>
      <c r="N12" s="226">
        <v>0.12002896487148518</v>
      </c>
    </row>
    <row r="13" spans="2:14">
      <c r="B13" s="175" t="s">
        <v>454</v>
      </c>
      <c r="C13" s="166">
        <v>242751.51185234688</v>
      </c>
      <c r="D13" s="166">
        <v>227413.31303137439</v>
      </c>
      <c r="E13" s="226">
        <v>6.7446354026144517E-2</v>
      </c>
      <c r="F13" s="166">
        <v>24677.864520159401</v>
      </c>
      <c r="G13" s="166">
        <v>19837.483779543538</v>
      </c>
      <c r="H13" s="226">
        <v>0.24400174913349026</v>
      </c>
      <c r="I13" s="183">
        <v>278281.88635717984</v>
      </c>
      <c r="J13" s="183">
        <v>285764.01615748159</v>
      </c>
      <c r="K13" s="230">
        <v>-2.6182896996304827E-2</v>
      </c>
      <c r="L13" s="166">
        <v>27176.029751384987</v>
      </c>
      <c r="M13" s="166">
        <v>22166.380839264762</v>
      </c>
      <c r="N13" s="226">
        <v>0.22600211322031893</v>
      </c>
    </row>
    <row r="14" spans="2:14">
      <c r="B14" s="175" t="s">
        <v>453</v>
      </c>
      <c r="C14" s="166">
        <v>230770.57250292171</v>
      </c>
      <c r="D14" s="166">
        <v>236925.28977799829</v>
      </c>
      <c r="E14" s="226">
        <v>-2.5977460155661825E-2</v>
      </c>
      <c r="F14" s="166">
        <v>17239.773556628399</v>
      </c>
      <c r="G14" s="166">
        <v>15353.410579208436</v>
      </c>
      <c r="H14" s="226">
        <v>0.12286279766232999</v>
      </c>
      <c r="I14" s="183">
        <v>260194.16376469965</v>
      </c>
      <c r="J14" s="183">
        <v>262563.28720876377</v>
      </c>
      <c r="K14" s="230">
        <v>-9.0230567618557744E-3</v>
      </c>
      <c r="L14" s="166">
        <v>16889.641657963082</v>
      </c>
      <c r="M14" s="166">
        <v>14889.978607522555</v>
      </c>
      <c r="N14" s="226">
        <v>0.13429589814388843</v>
      </c>
    </row>
    <row r="15" spans="2:14">
      <c r="B15" s="175" t="s">
        <v>456</v>
      </c>
      <c r="C15" s="166">
        <v>208214.43235422624</v>
      </c>
      <c r="D15" s="166">
        <v>186458.08693045733</v>
      </c>
      <c r="E15" s="226">
        <v>0.11668223021017754</v>
      </c>
      <c r="F15" s="166">
        <v>17997.3222437845</v>
      </c>
      <c r="G15" s="166">
        <v>16144.012014209235</v>
      </c>
      <c r="H15" s="226">
        <v>0.1147986156070786</v>
      </c>
      <c r="I15" s="183">
        <v>244890.02730525806</v>
      </c>
      <c r="J15" s="183">
        <v>230515.66835926773</v>
      </c>
      <c r="K15" s="230">
        <v>6.235740523974842E-2</v>
      </c>
      <c r="L15" s="166">
        <v>19755.262013820095</v>
      </c>
      <c r="M15" s="166">
        <v>18451.697345401441</v>
      </c>
      <c r="N15" s="226">
        <v>7.0647412214547956E-2</v>
      </c>
    </row>
    <row r="16" spans="2:14">
      <c r="B16" s="175" t="s">
        <v>457</v>
      </c>
      <c r="C16" s="166">
        <v>148002.25425040448</v>
      </c>
      <c r="D16" s="166">
        <v>147166.97878364689</v>
      </c>
      <c r="E16" s="226">
        <v>5.6756989486448362E-3</v>
      </c>
      <c r="F16" s="166">
        <v>20082.545139111298</v>
      </c>
      <c r="G16" s="166">
        <v>19496.682563779519</v>
      </c>
      <c r="H16" s="226">
        <v>3.0049346775547381E-2</v>
      </c>
      <c r="I16" s="183">
        <v>148630.95128385912</v>
      </c>
      <c r="J16" s="183">
        <v>145463.41742703618</v>
      </c>
      <c r="K16" s="230">
        <v>2.1775467075161759E-2</v>
      </c>
      <c r="L16" s="166">
        <v>19127.263787762982</v>
      </c>
      <c r="M16" s="166">
        <v>18291.365017735247</v>
      </c>
      <c r="N16" s="226">
        <v>4.5699091851113982E-2</v>
      </c>
    </row>
    <row r="17" spans="2:14">
      <c r="B17" s="175" t="s">
        <v>458</v>
      </c>
      <c r="C17" s="166">
        <v>126975.53155761828</v>
      </c>
      <c r="D17" s="166">
        <v>120390.65125062189</v>
      </c>
      <c r="E17" s="226">
        <v>5.4695943900896271E-2</v>
      </c>
      <c r="F17" s="166">
        <v>13125.7104527215</v>
      </c>
      <c r="G17" s="166">
        <v>12221.04306321554</v>
      </c>
      <c r="H17" s="226">
        <v>7.402538268021841E-2</v>
      </c>
      <c r="I17" s="183">
        <v>304074.51816302893</v>
      </c>
      <c r="J17" s="183">
        <v>287917.06285390368</v>
      </c>
      <c r="K17" s="230">
        <v>5.6118436152997164E-2</v>
      </c>
      <c r="L17" s="166">
        <v>28819.622166378122</v>
      </c>
      <c r="M17" s="166">
        <v>26814.464794330277</v>
      </c>
      <c r="N17" s="226">
        <v>7.4778944402866587E-2</v>
      </c>
    </row>
    <row r="18" spans="2:14">
      <c r="B18" s="175" t="s">
        <v>459</v>
      </c>
      <c r="C18" s="166">
        <v>98145.650913602643</v>
      </c>
      <c r="D18" s="166">
        <v>85026.310680867085</v>
      </c>
      <c r="E18" s="226">
        <v>0.15429741838355127</v>
      </c>
      <c r="F18" s="166">
        <v>11145.408917573999</v>
      </c>
      <c r="G18" s="166">
        <v>9853.4353711446529</v>
      </c>
      <c r="H18" s="226">
        <v>0.13111909681904788</v>
      </c>
      <c r="I18" s="183">
        <v>186982.42303265753</v>
      </c>
      <c r="J18" s="183">
        <v>175707.63815804585</v>
      </c>
      <c r="K18" s="230">
        <v>6.4167869950367384E-2</v>
      </c>
      <c r="L18" s="166">
        <v>20295.046033692292</v>
      </c>
      <c r="M18" s="166">
        <v>19468.652697258702</v>
      </c>
      <c r="N18" s="226">
        <v>4.24473819161586E-2</v>
      </c>
    </row>
    <row r="19" spans="2:14">
      <c r="B19" s="175" t="s">
        <v>462</v>
      </c>
      <c r="C19" s="166">
        <v>81057.991526563885</v>
      </c>
      <c r="D19" s="166">
        <v>68391.061310947494</v>
      </c>
      <c r="E19" s="226">
        <v>0.18521324238594272</v>
      </c>
      <c r="F19" s="166">
        <v>8165.4280402061995</v>
      </c>
      <c r="G19" s="166">
        <v>6631.5143551538158</v>
      </c>
      <c r="H19" s="226">
        <v>0.23130669752079647</v>
      </c>
      <c r="I19" s="183">
        <v>272543.72214835364</v>
      </c>
      <c r="J19" s="183">
        <v>248831.38135601679</v>
      </c>
      <c r="K19" s="230">
        <v>9.5294816365666835E-2</v>
      </c>
      <c r="L19" s="166">
        <v>26354.662029929448</v>
      </c>
      <c r="M19" s="166">
        <v>23158.609416269912</v>
      </c>
      <c r="N19" s="226">
        <v>0.1380071038036581</v>
      </c>
    </row>
    <row r="20" spans="2:14">
      <c r="B20" s="175" t="s">
        <v>460</v>
      </c>
      <c r="C20" s="166">
        <v>83992.671684561676</v>
      </c>
      <c r="D20" s="166">
        <v>77740.964208751015</v>
      </c>
      <c r="E20" s="226">
        <v>8.0417158951405554E-2</v>
      </c>
      <c r="F20" s="166">
        <v>8793.1786934884003</v>
      </c>
      <c r="G20" s="166">
        <v>7968.9710658390486</v>
      </c>
      <c r="H20" s="226">
        <v>0.10342710757007523</v>
      </c>
      <c r="I20" s="183">
        <v>207937.79623091168</v>
      </c>
      <c r="J20" s="183">
        <v>203218.32830073425</v>
      </c>
      <c r="K20" s="230">
        <v>2.3223633269895183E-2</v>
      </c>
      <c r="L20" s="166">
        <v>21058.842602632296</v>
      </c>
      <c r="M20" s="166">
        <v>20185.959913104172</v>
      </c>
      <c r="N20" s="226">
        <v>4.3242069898368873E-2</v>
      </c>
    </row>
    <row r="21" spans="2:14">
      <c r="B21" s="175" t="s">
        <v>518</v>
      </c>
      <c r="C21" s="166">
        <v>80666.278218182488</v>
      </c>
      <c r="D21" s="166">
        <v>77529.634826752386</v>
      </c>
      <c r="E21" s="226">
        <v>4.0457347676656097E-2</v>
      </c>
      <c r="F21" s="166">
        <v>8393.4817011280993</v>
      </c>
      <c r="G21" s="166">
        <v>7473.8268371398663</v>
      </c>
      <c r="H21" s="226">
        <v>0.12305006311066369</v>
      </c>
      <c r="I21" s="183">
        <v>159330.58673372614</v>
      </c>
      <c r="J21" s="183">
        <v>157392.3851178422</v>
      </c>
      <c r="K21" s="230">
        <v>1.2314456092858528E-2</v>
      </c>
      <c r="L21" s="166">
        <v>15867.208596860633</v>
      </c>
      <c r="M21" s="166">
        <v>14572.063119006281</v>
      </c>
      <c r="N21" s="226">
        <v>8.8878662360794891E-2</v>
      </c>
    </row>
    <row r="22" spans="2:14">
      <c r="B22" s="175" t="s">
        <v>461</v>
      </c>
      <c r="C22" s="166">
        <v>77783.811831025945</v>
      </c>
      <c r="D22" s="166">
        <v>71225.397325757702</v>
      </c>
      <c r="E22" s="226">
        <v>9.2079718071246042E-2</v>
      </c>
      <c r="F22" s="166">
        <v>9993.1039443901009</v>
      </c>
      <c r="G22" s="166">
        <v>9574.1708229420874</v>
      </c>
      <c r="H22" s="226">
        <v>4.375659565673784E-2</v>
      </c>
      <c r="I22" s="183">
        <v>164643.41753145048</v>
      </c>
      <c r="J22" s="183">
        <v>165065.12631868909</v>
      </c>
      <c r="K22" s="230">
        <v>-2.5548024385503298E-3</v>
      </c>
      <c r="L22" s="166">
        <v>17757.411273200254</v>
      </c>
      <c r="M22" s="166">
        <v>17957.874966206899</v>
      </c>
      <c r="N22" s="226">
        <v>-1.1162996366990918E-2</v>
      </c>
    </row>
    <row r="23" spans="2:14">
      <c r="B23" s="177" t="s">
        <v>481</v>
      </c>
      <c r="C23" s="178">
        <v>4220388.931703384</v>
      </c>
      <c r="D23" s="178">
        <v>3851580.1844674158</v>
      </c>
      <c r="E23" s="228">
        <v>9.5755178283265074E-2</v>
      </c>
      <c r="F23" s="180">
        <v>431510.67356999998</v>
      </c>
      <c r="G23" s="180">
        <v>385615.47977500001</v>
      </c>
      <c r="H23" s="227">
        <v>0.11901802754852842</v>
      </c>
      <c r="I23" s="184">
        <v>278878.78277469455</v>
      </c>
      <c r="J23" s="184">
        <v>262108.66975245369</v>
      </c>
      <c r="K23" s="231">
        <v>6.3981527349245004E-2</v>
      </c>
      <c r="L23" s="180">
        <v>24406.994201256552</v>
      </c>
      <c r="M23" s="180">
        <v>22434.424164053402</v>
      </c>
      <c r="N23" s="227">
        <v>8.7926038251687766E-2</v>
      </c>
    </row>
    <row r="24" spans="2:14">
      <c r="B24" s="175" t="s">
        <v>463</v>
      </c>
      <c r="C24" s="165">
        <v>1095594.77446</v>
      </c>
      <c r="D24" s="165">
        <v>1005814.72802</v>
      </c>
      <c r="E24" s="226">
        <v>8.9261017898133899E-2</v>
      </c>
      <c r="F24" s="165">
        <v>87244.584279999995</v>
      </c>
      <c r="G24" s="165">
        <v>76051.015956848787</v>
      </c>
      <c r="H24" s="226">
        <v>0.14718499394541196</v>
      </c>
      <c r="I24" s="165">
        <v>1263.5416034417119</v>
      </c>
      <c r="J24" s="165">
        <v>1245.3751859693218</v>
      </c>
      <c r="K24" s="226">
        <v>1.4587104092852465E-2</v>
      </c>
      <c r="L24" s="165">
        <v>87.629264482983274</v>
      </c>
      <c r="M24" s="165">
        <v>81.923274644932022</v>
      </c>
      <c r="N24" s="226">
        <v>6.9650412081083024E-2</v>
      </c>
    </row>
    <row r="25" spans="2:14">
      <c r="B25" s="175" t="s">
        <v>464</v>
      </c>
      <c r="C25" s="165">
        <v>536324.25988000003</v>
      </c>
      <c r="D25" s="165">
        <v>480354.13848999992</v>
      </c>
      <c r="E25" s="226">
        <v>0.11651845358497992</v>
      </c>
      <c r="F25" s="165">
        <v>57685.030449999991</v>
      </c>
      <c r="G25" s="165">
        <v>47146.122443407985</v>
      </c>
      <c r="H25" s="226">
        <v>0.22353711101570273</v>
      </c>
      <c r="I25" s="165">
        <v>680.13030402820823</v>
      </c>
      <c r="J25" s="165">
        <v>632.22785752387904</v>
      </c>
      <c r="K25" s="226">
        <v>7.5767693457765573E-2</v>
      </c>
      <c r="L25" s="165">
        <v>64.901337474265617</v>
      </c>
      <c r="M25" s="165">
        <v>56.88841617419407</v>
      </c>
      <c r="N25" s="226">
        <v>0.14085330263960483</v>
      </c>
    </row>
    <row r="26" spans="2:14">
      <c r="B26" s="181" t="s">
        <v>519</v>
      </c>
      <c r="C26" s="166">
        <v>490300.90956</v>
      </c>
      <c r="D26" s="166">
        <v>466021.86261000007</v>
      </c>
      <c r="E26" s="226">
        <v>5.2098514893749392E-2</v>
      </c>
      <c r="F26" s="166">
        <v>45009.811003939998</v>
      </c>
      <c r="G26" s="166">
        <v>43526.477493669998</v>
      </c>
      <c r="H26" s="226">
        <v>3.4078877862002921E-2</v>
      </c>
      <c r="I26" s="165">
        <v>982.57675910272633</v>
      </c>
      <c r="J26" s="165">
        <v>931.67291939807944</v>
      </c>
      <c r="K26" s="226">
        <v>5.4637028344168392E-2</v>
      </c>
      <c r="L26" s="165">
        <v>71.025006720562359</v>
      </c>
      <c r="M26" s="165">
        <v>67.612985480080638</v>
      </c>
      <c r="N26" s="226">
        <v>5.0463993214542091E-2</v>
      </c>
    </row>
    <row r="27" spans="2:14">
      <c r="B27" s="181" t="s">
        <v>490</v>
      </c>
      <c r="C27" s="165">
        <v>457683.78794000001</v>
      </c>
      <c r="D27" s="165">
        <v>443507.10483000003</v>
      </c>
      <c r="E27" s="226">
        <v>3.196495153202572E-2</v>
      </c>
      <c r="F27" s="165">
        <v>34725.769135510003</v>
      </c>
      <c r="G27" s="165">
        <v>33592.977036599994</v>
      </c>
      <c r="H27" s="226">
        <v>3.3721098837885544E-2</v>
      </c>
      <c r="I27" s="165">
        <v>991.16293548205965</v>
      </c>
      <c r="J27" s="165">
        <v>966.19494850437695</v>
      </c>
      <c r="K27" s="226">
        <v>2.5841562322729938E-2</v>
      </c>
      <c r="L27" s="165">
        <v>69.733581319352638</v>
      </c>
      <c r="M27" s="165">
        <v>68.078517353895293</v>
      </c>
      <c r="N27" s="226">
        <v>2.4311104732991806E-2</v>
      </c>
    </row>
    <row r="28" spans="2:14">
      <c r="B28" s="175" t="s">
        <v>482</v>
      </c>
      <c r="C28" s="165">
        <v>447300.37200999999</v>
      </c>
      <c r="D28" s="165">
        <v>436186.40808999998</v>
      </c>
      <c r="E28" s="226">
        <v>2.5479849243048358E-2</v>
      </c>
      <c r="F28" s="165">
        <v>36740.043619999989</v>
      </c>
      <c r="G28" s="165">
        <v>35709.585911120026</v>
      </c>
      <c r="H28" s="226">
        <v>2.8856613219899518E-2</v>
      </c>
      <c r="I28" s="165">
        <v>1018.1564991278985</v>
      </c>
      <c r="J28" s="165">
        <v>1008.5319515860905</v>
      </c>
      <c r="K28" s="226">
        <v>9.5431260523495265E-3</v>
      </c>
      <c r="L28" s="165">
        <v>76.187885447979767</v>
      </c>
      <c r="M28" s="165">
        <v>75.520455137770554</v>
      </c>
      <c r="N28" s="226">
        <v>8.8377421586196547E-3</v>
      </c>
    </row>
    <row r="29" spans="2:14">
      <c r="B29" s="175" t="s">
        <v>465</v>
      </c>
      <c r="C29" s="165">
        <v>350034.41825000005</v>
      </c>
      <c r="D29" s="165">
        <v>361903.85253999993</v>
      </c>
      <c r="E29" s="226">
        <v>-3.2797203474610681E-2</v>
      </c>
      <c r="F29" s="165">
        <v>46787.767419999989</v>
      </c>
      <c r="G29" s="165">
        <v>53359.498748623206</v>
      </c>
      <c r="H29" s="226">
        <v>-0.12315954015202935</v>
      </c>
      <c r="I29" s="165">
        <v>488.92874310051445</v>
      </c>
      <c r="J29" s="165">
        <v>515.32898384542705</v>
      </c>
      <c r="K29" s="226">
        <v>-5.1229877558820469E-2</v>
      </c>
      <c r="L29" s="165">
        <v>48.179801863544434</v>
      </c>
      <c r="M29" s="165">
        <v>55.529753673717138</v>
      </c>
      <c r="N29" s="226">
        <v>-0.13236060533168759</v>
      </c>
    </row>
    <row r="30" spans="2:14">
      <c r="B30" s="181" t="s">
        <v>520</v>
      </c>
      <c r="C30" s="165">
        <v>261894.50910000002</v>
      </c>
      <c r="D30" s="165">
        <v>239644.70960999996</v>
      </c>
      <c r="E30" s="226">
        <v>9.2844943358898258E-2</v>
      </c>
      <c r="F30" s="165">
        <v>22781.496617511999</v>
      </c>
      <c r="G30" s="165">
        <v>22301.274956883997</v>
      </c>
      <c r="H30" s="226">
        <v>2.153337248908116E-2</v>
      </c>
      <c r="I30" s="165">
        <v>534.76114032495946</v>
      </c>
      <c r="J30" s="165">
        <v>487.11406890069094</v>
      </c>
      <c r="K30" s="226">
        <v>9.7815018013742483E-2</v>
      </c>
      <c r="L30" s="165">
        <v>45.475132550428611</v>
      </c>
      <c r="M30" s="165">
        <v>43.483151830574052</v>
      </c>
      <c r="N30" s="226">
        <v>4.5810403248044862E-2</v>
      </c>
    </row>
    <row r="31" spans="2:14">
      <c r="B31" s="181" t="s">
        <v>521</v>
      </c>
      <c r="C31" s="165">
        <v>1526764.2683999999</v>
      </c>
      <c r="D31" s="165">
        <v>1459957.7511999996</v>
      </c>
      <c r="E31" s="226">
        <v>4.5759212651934167E-2</v>
      </c>
      <c r="F31" s="165">
        <v>88855.040274083512</v>
      </c>
      <c r="G31" s="165">
        <v>85135.716353499403</v>
      </c>
      <c r="H31" s="226">
        <v>4.3686998593408077E-2</v>
      </c>
      <c r="I31" s="165">
        <v>743.17487492217242</v>
      </c>
      <c r="J31" s="165">
        <v>715.05793682153922</v>
      </c>
      <c r="K31" s="226">
        <v>3.9321202734444283E-2</v>
      </c>
      <c r="L31" s="165">
        <v>41.140762602425944</v>
      </c>
      <c r="M31" s="165">
        <v>39.24858848561675</v>
      </c>
      <c r="N31" s="226">
        <v>4.8209991488040727E-2</v>
      </c>
    </row>
    <row r="32" spans="2:14">
      <c r="B32" s="177" t="s">
        <v>483</v>
      </c>
      <c r="C32" s="178">
        <v>5165897.2995999996</v>
      </c>
      <c r="D32" s="178">
        <v>4893390.5553899994</v>
      </c>
      <c r="E32" s="228">
        <v>5.5688737926270271E-2</v>
      </c>
      <c r="F32" s="178">
        <v>419829.54280104552</v>
      </c>
      <c r="G32" s="178">
        <v>396822.66890065337</v>
      </c>
      <c r="H32" s="228">
        <v>5.797772078931307E-2</v>
      </c>
      <c r="I32" s="180">
        <v>817.93627661430878</v>
      </c>
      <c r="J32" s="180">
        <v>789.87837676603658</v>
      </c>
      <c r="K32" s="228">
        <v>3.5521797625538643E-2</v>
      </c>
      <c r="L32" s="180">
        <v>58.880465169651643</v>
      </c>
      <c r="M32" s="180">
        <v>56.607701566697614</v>
      </c>
      <c r="N32" s="228">
        <v>4.0149370846229493E-2</v>
      </c>
    </row>
    <row r="33" spans="2:14">
      <c r="B33" s="175" t="s">
        <v>466</v>
      </c>
      <c r="C33" s="166">
        <v>565262.97050533001</v>
      </c>
      <c r="D33" s="166">
        <v>455974.47509173007</v>
      </c>
      <c r="E33" s="226">
        <v>0.23968116941548967</v>
      </c>
      <c r="F33" s="166">
        <v>71956.326461198943</v>
      </c>
      <c r="G33" s="166">
        <v>71717.720627557137</v>
      </c>
      <c r="H33" s="226">
        <v>3.3270136244418769E-3</v>
      </c>
      <c r="I33" s="166">
        <v>765749.67408847227</v>
      </c>
      <c r="J33" s="166">
        <v>849726.10749359324</v>
      </c>
      <c r="K33" s="226">
        <v>-9.8827648891268383E-2</v>
      </c>
      <c r="L33" s="166">
        <v>82121.815651282639</v>
      </c>
      <c r="M33" s="166">
        <v>90500.932052381992</v>
      </c>
      <c r="N33" s="226">
        <v>-9.2585968023506271E-2</v>
      </c>
    </row>
    <row r="34" spans="2:14">
      <c r="B34" s="175" t="s">
        <v>467</v>
      </c>
      <c r="C34" s="166">
        <v>600136.64880417997</v>
      </c>
      <c r="D34" s="166">
        <v>551125.68815607007</v>
      </c>
      <c r="E34" s="226">
        <v>8.8928826402718375E-2</v>
      </c>
      <c r="F34" s="166">
        <v>52372.838546361214</v>
      </c>
      <c r="G34" s="166">
        <v>44780.410094301267</v>
      </c>
      <c r="H34" s="226">
        <v>0.16954798841884999</v>
      </c>
      <c r="I34" s="166">
        <v>989210.17240921571</v>
      </c>
      <c r="J34" s="166">
        <v>923031.77865873813</v>
      </c>
      <c r="K34" s="226">
        <v>7.1696766330885842E-2</v>
      </c>
      <c r="L34" s="166">
        <v>77713.170826239439</v>
      </c>
      <c r="M34" s="166">
        <v>67121.347065885333</v>
      </c>
      <c r="N34" s="226">
        <v>0.15780112025995741</v>
      </c>
    </row>
    <row r="35" spans="2:14">
      <c r="B35" s="175" t="s">
        <v>470</v>
      </c>
      <c r="C35" s="166">
        <v>392004.92434572999</v>
      </c>
      <c r="D35" s="166">
        <v>11714.642256830002</v>
      </c>
      <c r="E35" s="226">
        <v>32.462816512145636</v>
      </c>
      <c r="F35" s="166">
        <v>49333.030454411084</v>
      </c>
      <c r="G35" s="166">
        <v>1073.0789661040001</v>
      </c>
      <c r="H35" s="226">
        <v>44.973345869897379</v>
      </c>
      <c r="I35" s="166">
        <v>584474.96013353823</v>
      </c>
      <c r="J35" s="166">
        <v>362525.96423803479</v>
      </c>
      <c r="K35" s="226">
        <v>0.61222924090968434</v>
      </c>
      <c r="L35" s="166">
        <v>69084.286761034629</v>
      </c>
      <c r="M35" s="166">
        <v>30167.191140888131</v>
      </c>
      <c r="N35" s="226">
        <v>1.2900470394606574</v>
      </c>
    </row>
    <row r="36" spans="2:14">
      <c r="B36" s="175" t="s">
        <v>468</v>
      </c>
      <c r="C36" s="166">
        <v>308180.181224</v>
      </c>
      <c r="D36" s="166">
        <v>277436.82174386998</v>
      </c>
      <c r="E36" s="226">
        <v>0.11081210953502163</v>
      </c>
      <c r="F36" s="166">
        <v>37622.16291130201</v>
      </c>
      <c r="G36" s="166">
        <v>35034.807907745264</v>
      </c>
      <c r="H36" s="226">
        <v>7.3850983010092408E-2</v>
      </c>
      <c r="I36" s="166">
        <v>1171953.4835515332</v>
      </c>
      <c r="J36" s="166">
        <v>1093868.5381343267</v>
      </c>
      <c r="K36" s="226">
        <v>7.1384213637212923E-2</v>
      </c>
      <c r="L36" s="166">
        <v>120656.48140548066</v>
      </c>
      <c r="M36" s="166">
        <v>114207.09462777202</v>
      </c>
      <c r="N36" s="226">
        <v>5.6470981936181053E-2</v>
      </c>
    </row>
    <row r="37" spans="2:14">
      <c r="B37" s="175" t="s">
        <v>469</v>
      </c>
      <c r="C37" s="166">
        <v>254805.82441177999</v>
      </c>
      <c r="D37" s="166">
        <v>246531.51105256</v>
      </c>
      <c r="E37" s="226">
        <v>3.3562903678694189E-2</v>
      </c>
      <c r="F37" s="166">
        <v>33904.892505175201</v>
      </c>
      <c r="G37" s="166">
        <v>29781.079166788171</v>
      </c>
      <c r="H37" s="226">
        <v>0.13847091689631918</v>
      </c>
      <c r="I37" s="166">
        <v>619520.4797696661</v>
      </c>
      <c r="J37" s="166">
        <v>618109.75271464058</v>
      </c>
      <c r="K37" s="226">
        <v>2.2823245367507017E-3</v>
      </c>
      <c r="L37" s="166">
        <v>74221.712670793553</v>
      </c>
      <c r="M37" s="166">
        <v>66140.118530852837</v>
      </c>
      <c r="N37" s="226">
        <v>0.12218898785569676</v>
      </c>
    </row>
    <row r="38" spans="2:14">
      <c r="B38" s="177" t="s">
        <v>484</v>
      </c>
      <c r="C38" s="178">
        <v>2120390.5492910203</v>
      </c>
      <c r="D38" s="178">
        <v>1542783.1383010601</v>
      </c>
      <c r="E38" s="228">
        <v>0.37439313189929702</v>
      </c>
      <c r="F38" s="178">
        <v>245189.25087844845</v>
      </c>
      <c r="G38" s="178">
        <v>182387.09676249584</v>
      </c>
      <c r="H38" s="228">
        <v>0.34433441417039212</v>
      </c>
      <c r="I38" s="178">
        <v>788302.31966316071</v>
      </c>
      <c r="J38" s="178">
        <v>848388.81628038094</v>
      </c>
      <c r="K38" s="228">
        <v>-7.0824244101495126E-2</v>
      </c>
      <c r="L38" s="178">
        <v>80844.334784343402</v>
      </c>
      <c r="M38" s="178">
        <v>80981.10072534754</v>
      </c>
      <c r="N38" s="228">
        <v>-1.6888624602422464E-3</v>
      </c>
    </row>
    <row r="40" spans="2:14" ht="14.5" thickBot="1"/>
    <row r="41" spans="2:14">
      <c r="B41" s="270" t="s">
        <v>471</v>
      </c>
      <c r="C41" s="272" t="s">
        <v>428</v>
      </c>
      <c r="D41" s="272"/>
      <c r="E41" s="272"/>
      <c r="F41" s="272" t="s">
        <v>435</v>
      </c>
      <c r="G41" s="272"/>
      <c r="H41" s="272"/>
      <c r="I41" s="272" t="s">
        <v>436</v>
      </c>
      <c r="J41" s="272"/>
      <c r="K41" s="272"/>
      <c r="L41" s="272" t="s">
        <v>437</v>
      </c>
      <c r="M41" s="272"/>
      <c r="N41" s="272"/>
    </row>
    <row r="42" spans="2:14">
      <c r="B42" s="271"/>
      <c r="C42" s="265"/>
      <c r="D42" s="265"/>
      <c r="E42" s="265"/>
      <c r="F42" s="265"/>
      <c r="G42" s="265"/>
      <c r="H42" s="265"/>
      <c r="I42" s="265" t="s">
        <v>445</v>
      </c>
      <c r="J42" s="265"/>
      <c r="K42" s="265"/>
      <c r="L42" s="265" t="s">
        <v>445</v>
      </c>
      <c r="M42" s="265"/>
      <c r="N42" s="265"/>
    </row>
    <row r="43" spans="2:14">
      <c r="B43" s="271"/>
      <c r="C43" s="266" t="s">
        <v>517</v>
      </c>
      <c r="D43" s="266" t="s">
        <v>516</v>
      </c>
      <c r="E43" s="266" t="s">
        <v>446</v>
      </c>
      <c r="F43" s="266" t="s">
        <v>517</v>
      </c>
      <c r="G43" s="266" t="s">
        <v>516</v>
      </c>
      <c r="H43" s="266" t="s">
        <v>446</v>
      </c>
      <c r="I43" s="266" t="s">
        <v>517</v>
      </c>
      <c r="J43" s="266" t="s">
        <v>516</v>
      </c>
      <c r="K43" s="266" t="s">
        <v>446</v>
      </c>
      <c r="L43" s="266" t="s">
        <v>517</v>
      </c>
      <c r="M43" s="266" t="s">
        <v>516</v>
      </c>
      <c r="N43" s="266" t="s">
        <v>446</v>
      </c>
    </row>
    <row r="44" spans="2:14">
      <c r="B44" s="271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</row>
    <row r="45" spans="2:14">
      <c r="B45" s="175" t="s">
        <v>447</v>
      </c>
      <c r="C45" s="166">
        <v>590581.24332670763</v>
      </c>
      <c r="D45" s="166">
        <v>510774.74971703289</v>
      </c>
      <c r="E45" s="226">
        <v>0.15624596488743259</v>
      </c>
      <c r="F45" s="166">
        <v>63705.485981391605</v>
      </c>
      <c r="G45" s="166">
        <v>56394.342456428138</v>
      </c>
      <c r="H45" s="226">
        <v>0.12964320899055193</v>
      </c>
      <c r="I45" s="183">
        <v>330086.63681549911</v>
      </c>
      <c r="J45" s="183">
        <v>302814.62902504613</v>
      </c>
      <c r="K45" s="230">
        <v>9.0061724819104683E-2</v>
      </c>
      <c r="L45" s="166">
        <v>29573.799734938329</v>
      </c>
      <c r="M45" s="166">
        <v>28144.953333395555</v>
      </c>
      <c r="N45" s="226">
        <v>5.0767410576850081E-2</v>
      </c>
    </row>
    <row r="46" spans="2:14">
      <c r="B46" s="175" t="s">
        <v>448</v>
      </c>
      <c r="C46" s="166">
        <v>513919.95090756111</v>
      </c>
      <c r="D46" s="166">
        <v>485739.68961167312</v>
      </c>
      <c r="E46" s="226">
        <v>5.8015150704314067E-2</v>
      </c>
      <c r="F46" s="166">
        <v>49832.713569781801</v>
      </c>
      <c r="G46" s="166">
        <v>45007.130750058175</v>
      </c>
      <c r="H46" s="226">
        <v>0.10721818385895188</v>
      </c>
      <c r="I46" s="183">
        <v>331832.21571056457</v>
      </c>
      <c r="J46" s="183">
        <v>318528.70100364613</v>
      </c>
      <c r="K46" s="230">
        <v>4.1765513327372439E-2</v>
      </c>
      <c r="L46" s="166">
        <v>29645.800383940576</v>
      </c>
      <c r="M46" s="166">
        <v>27230.022525497221</v>
      </c>
      <c r="N46" s="226">
        <v>8.8717438855634656E-2</v>
      </c>
    </row>
    <row r="47" spans="2:14">
      <c r="B47" s="175" t="s">
        <v>449</v>
      </c>
      <c r="C47" s="166">
        <v>526507.87123467377</v>
      </c>
      <c r="D47" s="166">
        <v>486119.18130395014</v>
      </c>
      <c r="E47" s="226">
        <v>8.3083925679267256E-2</v>
      </c>
      <c r="F47" s="166">
        <v>51808.031369556804</v>
      </c>
      <c r="G47" s="166">
        <v>46471.320191281106</v>
      </c>
      <c r="H47" s="226">
        <v>0.11483881147144537</v>
      </c>
      <c r="I47" s="183">
        <v>314228.35281439853</v>
      </c>
      <c r="J47" s="183">
        <v>290576.13265239436</v>
      </c>
      <c r="K47" s="230">
        <v>8.1397670022329338E-2</v>
      </c>
      <c r="L47" s="166">
        <v>21239.848847030593</v>
      </c>
      <c r="M47" s="166">
        <v>19330.17980161259</v>
      </c>
      <c r="N47" s="226">
        <v>9.8792099453657967E-2</v>
      </c>
    </row>
    <row r="48" spans="2:14">
      <c r="B48" s="175" t="s">
        <v>450</v>
      </c>
      <c r="C48" s="166">
        <v>370130.51595779107</v>
      </c>
      <c r="D48" s="166">
        <v>332131.85265847686</v>
      </c>
      <c r="E48" s="226">
        <v>0.11440836822834721</v>
      </c>
      <c r="F48" s="166">
        <v>39573.613097051893</v>
      </c>
      <c r="G48" s="166">
        <v>35754.843587073367</v>
      </c>
      <c r="H48" s="226">
        <v>0.10680425718207154</v>
      </c>
      <c r="I48" s="183">
        <v>264492.49982465053</v>
      </c>
      <c r="J48" s="183">
        <v>239393.15773762864</v>
      </c>
      <c r="K48" s="230">
        <v>0.10484569535830413</v>
      </c>
      <c r="L48" s="166">
        <v>21883.664000339428</v>
      </c>
      <c r="M48" s="166">
        <v>20163.606934951677</v>
      </c>
      <c r="N48" s="226">
        <v>8.530502855648292E-2</v>
      </c>
    </row>
    <row r="49" spans="2:14">
      <c r="B49" s="175" t="s">
        <v>451</v>
      </c>
      <c r="C49" s="166">
        <v>329228.97013869771</v>
      </c>
      <c r="D49" s="166">
        <v>292436.89230037772</v>
      </c>
      <c r="E49" s="226">
        <v>0.12581202579778772</v>
      </c>
      <c r="F49" s="166">
        <v>35179.899139164103</v>
      </c>
      <c r="G49" s="166">
        <v>31175.617222458961</v>
      </c>
      <c r="H49" s="226">
        <v>0.12844274703951819</v>
      </c>
      <c r="I49" s="183">
        <v>333054.48389893345</v>
      </c>
      <c r="J49" s="183">
        <v>307295.16028557031</v>
      </c>
      <c r="K49" s="230">
        <v>8.3825998396541479E-2</v>
      </c>
      <c r="L49" s="166">
        <v>29977.868667777311</v>
      </c>
      <c r="M49" s="166">
        <v>27508.507348110499</v>
      </c>
      <c r="N49" s="226">
        <v>8.9767186871243521E-2</v>
      </c>
    </row>
    <row r="50" spans="2:14">
      <c r="B50" s="175" t="s">
        <v>452</v>
      </c>
      <c r="C50" s="166">
        <v>293053.08040253131</v>
      </c>
      <c r="D50" s="166">
        <v>268700.9725719954</v>
      </c>
      <c r="E50" s="226">
        <v>9.0629027492675096E-2</v>
      </c>
      <c r="F50" s="166">
        <v>26275.689608596698</v>
      </c>
      <c r="G50" s="166">
        <v>24184.452718514854</v>
      </c>
      <c r="H50" s="226">
        <v>8.647030033807046E-2</v>
      </c>
      <c r="I50" s="183">
        <v>335843.24815251352</v>
      </c>
      <c r="J50" s="183">
        <v>312821.6984033187</v>
      </c>
      <c r="K50" s="230">
        <v>7.3593199789847352E-2</v>
      </c>
      <c r="L50" s="166">
        <v>27352.801349481218</v>
      </c>
      <c r="M50" s="166">
        <v>25745.612874919036</v>
      </c>
      <c r="N50" s="226">
        <v>6.2425722097603664E-2</v>
      </c>
    </row>
    <row r="51" spans="2:14">
      <c r="B51" s="175" t="s">
        <v>455</v>
      </c>
      <c r="C51" s="166">
        <v>218606.59304396805</v>
      </c>
      <c r="D51" s="166">
        <v>177409.15817673472</v>
      </c>
      <c r="E51" s="226">
        <v>0.23221706979857548</v>
      </c>
      <c r="F51" s="166">
        <v>25521.423595265198</v>
      </c>
      <c r="G51" s="166">
        <v>22073.222397009664</v>
      </c>
      <c r="H51" s="226">
        <v>0.15621648421947998</v>
      </c>
      <c r="I51" s="183">
        <v>346077.67307172006</v>
      </c>
      <c r="J51" s="183">
        <v>290998.82795648847</v>
      </c>
      <c r="K51" s="230">
        <v>0.18927514417160207</v>
      </c>
      <c r="L51" s="166">
        <v>34049.461175006436</v>
      </c>
      <c r="M51" s="166">
        <v>30400.518417765517</v>
      </c>
      <c r="N51" s="226">
        <v>0.12002896487148518</v>
      </c>
    </row>
    <row r="52" spans="2:14">
      <c r="B52" s="175" t="s">
        <v>454</v>
      </c>
      <c r="C52" s="166">
        <v>242751.51185234688</v>
      </c>
      <c r="D52" s="166">
        <v>227413.31303137439</v>
      </c>
      <c r="E52" s="226">
        <v>6.7446354026144517E-2</v>
      </c>
      <c r="F52" s="166">
        <v>24677.864520159401</v>
      </c>
      <c r="G52" s="166">
        <v>19837.483779543538</v>
      </c>
      <c r="H52" s="226">
        <v>0.24400174913349026</v>
      </c>
      <c r="I52" s="183">
        <v>278281.88635717984</v>
      </c>
      <c r="J52" s="183">
        <v>285764.01615748159</v>
      </c>
      <c r="K52" s="230">
        <v>-2.6182896996304827E-2</v>
      </c>
      <c r="L52" s="166">
        <v>27176.029751384987</v>
      </c>
      <c r="M52" s="166">
        <v>22166.380839264762</v>
      </c>
      <c r="N52" s="226">
        <v>0.22600211322031893</v>
      </c>
    </row>
    <row r="53" spans="2:14">
      <c r="B53" s="175" t="s">
        <v>453</v>
      </c>
      <c r="C53" s="166">
        <v>230770.57250292171</v>
      </c>
      <c r="D53" s="166">
        <v>236925.28977799829</v>
      </c>
      <c r="E53" s="226">
        <v>-2.5977460155661825E-2</v>
      </c>
      <c r="F53" s="166">
        <v>17239.773556628399</v>
      </c>
      <c r="G53" s="166">
        <v>15353.410579208436</v>
      </c>
      <c r="H53" s="226">
        <v>0.12286279766232999</v>
      </c>
      <c r="I53" s="183">
        <v>260194.16376469965</v>
      </c>
      <c r="J53" s="183">
        <v>262563.28720876377</v>
      </c>
      <c r="K53" s="230">
        <v>-9.0230567618557744E-3</v>
      </c>
      <c r="L53" s="166">
        <v>16889.641657963082</v>
      </c>
      <c r="M53" s="166">
        <v>14889.978607522555</v>
      </c>
      <c r="N53" s="226">
        <v>0.13429589814388843</v>
      </c>
    </row>
    <row r="54" spans="2:14">
      <c r="B54" s="175" t="s">
        <v>456</v>
      </c>
      <c r="C54" s="166">
        <v>208214.43235422624</v>
      </c>
      <c r="D54" s="166">
        <v>186458.08693045733</v>
      </c>
      <c r="E54" s="226">
        <v>0.11668223021017754</v>
      </c>
      <c r="F54" s="166">
        <v>17997.3222437845</v>
      </c>
      <c r="G54" s="166">
        <v>16144.012014209235</v>
      </c>
      <c r="H54" s="226">
        <v>0.1147986156070786</v>
      </c>
      <c r="I54" s="183">
        <v>244890.02730525806</v>
      </c>
      <c r="J54" s="183">
        <v>230515.66835926773</v>
      </c>
      <c r="K54" s="230">
        <v>6.235740523974842E-2</v>
      </c>
      <c r="L54" s="166">
        <v>19755.262013820095</v>
      </c>
      <c r="M54" s="166">
        <v>18451.697345401441</v>
      </c>
      <c r="N54" s="226">
        <v>7.0647412214547956E-2</v>
      </c>
    </row>
    <row r="55" spans="2:14">
      <c r="B55" s="175" t="s">
        <v>457</v>
      </c>
      <c r="C55" s="166">
        <v>148002.25425040448</v>
      </c>
      <c r="D55" s="166">
        <v>147166.97878364689</v>
      </c>
      <c r="E55" s="226">
        <v>5.6756989486448362E-3</v>
      </c>
      <c r="F55" s="166">
        <v>20082.545139111298</v>
      </c>
      <c r="G55" s="166">
        <v>19496.682563779519</v>
      </c>
      <c r="H55" s="226">
        <v>3.0049346775547381E-2</v>
      </c>
      <c r="I55" s="183">
        <v>148630.95128385912</v>
      </c>
      <c r="J55" s="183">
        <v>145463.41742703618</v>
      </c>
      <c r="K55" s="230">
        <v>2.1775467075161759E-2</v>
      </c>
      <c r="L55" s="166">
        <v>19127.263787762982</v>
      </c>
      <c r="M55" s="166">
        <v>18291.365017735247</v>
      </c>
      <c r="N55" s="226">
        <v>4.5699091851113982E-2</v>
      </c>
    </row>
    <row r="56" spans="2:14">
      <c r="B56" s="175" t="s">
        <v>458</v>
      </c>
      <c r="C56" s="166">
        <v>126975.53155761828</v>
      </c>
      <c r="D56" s="166">
        <v>120390.65125062189</v>
      </c>
      <c r="E56" s="226">
        <v>5.4695943900896271E-2</v>
      </c>
      <c r="F56" s="166">
        <v>13125.7104527215</v>
      </c>
      <c r="G56" s="166">
        <v>12221.04306321554</v>
      </c>
      <c r="H56" s="226">
        <v>7.402538268021841E-2</v>
      </c>
      <c r="I56" s="183">
        <v>304074.51816302893</v>
      </c>
      <c r="J56" s="183">
        <v>287917.06285390368</v>
      </c>
      <c r="K56" s="230">
        <v>5.6118436152997164E-2</v>
      </c>
      <c r="L56" s="166">
        <v>28819.622166378122</v>
      </c>
      <c r="M56" s="166">
        <v>26814.464794330277</v>
      </c>
      <c r="N56" s="226">
        <v>7.4778944402866587E-2</v>
      </c>
    </row>
    <row r="57" spans="2:14">
      <c r="B57" s="175" t="s">
        <v>459</v>
      </c>
      <c r="C57" s="166">
        <v>98145.650913602643</v>
      </c>
      <c r="D57" s="166">
        <v>85026.310680867085</v>
      </c>
      <c r="E57" s="226">
        <v>0.15429741838355127</v>
      </c>
      <c r="F57" s="166">
        <v>11145.408917573999</v>
      </c>
      <c r="G57" s="166">
        <v>9853.4353711446529</v>
      </c>
      <c r="H57" s="226">
        <v>0.13111909681904788</v>
      </c>
      <c r="I57" s="183">
        <v>186982.42303265753</v>
      </c>
      <c r="J57" s="183">
        <v>175707.63815804585</v>
      </c>
      <c r="K57" s="230">
        <v>6.4167869950367384E-2</v>
      </c>
      <c r="L57" s="166">
        <v>20295.046033692292</v>
      </c>
      <c r="M57" s="166">
        <v>19468.652697258702</v>
      </c>
      <c r="N57" s="226">
        <v>4.24473819161586E-2</v>
      </c>
    </row>
    <row r="58" spans="2:14">
      <c r="B58" s="175" t="s">
        <v>462</v>
      </c>
      <c r="C58" s="166">
        <v>81057.991526563885</v>
      </c>
      <c r="D58" s="166">
        <v>68391.061310947494</v>
      </c>
      <c r="E58" s="226">
        <v>0.18521324238594272</v>
      </c>
      <c r="F58" s="166">
        <v>8165.4280402061995</v>
      </c>
      <c r="G58" s="166">
        <v>6631.5143551538158</v>
      </c>
      <c r="H58" s="226">
        <v>0.23130669752079647</v>
      </c>
      <c r="I58" s="183">
        <v>272543.72214835364</v>
      </c>
      <c r="J58" s="183">
        <v>248831.38135601679</v>
      </c>
      <c r="K58" s="230">
        <v>9.5294816365666835E-2</v>
      </c>
      <c r="L58" s="166">
        <v>26354.662029929448</v>
      </c>
      <c r="M58" s="166">
        <v>23158.609416269912</v>
      </c>
      <c r="N58" s="226">
        <v>0.1380071038036581</v>
      </c>
    </row>
    <row r="59" spans="2:14">
      <c r="B59" s="175" t="s">
        <v>460</v>
      </c>
      <c r="C59" s="166">
        <v>83992.671684561676</v>
      </c>
      <c r="D59" s="166">
        <v>77740.964208751015</v>
      </c>
      <c r="E59" s="226">
        <v>8.0417158951405554E-2</v>
      </c>
      <c r="F59" s="166">
        <v>8793.1786934884003</v>
      </c>
      <c r="G59" s="166">
        <v>7968.9710658390486</v>
      </c>
      <c r="H59" s="226">
        <v>0.10342710757007523</v>
      </c>
      <c r="I59" s="183">
        <v>207937.79623091168</v>
      </c>
      <c r="J59" s="183">
        <v>203218.32830073425</v>
      </c>
      <c r="K59" s="230">
        <v>2.3223633269895183E-2</v>
      </c>
      <c r="L59" s="166">
        <v>21058.842602632296</v>
      </c>
      <c r="M59" s="166">
        <v>20185.959913104172</v>
      </c>
      <c r="N59" s="226">
        <v>4.3242069898368873E-2</v>
      </c>
    </row>
    <row r="60" spans="2:14">
      <c r="B60" s="175" t="s">
        <v>518</v>
      </c>
      <c r="C60" s="166">
        <v>80666.278218182488</v>
      </c>
      <c r="D60" s="166">
        <v>77529.634826752386</v>
      </c>
      <c r="E60" s="226">
        <v>4.0457347676656097E-2</v>
      </c>
      <c r="F60" s="166">
        <v>8393.4817011280993</v>
      </c>
      <c r="G60" s="166">
        <v>7473.8268371398663</v>
      </c>
      <c r="H60" s="226">
        <v>0.12305006311066369</v>
      </c>
      <c r="I60" s="183">
        <v>159330.58673372614</v>
      </c>
      <c r="J60" s="183">
        <v>157392.3851178422</v>
      </c>
      <c r="K60" s="230">
        <v>1.2314456092858528E-2</v>
      </c>
      <c r="L60" s="166">
        <v>15867.208596860633</v>
      </c>
      <c r="M60" s="166">
        <v>14572.063119006281</v>
      </c>
      <c r="N60" s="226">
        <v>8.8878662360794891E-2</v>
      </c>
    </row>
    <row r="61" spans="2:14">
      <c r="B61" s="175" t="s">
        <v>461</v>
      </c>
      <c r="C61" s="166">
        <v>77783.811831025945</v>
      </c>
      <c r="D61" s="166">
        <v>71225.397325757702</v>
      </c>
      <c r="E61" s="226">
        <v>9.2079718071246042E-2</v>
      </c>
      <c r="F61" s="166">
        <v>9993.1039443901009</v>
      </c>
      <c r="G61" s="166">
        <v>9574.1708229420874</v>
      </c>
      <c r="H61" s="226">
        <v>4.375659565673784E-2</v>
      </c>
      <c r="I61" s="183">
        <v>164643.41753145048</v>
      </c>
      <c r="J61" s="183">
        <v>165065.12631868909</v>
      </c>
      <c r="K61" s="230">
        <v>-2.5548024385503298E-3</v>
      </c>
      <c r="L61" s="166">
        <v>17757.411273200254</v>
      </c>
      <c r="M61" s="166">
        <v>17957.874966206899</v>
      </c>
      <c r="N61" s="226">
        <v>-1.1162996366990918E-2</v>
      </c>
    </row>
    <row r="62" spans="2:14">
      <c r="B62" s="177" t="s">
        <v>481</v>
      </c>
      <c r="C62" s="178">
        <v>4220388.931703384</v>
      </c>
      <c r="D62" s="178">
        <v>3851580.1844674158</v>
      </c>
      <c r="E62" s="228">
        <v>9.5755178283265074E-2</v>
      </c>
      <c r="F62" s="180">
        <v>431510.67356999998</v>
      </c>
      <c r="G62" s="180">
        <v>385615.47977500001</v>
      </c>
      <c r="H62" s="227">
        <v>0.11901802754852842</v>
      </c>
      <c r="I62" s="184">
        <v>278878.78277469455</v>
      </c>
      <c r="J62" s="184">
        <v>262108.66975245369</v>
      </c>
      <c r="K62" s="231">
        <v>6.3981527349245004E-2</v>
      </c>
      <c r="L62" s="180">
        <v>24406.994201256552</v>
      </c>
      <c r="M62" s="180">
        <v>22434.424164053402</v>
      </c>
      <c r="N62" s="227">
        <v>8.7926038251687766E-2</v>
      </c>
    </row>
    <row r="63" spans="2:14">
      <c r="B63" s="175" t="s">
        <v>463</v>
      </c>
      <c r="C63" s="165">
        <v>1095594.77446</v>
      </c>
      <c r="D63" s="165">
        <v>1005814.72802</v>
      </c>
      <c r="E63" s="226">
        <v>8.9261017898133899E-2</v>
      </c>
      <c r="F63" s="165">
        <v>87244.584279999995</v>
      </c>
      <c r="G63" s="165">
        <v>76051.015956848787</v>
      </c>
      <c r="H63" s="226">
        <v>0.14718499394541196</v>
      </c>
      <c r="I63" s="165">
        <v>1263.5416034417119</v>
      </c>
      <c r="J63" s="165">
        <v>1245.3751859693218</v>
      </c>
      <c r="K63" s="226">
        <v>1.4587104092852465E-2</v>
      </c>
      <c r="L63" s="165">
        <v>87.629264482983274</v>
      </c>
      <c r="M63" s="165">
        <v>81.923274644932022</v>
      </c>
      <c r="N63" s="226">
        <v>6.9650412081083024E-2</v>
      </c>
    </row>
    <row r="64" spans="2:14">
      <c r="B64" s="175" t="s">
        <v>464</v>
      </c>
      <c r="C64" s="165">
        <v>536324.25988000003</v>
      </c>
      <c r="D64" s="165">
        <v>480354.13848999992</v>
      </c>
      <c r="E64" s="226">
        <v>0.11651845358497992</v>
      </c>
      <c r="F64" s="165">
        <v>57685.030449999991</v>
      </c>
      <c r="G64" s="165">
        <v>47146.122443407985</v>
      </c>
      <c r="H64" s="226">
        <v>0.22353711101570273</v>
      </c>
      <c r="I64" s="165">
        <v>680.13030402820823</v>
      </c>
      <c r="J64" s="165">
        <v>632.22785752387904</v>
      </c>
      <c r="K64" s="226">
        <v>7.5767693457765573E-2</v>
      </c>
      <c r="L64" s="165">
        <v>64.901337474265617</v>
      </c>
      <c r="M64" s="165">
        <v>56.88841617419407</v>
      </c>
      <c r="N64" s="226">
        <v>0.14085330263960483</v>
      </c>
    </row>
    <row r="65" spans="2:14">
      <c r="B65" s="181" t="s">
        <v>519</v>
      </c>
      <c r="C65" s="166">
        <v>490300.90956</v>
      </c>
      <c r="D65" s="166">
        <v>466021.86261000007</v>
      </c>
      <c r="E65" s="226">
        <v>5.2098514893749392E-2</v>
      </c>
      <c r="F65" s="166">
        <v>45009.811003939998</v>
      </c>
      <c r="G65" s="166">
        <v>43526.477493669998</v>
      </c>
      <c r="H65" s="226">
        <v>3.4078877862002921E-2</v>
      </c>
      <c r="I65" s="165">
        <v>982.57675910272633</v>
      </c>
      <c r="J65" s="165">
        <v>931.67291939807944</v>
      </c>
      <c r="K65" s="226">
        <v>5.4637028344168392E-2</v>
      </c>
      <c r="L65" s="165">
        <v>71.025006720562359</v>
      </c>
      <c r="M65" s="165">
        <v>67.612985480080638</v>
      </c>
      <c r="N65" s="226">
        <v>5.0463993214542091E-2</v>
      </c>
    </row>
    <row r="66" spans="2:14">
      <c r="B66" s="181" t="s">
        <v>490</v>
      </c>
      <c r="C66" s="165">
        <v>457683.78794000001</v>
      </c>
      <c r="D66" s="165">
        <v>443507.10483000003</v>
      </c>
      <c r="E66" s="226">
        <v>3.196495153202572E-2</v>
      </c>
      <c r="F66" s="165">
        <v>34725.769135510003</v>
      </c>
      <c r="G66" s="165">
        <v>33592.977036599994</v>
      </c>
      <c r="H66" s="226">
        <v>3.3721098837885544E-2</v>
      </c>
      <c r="I66" s="165">
        <v>991.16293548205965</v>
      </c>
      <c r="J66" s="165">
        <v>966.19494850437695</v>
      </c>
      <c r="K66" s="226">
        <v>2.5841562322729938E-2</v>
      </c>
      <c r="L66" s="165">
        <v>69.733581319352638</v>
      </c>
      <c r="M66" s="165">
        <v>68.078517353895293</v>
      </c>
      <c r="N66" s="226">
        <v>2.4311104732991806E-2</v>
      </c>
    </row>
    <row r="67" spans="2:14">
      <c r="B67" s="175" t="s">
        <v>482</v>
      </c>
      <c r="C67" s="165">
        <v>447300.37200999999</v>
      </c>
      <c r="D67" s="165">
        <v>436186.40808999998</v>
      </c>
      <c r="E67" s="226">
        <v>2.5479849243048358E-2</v>
      </c>
      <c r="F67" s="165">
        <v>36740.043619999989</v>
      </c>
      <c r="G67" s="165">
        <v>35709.585911120026</v>
      </c>
      <c r="H67" s="226">
        <v>2.8856613219899518E-2</v>
      </c>
      <c r="I67" s="165">
        <v>1018.1564991278985</v>
      </c>
      <c r="J67" s="165">
        <v>1008.5319515860905</v>
      </c>
      <c r="K67" s="226">
        <v>9.5431260523495265E-3</v>
      </c>
      <c r="L67" s="165">
        <v>76.187885447979767</v>
      </c>
      <c r="M67" s="165">
        <v>75.520455137770554</v>
      </c>
      <c r="N67" s="226">
        <v>8.8377421586196547E-3</v>
      </c>
    </row>
    <row r="68" spans="2:14">
      <c r="B68" s="175" t="s">
        <v>465</v>
      </c>
      <c r="C68" s="165">
        <v>350034.41825000005</v>
      </c>
      <c r="D68" s="165">
        <v>361903.85253999993</v>
      </c>
      <c r="E68" s="226">
        <v>-3.2797203474610681E-2</v>
      </c>
      <c r="F68" s="165">
        <v>46787.767419999989</v>
      </c>
      <c r="G68" s="165">
        <v>53359.498748623206</v>
      </c>
      <c r="H68" s="226">
        <v>-0.12315954015202935</v>
      </c>
      <c r="I68" s="165">
        <v>488.92874310051445</v>
      </c>
      <c r="J68" s="165">
        <v>515.32898384542705</v>
      </c>
      <c r="K68" s="226">
        <v>-5.1229877558820469E-2</v>
      </c>
      <c r="L68" s="165">
        <v>48.179801863544434</v>
      </c>
      <c r="M68" s="165">
        <v>55.529753673717138</v>
      </c>
      <c r="N68" s="226">
        <v>-0.13236060533168759</v>
      </c>
    </row>
    <row r="69" spans="2:14">
      <c r="B69" s="181" t="s">
        <v>520</v>
      </c>
      <c r="C69" s="165">
        <v>261894.50910000002</v>
      </c>
      <c r="D69" s="165">
        <v>239644.70960999996</v>
      </c>
      <c r="E69" s="226">
        <v>9.2844943358898258E-2</v>
      </c>
      <c r="F69" s="165">
        <v>22781.496617511999</v>
      </c>
      <c r="G69" s="165">
        <v>22301.274956883997</v>
      </c>
      <c r="H69" s="226">
        <v>2.153337248908116E-2</v>
      </c>
      <c r="I69" s="165">
        <v>534.76114032495946</v>
      </c>
      <c r="J69" s="165">
        <v>487.11406890069094</v>
      </c>
      <c r="K69" s="226">
        <v>9.7815018013742483E-2</v>
      </c>
      <c r="L69" s="165">
        <v>45.475132550428611</v>
      </c>
      <c r="M69" s="165">
        <v>43.483151830574052</v>
      </c>
      <c r="N69" s="226">
        <v>4.5810403248044862E-2</v>
      </c>
    </row>
    <row r="70" spans="2:14">
      <c r="B70" s="181" t="s">
        <v>521</v>
      </c>
      <c r="C70" s="165">
        <v>1526764.2683999999</v>
      </c>
      <c r="D70" s="165">
        <v>1459957.7511999996</v>
      </c>
      <c r="E70" s="226">
        <v>4.5759212651934167E-2</v>
      </c>
      <c r="F70" s="165">
        <v>88855.040274083512</v>
      </c>
      <c r="G70" s="165">
        <v>85135.716353499403</v>
      </c>
      <c r="H70" s="226">
        <v>4.3686998593408077E-2</v>
      </c>
      <c r="I70" s="165">
        <v>743.17487492217242</v>
      </c>
      <c r="J70" s="165">
        <v>715.05793682153922</v>
      </c>
      <c r="K70" s="226">
        <v>3.9321202734444283E-2</v>
      </c>
      <c r="L70" s="165">
        <v>41.140762602425944</v>
      </c>
      <c r="M70" s="165">
        <v>39.24858848561675</v>
      </c>
      <c r="N70" s="226">
        <v>4.8209991488040727E-2</v>
      </c>
    </row>
    <row r="71" spans="2:14">
      <c r="B71" s="177" t="s">
        <v>483</v>
      </c>
      <c r="C71" s="178">
        <v>5165897.2995999996</v>
      </c>
      <c r="D71" s="178">
        <v>4893390.5553899994</v>
      </c>
      <c r="E71" s="228">
        <v>5.5688737926270271E-2</v>
      </c>
      <c r="F71" s="178">
        <v>419829.54280104552</v>
      </c>
      <c r="G71" s="178">
        <v>396822.66890065337</v>
      </c>
      <c r="H71" s="228">
        <v>5.797772078931307E-2</v>
      </c>
      <c r="I71" s="180">
        <v>817.93627661430878</v>
      </c>
      <c r="J71" s="180">
        <v>789.87837676603658</v>
      </c>
      <c r="K71" s="228">
        <v>3.5521797625538643E-2</v>
      </c>
      <c r="L71" s="180">
        <v>58.880465169651643</v>
      </c>
      <c r="M71" s="180">
        <v>56.607701566697614</v>
      </c>
      <c r="N71" s="228">
        <v>4.0149370846229493E-2</v>
      </c>
    </row>
    <row r="72" spans="2:14">
      <c r="B72" s="175" t="s">
        <v>466</v>
      </c>
      <c r="C72" s="166">
        <v>565262.97050533001</v>
      </c>
      <c r="D72" s="166">
        <v>455974.47509173007</v>
      </c>
      <c r="E72" s="226">
        <v>0.23968116941548967</v>
      </c>
      <c r="F72" s="166">
        <v>71956.326461198943</v>
      </c>
      <c r="G72" s="166">
        <v>71717.720627557137</v>
      </c>
      <c r="H72" s="226">
        <v>3.3270136244418769E-3</v>
      </c>
      <c r="I72" s="166">
        <v>765749.67408847227</v>
      </c>
      <c r="J72" s="166">
        <v>849726.10749359324</v>
      </c>
      <c r="K72" s="226">
        <v>-9.8827648891268383E-2</v>
      </c>
      <c r="L72" s="166">
        <v>82121.815651282639</v>
      </c>
      <c r="M72" s="166">
        <v>90500.932052381992</v>
      </c>
      <c r="N72" s="226">
        <v>-9.2585968023506271E-2</v>
      </c>
    </row>
    <row r="73" spans="2:14">
      <c r="B73" s="175" t="s">
        <v>467</v>
      </c>
      <c r="C73" s="166">
        <v>600136.64880417997</v>
      </c>
      <c r="D73" s="166">
        <v>551125.68815607007</v>
      </c>
      <c r="E73" s="226">
        <v>8.8928826402718375E-2</v>
      </c>
      <c r="F73" s="166">
        <v>52372.838546361214</v>
      </c>
      <c r="G73" s="166">
        <v>44780.410094301267</v>
      </c>
      <c r="H73" s="226">
        <v>0.16954798841884999</v>
      </c>
      <c r="I73" s="166">
        <v>989210.17240921571</v>
      </c>
      <c r="J73" s="166">
        <v>923031.77865873813</v>
      </c>
      <c r="K73" s="226">
        <v>7.1696766330885842E-2</v>
      </c>
      <c r="L73" s="166">
        <v>77713.170826239439</v>
      </c>
      <c r="M73" s="166">
        <v>67121.347065885333</v>
      </c>
      <c r="N73" s="226">
        <v>0.15780112025995741</v>
      </c>
    </row>
    <row r="74" spans="2:14">
      <c r="B74" s="175" t="s">
        <v>470</v>
      </c>
      <c r="C74" s="166">
        <v>392004.92434572999</v>
      </c>
      <c r="D74" s="166">
        <v>11714.642256830002</v>
      </c>
      <c r="E74" s="226">
        <v>32.462816512145636</v>
      </c>
      <c r="F74" s="166">
        <v>49333.030454411084</v>
      </c>
      <c r="G74" s="166">
        <v>1073.0789661040001</v>
      </c>
      <c r="H74" s="226">
        <v>44.973345869897379</v>
      </c>
      <c r="I74" s="166">
        <v>584474.96013353823</v>
      </c>
      <c r="J74" s="166">
        <v>362525.96423803479</v>
      </c>
      <c r="K74" s="226">
        <v>0.61222924090968434</v>
      </c>
      <c r="L74" s="166">
        <v>69084.286761034629</v>
      </c>
      <c r="M74" s="166">
        <v>30167.191140888131</v>
      </c>
      <c r="N74" s="226">
        <v>1.2900470394606574</v>
      </c>
    </row>
    <row r="75" spans="2:14">
      <c r="B75" s="175" t="s">
        <v>468</v>
      </c>
      <c r="C75" s="166">
        <v>308180.181224</v>
      </c>
      <c r="D75" s="166">
        <v>277436.82174386998</v>
      </c>
      <c r="E75" s="226">
        <v>0.11081210953502163</v>
      </c>
      <c r="F75" s="166">
        <v>37622.16291130201</v>
      </c>
      <c r="G75" s="166">
        <v>35034.807907745264</v>
      </c>
      <c r="H75" s="226">
        <v>7.3850983010092408E-2</v>
      </c>
      <c r="I75" s="166">
        <v>1171953.4835515332</v>
      </c>
      <c r="J75" s="166">
        <v>1093868.5381343267</v>
      </c>
      <c r="K75" s="226">
        <v>7.1384213637212923E-2</v>
      </c>
      <c r="L75" s="166">
        <v>120656.48140548066</v>
      </c>
      <c r="M75" s="166">
        <v>114207.09462777202</v>
      </c>
      <c r="N75" s="226">
        <v>5.6470981936181053E-2</v>
      </c>
    </row>
    <row r="76" spans="2:14">
      <c r="B76" s="175" t="s">
        <v>469</v>
      </c>
      <c r="C76" s="166">
        <v>254805.82441177999</v>
      </c>
      <c r="D76" s="166">
        <v>246531.51105256</v>
      </c>
      <c r="E76" s="226">
        <v>3.3562903678694189E-2</v>
      </c>
      <c r="F76" s="166">
        <v>33904.892505175201</v>
      </c>
      <c r="G76" s="166">
        <v>29781.079166788171</v>
      </c>
      <c r="H76" s="226">
        <v>0.13847091689631918</v>
      </c>
      <c r="I76" s="166">
        <v>619520.4797696661</v>
      </c>
      <c r="J76" s="166">
        <v>618109.75271464058</v>
      </c>
      <c r="K76" s="226">
        <v>2.2823245367507017E-3</v>
      </c>
      <c r="L76" s="166">
        <v>74221.712670793553</v>
      </c>
      <c r="M76" s="166">
        <v>66140.118530852837</v>
      </c>
      <c r="N76" s="226">
        <v>0.12218898785569676</v>
      </c>
    </row>
    <row r="77" spans="2:14">
      <c r="B77" s="177" t="s">
        <v>484</v>
      </c>
      <c r="C77" s="178">
        <v>2120390.5492910203</v>
      </c>
      <c r="D77" s="178">
        <v>1542783.1383010601</v>
      </c>
      <c r="E77" s="228">
        <v>0.37439313189929702</v>
      </c>
      <c r="F77" s="178">
        <v>245189.25087844845</v>
      </c>
      <c r="G77" s="178">
        <v>182387.09676249584</v>
      </c>
      <c r="H77" s="228">
        <v>0.34433441417039212</v>
      </c>
      <c r="I77" s="178">
        <v>788302.31966316071</v>
      </c>
      <c r="J77" s="178">
        <v>848388.81628038094</v>
      </c>
      <c r="K77" s="228">
        <v>-7.0824244101495126E-2</v>
      </c>
      <c r="L77" s="178">
        <v>80844.334784343402</v>
      </c>
      <c r="M77" s="178">
        <v>80981.10072534754</v>
      </c>
      <c r="N77" s="228">
        <v>-1.6888624602422464E-3</v>
      </c>
    </row>
  </sheetData>
  <mergeCells count="38">
    <mergeCell ref="I4:I5"/>
    <mergeCell ref="J4:J5"/>
    <mergeCell ref="K4:K5"/>
    <mergeCell ref="N43:N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B41:B44"/>
    <mergeCell ref="C41:E42"/>
    <mergeCell ref="F41:H42"/>
    <mergeCell ref="I41:K41"/>
    <mergeCell ref="L41:N41"/>
    <mergeCell ref="I42:K42"/>
    <mergeCell ref="L42:N42"/>
    <mergeCell ref="B2:B5"/>
    <mergeCell ref="C2:E3"/>
    <mergeCell ref="F2:H3"/>
    <mergeCell ref="I2:K2"/>
    <mergeCell ref="L2:N2"/>
    <mergeCell ref="I3:K3"/>
    <mergeCell ref="L3:N3"/>
    <mergeCell ref="C4:C5"/>
    <mergeCell ref="D4:D5"/>
    <mergeCell ref="E4:E5"/>
    <mergeCell ref="L4:L5"/>
    <mergeCell ref="M4:M5"/>
    <mergeCell ref="N4:N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DD3D-6F1A-4D1F-93A7-F799AAF00D01}">
  <sheetPr>
    <pageSetUpPr fitToPage="1"/>
  </sheetPr>
  <dimension ref="B1:Z32"/>
  <sheetViews>
    <sheetView showGridLines="0" zoomScale="115" zoomScaleNormal="115" zoomScaleSheetLayoutView="50" workbookViewId="0">
      <selection activeCell="B41" sqref="B41"/>
    </sheetView>
  </sheetViews>
  <sheetFormatPr defaultColWidth="11.453125" defaultRowHeight="10" outlineLevelRow="1"/>
  <cols>
    <col min="1" max="1" width="4.1796875" style="119" customWidth="1"/>
    <col min="2" max="2" width="56.81640625" style="119" customWidth="1"/>
    <col min="3" max="3" width="5.81640625" style="119" customWidth="1"/>
    <col min="4" max="4" width="13.81640625" style="119" customWidth="1"/>
    <col min="5" max="5" width="16.1796875" style="119" customWidth="1"/>
    <col min="6" max="7" width="13.81640625" style="119" hidden="1" customWidth="1"/>
    <col min="8" max="8" width="2.1796875" style="119" hidden="1" customWidth="1"/>
    <col min="9" max="10" width="13.81640625" style="119" hidden="1" customWidth="1"/>
    <col min="11" max="11" width="2.453125" style="119" customWidth="1"/>
    <col min="12" max="13" width="13.81640625" style="119" hidden="1" customWidth="1"/>
    <col min="14" max="14" width="12.81640625" style="119" bestFit="1" customWidth="1"/>
    <col min="15" max="17" width="13.81640625" style="119" customWidth="1"/>
    <col min="18" max="18" width="13.81640625" style="277" customWidth="1"/>
    <col min="19" max="20" width="13.81640625" style="119" customWidth="1"/>
    <col min="21" max="21" width="56.81640625" style="119" customWidth="1"/>
    <col min="22" max="22" width="5.81640625" style="119" customWidth="1"/>
    <col min="23" max="26" width="13.81640625" style="119" customWidth="1"/>
    <col min="27" max="16384" width="11.453125" style="119"/>
  </cols>
  <sheetData>
    <row r="1" spans="2:26">
      <c r="D1" s="134"/>
      <c r="E1" s="134"/>
    </row>
    <row r="2" spans="2:26" ht="10" customHeight="1">
      <c r="B2" s="253" t="s">
        <v>122</v>
      </c>
      <c r="C2" s="253" t="s">
        <v>0</v>
      </c>
      <c r="D2" s="255" t="s">
        <v>493</v>
      </c>
      <c r="E2" s="256"/>
      <c r="F2" s="259" t="s">
        <v>485</v>
      </c>
      <c r="G2" s="278"/>
      <c r="I2" s="259" t="s">
        <v>500</v>
      </c>
      <c r="J2" s="278"/>
      <c r="L2" s="259" t="s">
        <v>493</v>
      </c>
      <c r="M2" s="278"/>
      <c r="O2" s="259" t="s">
        <v>501</v>
      </c>
      <c r="P2" s="259"/>
      <c r="Q2" s="259" t="s">
        <v>495</v>
      </c>
      <c r="R2" s="259"/>
      <c r="S2" s="259" t="s">
        <v>496</v>
      </c>
      <c r="T2" s="259"/>
      <c r="U2" s="253"/>
      <c r="V2" s="253"/>
      <c r="W2" s="255" t="s">
        <v>502</v>
      </c>
      <c r="X2" s="256"/>
      <c r="Y2" s="259" t="s">
        <v>503</v>
      </c>
      <c r="Z2" s="259"/>
    </row>
    <row r="3" spans="2:26" ht="10" customHeight="1">
      <c r="B3" s="241"/>
      <c r="C3" s="241"/>
      <c r="D3" s="257"/>
      <c r="E3" s="258"/>
      <c r="F3" s="279"/>
      <c r="G3" s="255"/>
      <c r="I3" s="279"/>
      <c r="J3" s="255"/>
      <c r="L3" s="279"/>
      <c r="M3" s="255"/>
      <c r="O3" s="259"/>
      <c r="P3" s="259"/>
      <c r="Q3" s="259"/>
      <c r="R3" s="259"/>
      <c r="S3" s="259"/>
      <c r="T3" s="259"/>
      <c r="U3" s="241"/>
      <c r="V3" s="241"/>
      <c r="W3" s="257"/>
      <c r="X3" s="258"/>
      <c r="Y3" s="259"/>
      <c r="Z3" s="259"/>
    </row>
    <row r="4" spans="2:26" ht="10.5">
      <c r="B4" s="241"/>
      <c r="C4" s="241"/>
      <c r="D4" s="1">
        <v>2025</v>
      </c>
      <c r="E4" s="1" t="s">
        <v>486</v>
      </c>
      <c r="F4" s="31">
        <v>2024</v>
      </c>
      <c r="G4" s="31">
        <v>2023</v>
      </c>
      <c r="I4" s="223">
        <v>2024</v>
      </c>
      <c r="J4" s="223">
        <v>2023</v>
      </c>
      <c r="L4" s="223">
        <v>2021</v>
      </c>
      <c r="M4" s="223">
        <v>2020</v>
      </c>
      <c r="O4" s="31">
        <v>2025</v>
      </c>
      <c r="P4" s="280" t="s">
        <v>487</v>
      </c>
      <c r="Q4" s="31">
        <v>2025</v>
      </c>
      <c r="R4" s="31" t="s">
        <v>487</v>
      </c>
      <c r="S4" s="31">
        <v>2025</v>
      </c>
      <c r="T4" s="280" t="s">
        <v>487</v>
      </c>
      <c r="U4" s="241"/>
      <c r="V4" s="241"/>
      <c r="W4" s="1">
        <v>2025</v>
      </c>
      <c r="X4" s="1" t="s">
        <v>487</v>
      </c>
      <c r="Y4" s="32">
        <v>2025</v>
      </c>
      <c r="Z4" s="32" t="s">
        <v>487</v>
      </c>
    </row>
    <row r="5" spans="2:26" ht="10.5">
      <c r="B5" s="254"/>
      <c r="C5" s="254"/>
      <c r="D5" s="190" t="s">
        <v>4</v>
      </c>
      <c r="E5" s="189" t="s">
        <v>4</v>
      </c>
      <c r="F5" s="281" t="s">
        <v>4</v>
      </c>
      <c r="G5" s="281" t="s">
        <v>4</v>
      </c>
      <c r="I5" s="223" t="s">
        <v>4</v>
      </c>
      <c r="J5" s="223" t="s">
        <v>4</v>
      </c>
      <c r="L5" s="223" t="s">
        <v>4</v>
      </c>
      <c r="M5" s="223" t="s">
        <v>4</v>
      </c>
      <c r="O5" s="150" t="s">
        <v>4</v>
      </c>
      <c r="P5" s="191" t="s">
        <v>4</v>
      </c>
      <c r="Q5" s="150" t="s">
        <v>4</v>
      </c>
      <c r="R5" s="150" t="s">
        <v>4</v>
      </c>
      <c r="S5" s="150" t="s">
        <v>4</v>
      </c>
      <c r="T5" s="191" t="s">
        <v>4</v>
      </c>
      <c r="U5" s="254"/>
      <c r="V5" s="254"/>
      <c r="W5" s="190" t="s">
        <v>5</v>
      </c>
      <c r="X5" s="189" t="s">
        <v>5</v>
      </c>
      <c r="Y5" s="150" t="s">
        <v>5</v>
      </c>
      <c r="Z5" s="191" t="s">
        <v>5</v>
      </c>
    </row>
    <row r="6" spans="2:26">
      <c r="B6" s="192" t="s">
        <v>123</v>
      </c>
      <c r="C6" s="193">
        <v>22</v>
      </c>
      <c r="D6" s="194">
        <v>156045093</v>
      </c>
      <c r="E6" s="195">
        <v>114105815</v>
      </c>
      <c r="F6" s="282">
        <v>-198031499</v>
      </c>
      <c r="G6" s="283">
        <v>-199208343</v>
      </c>
      <c r="H6" s="122"/>
      <c r="I6" s="284">
        <v>354076592</v>
      </c>
      <c r="J6" s="284">
        <v>313314158</v>
      </c>
      <c r="K6" s="122"/>
      <c r="L6" s="284">
        <v>185137463</v>
      </c>
      <c r="M6" s="284">
        <v>126608615</v>
      </c>
      <c r="N6" s="122"/>
      <c r="O6" s="284">
        <v>113180029</v>
      </c>
      <c r="P6" s="284">
        <v>102026508</v>
      </c>
      <c r="Q6" s="284">
        <v>15120893</v>
      </c>
      <c r="R6" s="285">
        <v>11475625</v>
      </c>
      <c r="S6" s="284">
        <v>27744171</v>
      </c>
      <c r="T6" s="285">
        <v>603682</v>
      </c>
      <c r="U6" s="192" t="s">
        <v>124</v>
      </c>
      <c r="V6" s="193">
        <v>22</v>
      </c>
      <c r="W6" s="194">
        <v>156045093</v>
      </c>
      <c r="X6" s="194">
        <v>114105815</v>
      </c>
      <c r="Y6" s="194">
        <v>-198031499</v>
      </c>
      <c r="Z6" s="194">
        <v>-199208343</v>
      </c>
    </row>
    <row r="7" spans="2:26">
      <c r="B7" s="192" t="s">
        <v>125</v>
      </c>
      <c r="C7" s="193" t="s">
        <v>126</v>
      </c>
      <c r="D7" s="194">
        <v>-13340099</v>
      </c>
      <c r="E7" s="194">
        <v>-12733553</v>
      </c>
      <c r="F7" s="286">
        <v>31877224</v>
      </c>
      <c r="G7" s="287">
        <v>29168166</v>
      </c>
      <c r="H7" s="122"/>
      <c r="I7" s="284">
        <v>-45217323</v>
      </c>
      <c r="J7" s="284">
        <v>-41901719</v>
      </c>
      <c r="K7" s="122"/>
      <c r="L7" s="284">
        <v>-68330221</v>
      </c>
      <c r="M7" s="284">
        <v>-60262621</v>
      </c>
      <c r="N7" s="122"/>
      <c r="O7" s="284">
        <v>-10671104</v>
      </c>
      <c r="P7" s="284">
        <v>-11312568</v>
      </c>
      <c r="Q7" s="284">
        <v>-1816658</v>
      </c>
      <c r="R7" s="285">
        <v>-1304621</v>
      </c>
      <c r="S7" s="284">
        <v>-852337</v>
      </c>
      <c r="T7" s="285">
        <v>-116364</v>
      </c>
      <c r="U7" s="192" t="s">
        <v>127</v>
      </c>
      <c r="V7" s="193" t="s">
        <v>126</v>
      </c>
      <c r="W7" s="194">
        <v>-13340099</v>
      </c>
      <c r="X7" s="194">
        <v>-12733553</v>
      </c>
      <c r="Y7" s="194">
        <v>31877224</v>
      </c>
      <c r="Z7" s="194">
        <v>29168166</v>
      </c>
    </row>
    <row r="8" spans="2:26" ht="10.5">
      <c r="B8" s="196" t="s">
        <v>128</v>
      </c>
      <c r="C8" s="197"/>
      <c r="D8" s="198">
        <v>142704994</v>
      </c>
      <c r="E8" s="198">
        <v>101372262</v>
      </c>
      <c r="F8" s="288">
        <v>-166154275</v>
      </c>
      <c r="G8" s="198">
        <v>-170040177</v>
      </c>
      <c r="I8" s="198">
        <v>308859269</v>
      </c>
      <c r="J8" s="198">
        <v>271412439</v>
      </c>
      <c r="K8" s="122"/>
      <c r="L8" s="289">
        <v>116807242</v>
      </c>
      <c r="M8" s="289">
        <v>66345994</v>
      </c>
      <c r="N8" s="122"/>
      <c r="O8" s="198">
        <v>102508925</v>
      </c>
      <c r="P8" s="198">
        <v>90713940</v>
      </c>
      <c r="Q8" s="198">
        <v>13304235</v>
      </c>
      <c r="R8" s="198">
        <v>10171004</v>
      </c>
      <c r="S8" s="198">
        <v>26891834</v>
      </c>
      <c r="T8" s="198">
        <v>487318</v>
      </c>
      <c r="U8" s="196" t="s">
        <v>129</v>
      </c>
      <c r="V8" s="197"/>
      <c r="W8" s="198">
        <v>142704994</v>
      </c>
      <c r="X8" s="198">
        <v>101372262</v>
      </c>
      <c r="Y8" s="288">
        <v>-166154275</v>
      </c>
      <c r="Z8" s="198">
        <v>-170040177</v>
      </c>
    </row>
    <row r="9" spans="2:26" outlineLevel="1">
      <c r="B9" s="192" t="s">
        <v>130</v>
      </c>
      <c r="C9" s="193" t="s">
        <v>131</v>
      </c>
      <c r="D9" s="194">
        <v>243403</v>
      </c>
      <c r="E9" s="194">
        <v>24793</v>
      </c>
      <c r="F9" s="286">
        <v>-123536780</v>
      </c>
      <c r="G9" s="287">
        <v>-161513897</v>
      </c>
      <c r="I9" s="284">
        <v>123780183</v>
      </c>
      <c r="J9" s="284">
        <v>161538690</v>
      </c>
      <c r="K9" s="122"/>
      <c r="L9" s="284">
        <v>2743462</v>
      </c>
      <c r="M9" s="284">
        <v>262788</v>
      </c>
      <c r="N9" s="122"/>
      <c r="O9" s="284">
        <v>-171781</v>
      </c>
      <c r="P9" s="284">
        <v>24730</v>
      </c>
      <c r="Q9" s="284">
        <v>239121</v>
      </c>
      <c r="R9" s="285">
        <v>63</v>
      </c>
      <c r="S9" s="284">
        <v>176063</v>
      </c>
      <c r="T9" s="285">
        <v>0</v>
      </c>
      <c r="U9" s="192" t="s">
        <v>132</v>
      </c>
      <c r="V9" s="193" t="s">
        <v>131</v>
      </c>
      <c r="W9" s="194">
        <v>243403</v>
      </c>
      <c r="X9" s="194">
        <v>24793</v>
      </c>
      <c r="Y9" s="194">
        <v>-123536780</v>
      </c>
      <c r="Z9" s="194">
        <v>-161513897</v>
      </c>
    </row>
    <row r="10" spans="2:26">
      <c r="B10" s="192" t="s">
        <v>133</v>
      </c>
      <c r="C10" s="193" t="s">
        <v>126</v>
      </c>
      <c r="D10" s="194">
        <v>-19866575</v>
      </c>
      <c r="E10" s="195">
        <v>-14957089</v>
      </c>
      <c r="F10" s="286">
        <v>18054972</v>
      </c>
      <c r="G10" s="287">
        <v>16514607</v>
      </c>
      <c r="H10" s="122"/>
      <c r="I10" s="284">
        <v>-37921547</v>
      </c>
      <c r="J10" s="284">
        <v>-31471696</v>
      </c>
      <c r="K10" s="122"/>
      <c r="L10" s="284">
        <v>-21939677</v>
      </c>
      <c r="M10" s="284">
        <v>-31321734</v>
      </c>
      <c r="N10" s="122"/>
      <c r="O10" s="284">
        <v>-13225651</v>
      </c>
      <c r="P10" s="284">
        <v>-12341884</v>
      </c>
      <c r="Q10" s="284">
        <v>-2270157</v>
      </c>
      <c r="R10" s="290">
        <v>-2562760</v>
      </c>
      <c r="S10" s="284">
        <v>-4370767</v>
      </c>
      <c r="T10" s="285">
        <v>-52445</v>
      </c>
      <c r="U10" s="192" t="s">
        <v>134</v>
      </c>
      <c r="V10" s="193" t="s">
        <v>126</v>
      </c>
      <c r="W10" s="194">
        <v>-19866575</v>
      </c>
      <c r="X10" s="194">
        <v>-14957089</v>
      </c>
      <c r="Y10" s="194">
        <v>18054972</v>
      </c>
      <c r="Z10" s="194">
        <v>16514607</v>
      </c>
    </row>
    <row r="11" spans="2:26">
      <c r="B11" s="192" t="s">
        <v>135</v>
      </c>
      <c r="C11" s="193" t="s">
        <v>136</v>
      </c>
      <c r="D11" s="194">
        <v>-89726</v>
      </c>
      <c r="E11" s="194">
        <v>-109895</v>
      </c>
      <c r="F11" s="286">
        <v>932702</v>
      </c>
      <c r="G11" s="287">
        <v>1597216</v>
      </c>
      <c r="I11" s="284">
        <v>-1022428</v>
      </c>
      <c r="J11" s="284">
        <v>-1707111</v>
      </c>
      <c r="K11" s="122"/>
      <c r="L11" s="284">
        <v>-2456263</v>
      </c>
      <c r="M11" s="284">
        <v>-2170738</v>
      </c>
      <c r="N11" s="122"/>
      <c r="O11" s="284">
        <v>190668</v>
      </c>
      <c r="P11" s="284">
        <v>-71581</v>
      </c>
      <c r="Q11" s="284">
        <v>-278818</v>
      </c>
      <c r="R11" s="290">
        <v>-19449</v>
      </c>
      <c r="S11" s="284">
        <v>-1576</v>
      </c>
      <c r="T11" s="285">
        <v>-18865</v>
      </c>
      <c r="U11" s="192" t="s">
        <v>137</v>
      </c>
      <c r="V11" s="193" t="s">
        <v>136</v>
      </c>
      <c r="W11" s="194">
        <v>-89726</v>
      </c>
      <c r="X11" s="194">
        <v>-109895</v>
      </c>
      <c r="Y11" s="194">
        <v>932702</v>
      </c>
      <c r="Z11" s="194">
        <v>1597216</v>
      </c>
    </row>
    <row r="12" spans="2:26" ht="10.5">
      <c r="B12" s="196" t="s">
        <v>138</v>
      </c>
      <c r="C12" s="197"/>
      <c r="D12" s="198">
        <v>122992096</v>
      </c>
      <c r="E12" s="198">
        <v>86330071</v>
      </c>
      <c r="F12" s="198">
        <v>-270703381</v>
      </c>
      <c r="G12" s="198">
        <v>-313442251</v>
      </c>
      <c r="I12" s="198">
        <v>393695477</v>
      </c>
      <c r="J12" s="198">
        <v>399772322</v>
      </c>
      <c r="K12" s="122"/>
      <c r="L12" s="289">
        <v>95154764</v>
      </c>
      <c r="M12" s="289">
        <v>33116310</v>
      </c>
      <c r="N12" s="122"/>
      <c r="O12" s="289">
        <v>89302161</v>
      </c>
      <c r="P12" s="289">
        <v>78325205</v>
      </c>
      <c r="Q12" s="289">
        <v>10994381</v>
      </c>
      <c r="R12" s="289">
        <v>7588858</v>
      </c>
      <c r="S12" s="289">
        <v>22695554</v>
      </c>
      <c r="T12" s="289">
        <v>416008</v>
      </c>
      <c r="U12" s="196" t="s">
        <v>139</v>
      </c>
      <c r="V12" s="197"/>
      <c r="W12" s="198">
        <v>122992096</v>
      </c>
      <c r="X12" s="198">
        <v>86330071</v>
      </c>
      <c r="Y12" s="288">
        <v>-270703381</v>
      </c>
      <c r="Z12" s="198">
        <v>-313442251</v>
      </c>
    </row>
    <row r="13" spans="2:26">
      <c r="B13" s="192" t="s">
        <v>140</v>
      </c>
      <c r="C13" s="193" t="s">
        <v>141</v>
      </c>
      <c r="D13" s="194">
        <v>2994051</v>
      </c>
      <c r="E13" s="194">
        <v>4460977</v>
      </c>
      <c r="F13" s="286">
        <v>-14719513</v>
      </c>
      <c r="G13" s="287">
        <v>-18892447</v>
      </c>
      <c r="I13" s="284">
        <v>17713564</v>
      </c>
      <c r="J13" s="284">
        <v>23353424</v>
      </c>
      <c r="K13" s="122"/>
      <c r="L13" s="284">
        <v>1940872</v>
      </c>
      <c r="M13" s="284">
        <v>7991001</v>
      </c>
      <c r="N13" s="122"/>
      <c r="O13" s="284">
        <v>2385624</v>
      </c>
      <c r="P13" s="284">
        <v>4292520</v>
      </c>
      <c r="Q13" s="284">
        <v>157908</v>
      </c>
      <c r="R13" s="285">
        <v>141043</v>
      </c>
      <c r="S13" s="284">
        <v>450519</v>
      </c>
      <c r="T13" s="285">
        <v>27414</v>
      </c>
      <c r="U13" s="192" t="s">
        <v>142</v>
      </c>
      <c r="V13" s="193" t="s">
        <v>141</v>
      </c>
      <c r="W13" s="194">
        <v>2994051</v>
      </c>
      <c r="X13" s="194">
        <v>4460977</v>
      </c>
      <c r="Y13" s="194">
        <v>-14719513</v>
      </c>
      <c r="Z13" s="194">
        <v>-18892447</v>
      </c>
    </row>
    <row r="14" spans="2:26">
      <c r="B14" s="192" t="s">
        <v>143</v>
      </c>
      <c r="C14" s="193" t="s">
        <v>144</v>
      </c>
      <c r="D14" s="194">
        <v>-17570041</v>
      </c>
      <c r="E14" s="194">
        <v>-11748597</v>
      </c>
      <c r="F14" s="286">
        <v>22327758</v>
      </c>
      <c r="G14" s="287">
        <v>28482658</v>
      </c>
      <c r="I14" s="284">
        <v>-39897799</v>
      </c>
      <c r="J14" s="284">
        <v>-40231255</v>
      </c>
      <c r="K14" s="291"/>
      <c r="L14" s="284">
        <v>-26737778</v>
      </c>
      <c r="M14" s="284">
        <v>-25530794</v>
      </c>
      <c r="N14" s="122"/>
      <c r="O14" s="284">
        <v>-10823916</v>
      </c>
      <c r="P14" s="284">
        <v>-9360215</v>
      </c>
      <c r="Q14" s="284">
        <v>-1472272</v>
      </c>
      <c r="R14" s="285">
        <v>-2321126</v>
      </c>
      <c r="S14" s="284">
        <v>-5273853</v>
      </c>
      <c r="T14" s="285">
        <v>-67256</v>
      </c>
      <c r="U14" s="192" t="s">
        <v>145</v>
      </c>
      <c r="V14" s="193" t="s">
        <v>144</v>
      </c>
      <c r="W14" s="194">
        <v>-17570041</v>
      </c>
      <c r="X14" s="194">
        <v>-11748597</v>
      </c>
      <c r="Y14" s="194">
        <v>22327758</v>
      </c>
      <c r="Z14" s="194">
        <v>28482658</v>
      </c>
    </row>
    <row r="15" spans="2:26" ht="20">
      <c r="B15" s="192" t="s">
        <v>146</v>
      </c>
      <c r="C15" s="193" t="s">
        <v>147</v>
      </c>
      <c r="D15" s="194">
        <v>0</v>
      </c>
      <c r="E15" s="194">
        <v>2075079</v>
      </c>
      <c r="F15" s="286">
        <v>-3448384</v>
      </c>
      <c r="G15" s="287">
        <v>-5753425</v>
      </c>
      <c r="I15" s="284">
        <v>3448384</v>
      </c>
      <c r="J15" s="284">
        <v>7828504</v>
      </c>
      <c r="K15" s="122"/>
      <c r="L15" s="284">
        <v>267216</v>
      </c>
      <c r="M15" s="284">
        <v>-40762</v>
      </c>
      <c r="N15" s="122"/>
      <c r="O15" s="284">
        <v>0</v>
      </c>
      <c r="P15" s="284">
        <v>5395037</v>
      </c>
      <c r="Q15" s="284">
        <v>0</v>
      </c>
      <c r="R15" s="285">
        <v>-3319958</v>
      </c>
      <c r="S15" s="284">
        <v>0</v>
      </c>
      <c r="T15" s="285">
        <v>0</v>
      </c>
      <c r="U15" s="192" t="s">
        <v>148</v>
      </c>
      <c r="V15" s="193" t="s">
        <v>147</v>
      </c>
      <c r="W15" s="194">
        <v>0</v>
      </c>
      <c r="X15" s="194">
        <v>2075079</v>
      </c>
      <c r="Y15" s="194">
        <v>-3448384</v>
      </c>
      <c r="Z15" s="194">
        <v>-5753425</v>
      </c>
    </row>
    <row r="16" spans="2:26">
      <c r="B16" s="192" t="s">
        <v>149</v>
      </c>
      <c r="C16" s="193" t="s">
        <v>144</v>
      </c>
      <c r="D16" s="194">
        <v>-311738</v>
      </c>
      <c r="E16" s="194">
        <v>691972</v>
      </c>
      <c r="F16" s="286">
        <v>1059785</v>
      </c>
      <c r="G16" s="287">
        <v>-622654</v>
      </c>
      <c r="H16" s="122"/>
      <c r="I16" s="284">
        <v>-1371523</v>
      </c>
      <c r="J16" s="284">
        <v>1314626</v>
      </c>
      <c r="K16" s="122"/>
      <c r="L16" s="284">
        <v>398459</v>
      </c>
      <c r="M16" s="284">
        <v>-309961</v>
      </c>
      <c r="N16" s="122"/>
      <c r="O16" s="284">
        <v>-179892</v>
      </c>
      <c r="P16" s="284">
        <v>795380</v>
      </c>
      <c r="Q16" s="284">
        <v>-7450</v>
      </c>
      <c r="R16" s="285">
        <v>-100029</v>
      </c>
      <c r="S16" s="284">
        <v>-124396</v>
      </c>
      <c r="T16" s="285">
        <v>-3379</v>
      </c>
      <c r="U16" s="192" t="s">
        <v>150</v>
      </c>
      <c r="V16" s="193" t="s">
        <v>144</v>
      </c>
      <c r="W16" s="194">
        <v>-311738</v>
      </c>
      <c r="X16" s="194">
        <v>691972</v>
      </c>
      <c r="Y16" s="194">
        <v>1059785</v>
      </c>
      <c r="Z16" s="194">
        <v>-622654</v>
      </c>
    </row>
    <row r="17" spans="2:26">
      <c r="B17" s="192" t="s">
        <v>151</v>
      </c>
      <c r="C17" s="193" t="s">
        <v>144</v>
      </c>
      <c r="D17" s="194">
        <v>-15548979</v>
      </c>
      <c r="E17" s="194">
        <v>-10262323</v>
      </c>
      <c r="F17" s="286">
        <v>21513347</v>
      </c>
      <c r="G17" s="287">
        <v>26861708</v>
      </c>
      <c r="H17" s="122"/>
      <c r="I17" s="284">
        <v>-37062326</v>
      </c>
      <c r="J17" s="284">
        <v>-37124031</v>
      </c>
      <c r="K17" s="122"/>
      <c r="L17" s="284">
        <v>-30166394</v>
      </c>
      <c r="M17" s="284">
        <v>-12013439</v>
      </c>
      <c r="N17" s="122"/>
      <c r="O17" s="284">
        <v>-18010358</v>
      </c>
      <c r="P17" s="284">
        <v>-8645621</v>
      </c>
      <c r="Q17" s="284">
        <v>2462969</v>
      </c>
      <c r="R17" s="285">
        <v>-1616715</v>
      </c>
      <c r="S17" s="284">
        <v>-1590</v>
      </c>
      <c r="T17" s="285">
        <v>13</v>
      </c>
      <c r="U17" s="192" t="s">
        <v>152</v>
      </c>
      <c r="V17" s="193" t="s">
        <v>144</v>
      </c>
      <c r="W17" s="194">
        <v>-15548979</v>
      </c>
      <c r="X17" s="194">
        <v>-10262323</v>
      </c>
      <c r="Y17" s="194">
        <v>21513347</v>
      </c>
      <c r="Z17" s="194">
        <v>26861708</v>
      </c>
    </row>
    <row r="18" spans="2:26" ht="10.5">
      <c r="B18" s="196" t="s">
        <v>153</v>
      </c>
      <c r="C18" s="197"/>
      <c r="D18" s="198">
        <v>92555389</v>
      </c>
      <c r="E18" s="198">
        <v>71547179</v>
      </c>
      <c r="F18" s="288">
        <v>-243970388</v>
      </c>
      <c r="G18" s="198">
        <v>-283366411</v>
      </c>
      <c r="I18" s="198">
        <v>336525777</v>
      </c>
      <c r="J18" s="198">
        <v>354913590</v>
      </c>
      <c r="K18" s="122"/>
      <c r="L18" s="289">
        <v>40857139</v>
      </c>
      <c r="M18" s="289">
        <v>3212355</v>
      </c>
      <c r="N18" s="122"/>
      <c r="O18" s="198">
        <v>62673619</v>
      </c>
      <c r="P18" s="198">
        <v>70802306</v>
      </c>
      <c r="Q18" s="198">
        <v>12135536</v>
      </c>
      <c r="R18" s="198">
        <v>372073</v>
      </c>
      <c r="S18" s="198">
        <v>17746234</v>
      </c>
      <c r="T18" s="198">
        <v>372800</v>
      </c>
      <c r="U18" s="196" t="s">
        <v>154</v>
      </c>
      <c r="V18" s="197"/>
      <c r="W18" s="198">
        <v>92555389</v>
      </c>
      <c r="X18" s="198">
        <v>71547179</v>
      </c>
      <c r="Y18" s="288">
        <v>-243970388</v>
      </c>
      <c r="Z18" s="198">
        <v>-283366411</v>
      </c>
    </row>
    <row r="19" spans="2:26">
      <c r="B19" s="192" t="s">
        <v>155</v>
      </c>
      <c r="C19" s="193" t="s">
        <v>156</v>
      </c>
      <c r="D19" s="194">
        <v>-21074060</v>
      </c>
      <c r="E19" s="194">
        <v>-16675129</v>
      </c>
      <c r="F19" s="286">
        <v>78832277</v>
      </c>
      <c r="G19" s="287">
        <v>67697529</v>
      </c>
      <c r="I19" s="284">
        <v>-99906337</v>
      </c>
      <c r="J19" s="284">
        <v>-84372658</v>
      </c>
      <c r="K19" s="122"/>
      <c r="L19" s="284">
        <v>-6554112</v>
      </c>
      <c r="M19" s="284">
        <v>-1097203</v>
      </c>
      <c r="N19" s="122"/>
      <c r="O19" s="284">
        <v>-15023343</v>
      </c>
      <c r="P19" s="284">
        <v>-16892276</v>
      </c>
      <c r="Q19" s="284">
        <v>-80462</v>
      </c>
      <c r="R19" s="285">
        <v>344659</v>
      </c>
      <c r="S19" s="284">
        <v>-5970255</v>
      </c>
      <c r="T19" s="292">
        <v>-127512</v>
      </c>
      <c r="U19" s="192" t="s">
        <v>157</v>
      </c>
      <c r="V19" s="193" t="s">
        <v>156</v>
      </c>
      <c r="W19" s="194">
        <v>-21074060</v>
      </c>
      <c r="X19" s="194">
        <v>-16675129</v>
      </c>
      <c r="Y19" s="194">
        <v>78832277</v>
      </c>
      <c r="Z19" s="194">
        <v>67697529</v>
      </c>
    </row>
    <row r="20" spans="2:26" ht="10.5">
      <c r="B20" s="199" t="s">
        <v>158</v>
      </c>
      <c r="C20" s="200"/>
      <c r="D20" s="201">
        <v>71481329</v>
      </c>
      <c r="E20" s="201">
        <v>54872050</v>
      </c>
      <c r="F20" s="293">
        <v>-165138111</v>
      </c>
      <c r="G20" s="201">
        <v>-215668882</v>
      </c>
      <c r="H20" s="122"/>
      <c r="I20" s="201">
        <v>236619440</v>
      </c>
      <c r="J20" s="201">
        <v>270540932</v>
      </c>
      <c r="K20" s="122"/>
      <c r="L20" s="33">
        <v>34303027</v>
      </c>
      <c r="M20" s="33">
        <v>2115152</v>
      </c>
      <c r="N20" s="122"/>
      <c r="O20" s="201">
        <v>47650276</v>
      </c>
      <c r="P20" s="201">
        <v>53910030</v>
      </c>
      <c r="Q20" s="201">
        <v>12055074</v>
      </c>
      <c r="R20" s="201">
        <v>716732</v>
      </c>
      <c r="S20" s="201">
        <v>11775979</v>
      </c>
      <c r="T20" s="201">
        <v>245288</v>
      </c>
      <c r="U20" s="199" t="s">
        <v>159</v>
      </c>
      <c r="V20" s="200"/>
      <c r="W20" s="201">
        <v>71481329</v>
      </c>
      <c r="X20" s="201">
        <v>54872050</v>
      </c>
      <c r="Y20" s="293">
        <v>-165138111</v>
      </c>
      <c r="Z20" s="201">
        <v>-215668882</v>
      </c>
    </row>
    <row r="21" spans="2:26" ht="10.5">
      <c r="B21" s="202" t="s">
        <v>160</v>
      </c>
      <c r="C21" s="203"/>
      <c r="D21" s="204"/>
      <c r="E21" s="205"/>
      <c r="F21" s="294"/>
      <c r="G21" s="295"/>
      <c r="I21" s="296"/>
      <c r="J21" s="296"/>
      <c r="K21" s="122"/>
      <c r="L21" s="296"/>
      <c r="M21" s="296"/>
      <c r="N21" s="122"/>
      <c r="O21" s="296"/>
      <c r="P21" s="296"/>
      <c r="Q21" s="296"/>
      <c r="R21" s="297"/>
      <c r="S21" s="296"/>
      <c r="T21" s="297"/>
      <c r="U21" s="202" t="s">
        <v>161</v>
      </c>
      <c r="V21" s="203"/>
      <c r="W21" s="204"/>
      <c r="X21" s="205"/>
      <c r="Y21" s="204"/>
      <c r="Z21" s="205"/>
    </row>
    <row r="22" spans="2:26">
      <c r="B22" s="192" t="s">
        <v>162</v>
      </c>
      <c r="C22" s="193"/>
      <c r="D22" s="194">
        <v>70511528</v>
      </c>
      <c r="E22" s="194">
        <v>54140279</v>
      </c>
      <c r="F22" s="286">
        <v>-164575675</v>
      </c>
      <c r="G22" s="287">
        <v>-213332413</v>
      </c>
      <c r="H22" s="122"/>
      <c r="I22" s="284">
        <v>235087203</v>
      </c>
      <c r="J22" s="284">
        <v>267472692</v>
      </c>
      <c r="K22" s="122"/>
      <c r="L22" s="284">
        <v>32654389</v>
      </c>
      <c r="M22" s="284">
        <v>3728642</v>
      </c>
      <c r="N22" s="122"/>
      <c r="O22" s="284">
        <v>50035283</v>
      </c>
      <c r="P22" s="284">
        <v>53894993</v>
      </c>
      <c r="Q22" s="194">
        <v>11083746</v>
      </c>
      <c r="R22" s="298">
        <v>-2</v>
      </c>
      <c r="S22" s="194">
        <v>9392499</v>
      </c>
      <c r="T22" s="298">
        <v>245288</v>
      </c>
      <c r="U22" s="192" t="s">
        <v>163</v>
      </c>
      <c r="V22" s="193"/>
      <c r="W22" s="194">
        <v>70511528</v>
      </c>
      <c r="X22" s="194">
        <v>54140279</v>
      </c>
      <c r="Y22" s="194">
        <v>-164575675</v>
      </c>
      <c r="Z22" s="194">
        <v>-213332413</v>
      </c>
    </row>
    <row r="23" spans="2:26">
      <c r="B23" s="192" t="s">
        <v>164</v>
      </c>
      <c r="C23" s="193"/>
      <c r="D23" s="194">
        <v>969801</v>
      </c>
      <c r="E23" s="194">
        <v>731771</v>
      </c>
      <c r="F23" s="286">
        <v>-562436</v>
      </c>
      <c r="G23" s="287">
        <v>-2336469</v>
      </c>
      <c r="H23" s="122"/>
      <c r="I23" s="284">
        <v>1532237</v>
      </c>
      <c r="J23" s="284">
        <v>3068240</v>
      </c>
      <c r="K23" s="122"/>
      <c r="L23" s="284">
        <v>1648638</v>
      </c>
      <c r="M23" s="284">
        <v>-1613490</v>
      </c>
      <c r="N23" s="122"/>
      <c r="O23" s="284">
        <v>-2385007</v>
      </c>
      <c r="P23" s="284">
        <v>15037</v>
      </c>
      <c r="Q23" s="284">
        <v>971328</v>
      </c>
      <c r="R23" s="285">
        <v>716734</v>
      </c>
      <c r="S23" s="284">
        <v>2383480</v>
      </c>
      <c r="T23" s="285">
        <v>0</v>
      </c>
      <c r="U23" s="192" t="s">
        <v>165</v>
      </c>
      <c r="V23" s="193"/>
      <c r="W23" s="194">
        <v>969801</v>
      </c>
      <c r="X23" s="194">
        <v>731771</v>
      </c>
      <c r="Y23" s="194">
        <v>-562436</v>
      </c>
      <c r="Z23" s="194">
        <v>-2336469</v>
      </c>
    </row>
    <row r="24" spans="2:26" ht="10.5">
      <c r="B24" s="199" t="s">
        <v>158</v>
      </c>
      <c r="C24" s="200"/>
      <c r="D24" s="201">
        <v>71481329</v>
      </c>
      <c r="E24" s="201">
        <v>54872050</v>
      </c>
      <c r="F24" s="299">
        <v>-165138111</v>
      </c>
      <c r="G24" s="300">
        <v>-215668882</v>
      </c>
      <c r="H24" s="122"/>
      <c r="I24" s="201">
        <v>236619440</v>
      </c>
      <c r="J24" s="201">
        <v>270540932</v>
      </c>
      <c r="K24" s="122"/>
      <c r="L24" s="33">
        <v>34303027</v>
      </c>
      <c r="M24" s="33">
        <v>2115152</v>
      </c>
      <c r="N24" s="122"/>
      <c r="O24" s="201">
        <v>47650276</v>
      </c>
      <c r="P24" s="201">
        <v>53910030</v>
      </c>
      <c r="Q24" s="201">
        <v>12055074</v>
      </c>
      <c r="R24" s="201">
        <v>716732</v>
      </c>
      <c r="S24" s="201">
        <v>11775979</v>
      </c>
      <c r="T24" s="201">
        <v>245288</v>
      </c>
      <c r="U24" s="199" t="s">
        <v>166</v>
      </c>
      <c r="V24" s="200"/>
      <c r="W24" s="201">
        <v>71481329</v>
      </c>
      <c r="X24" s="201">
        <v>54872050</v>
      </c>
      <c r="Y24" s="299">
        <v>-165138111</v>
      </c>
      <c r="Z24" s="300">
        <v>-215668882</v>
      </c>
    </row>
    <row r="25" spans="2:26" ht="10.5">
      <c r="B25" s="206" t="s">
        <v>167</v>
      </c>
      <c r="C25" s="207"/>
      <c r="D25" s="208"/>
      <c r="E25" s="208"/>
      <c r="F25" s="208"/>
      <c r="G25" s="301"/>
      <c r="H25" s="208"/>
      <c r="I25" s="301"/>
      <c r="J25" s="208"/>
      <c r="L25" s="301"/>
      <c r="M25" s="208"/>
      <c r="O25" s="301">
        <v>0</v>
      </c>
      <c r="P25" s="301">
        <v>0</v>
      </c>
      <c r="Q25" s="301">
        <v>0</v>
      </c>
      <c r="R25" s="301">
        <v>0</v>
      </c>
      <c r="S25" s="301">
        <v>0</v>
      </c>
      <c r="T25" s="301">
        <v>0</v>
      </c>
      <c r="U25" s="206" t="s">
        <v>168</v>
      </c>
      <c r="V25" s="207"/>
      <c r="W25" s="208"/>
      <c r="X25" s="208"/>
      <c r="Y25" s="208"/>
      <c r="Z25" s="208"/>
    </row>
    <row r="26" spans="2:26" ht="10.5">
      <c r="B26" s="209" t="s">
        <v>169</v>
      </c>
      <c r="C26" s="210"/>
      <c r="D26" s="211"/>
      <c r="E26" s="211"/>
      <c r="F26" s="211"/>
      <c r="G26" s="302"/>
      <c r="H26" s="211"/>
      <c r="I26" s="302"/>
      <c r="J26" s="211"/>
      <c r="L26" s="302"/>
      <c r="M26" s="211"/>
      <c r="O26" s="302"/>
      <c r="P26" s="211"/>
      <c r="Q26" s="211"/>
      <c r="R26" s="303"/>
      <c r="S26" s="302"/>
      <c r="T26" s="211"/>
      <c r="U26" s="209" t="s">
        <v>170</v>
      </c>
      <c r="V26" s="210"/>
      <c r="W26" s="211"/>
      <c r="X26" s="211"/>
      <c r="Y26" s="211"/>
      <c r="Z26" s="211"/>
    </row>
    <row r="27" spans="2:26">
      <c r="B27" s="212" t="s">
        <v>171</v>
      </c>
      <c r="C27" s="213"/>
      <c r="D27" s="214">
        <v>32.197044748858445</v>
      </c>
      <c r="E27" s="214">
        <v>27.622591326530614</v>
      </c>
      <c r="F27" s="304">
        <v>-83.967181122448977</v>
      </c>
      <c r="G27" s="214">
        <v>-108.84306785714286</v>
      </c>
      <c r="H27" s="122"/>
      <c r="I27" s="305">
        <v>107.34575479452054</v>
      </c>
      <c r="J27" s="305">
        <v>136.46565918367347</v>
      </c>
      <c r="K27" s="122"/>
      <c r="L27" s="305">
        <v>16.660402551020407</v>
      </c>
      <c r="M27" s="305">
        <v>1.9023683673469387</v>
      </c>
      <c r="O27" s="214">
        <v>22.847161187214613</v>
      </c>
      <c r="P27" s="214">
        <v>24.609585844748857</v>
      </c>
      <c r="Q27" s="214">
        <v>5.0610712328767127</v>
      </c>
      <c r="R27" s="306">
        <v>-1.020408163265306E-6</v>
      </c>
      <c r="S27" s="214">
        <v>4.2888123287671229</v>
      </c>
      <c r="T27" s="214">
        <v>0.1251469387755102</v>
      </c>
      <c r="U27" s="212" t="s">
        <v>172</v>
      </c>
      <c r="V27" s="213"/>
      <c r="W27" s="214">
        <v>32.197044748858445</v>
      </c>
      <c r="X27" s="214">
        <v>27.622591326530614</v>
      </c>
      <c r="Y27" s="304">
        <v>-83.967181122448977</v>
      </c>
      <c r="Z27" s="214">
        <v>-108.84306785714286</v>
      </c>
    </row>
    <row r="28" spans="2:26" ht="10.5">
      <c r="B28" s="252" t="s">
        <v>169</v>
      </c>
      <c r="C28" s="252"/>
      <c r="D28" s="215">
        <v>32.197044748858445</v>
      </c>
      <c r="E28" s="215">
        <v>27.622591326530614</v>
      </c>
      <c r="F28" s="307">
        <v>-83.967181122448977</v>
      </c>
      <c r="G28" s="215">
        <v>-108.84306785714286</v>
      </c>
      <c r="H28" s="122"/>
      <c r="I28" s="215">
        <v>107.34575479452054</v>
      </c>
      <c r="J28" s="215">
        <v>136.46565918367347</v>
      </c>
      <c r="K28" s="122"/>
      <c r="L28" s="308">
        <v>16.660402551020407</v>
      </c>
      <c r="M28" s="308">
        <v>1.9023683673469387</v>
      </c>
      <c r="O28" s="215">
        <v>22.847161187214613</v>
      </c>
      <c r="P28" s="215">
        <v>24.609585844748857</v>
      </c>
      <c r="Q28" s="215">
        <v>5.0610712328767127</v>
      </c>
      <c r="R28" s="215">
        <v>-1.020408163265306E-6</v>
      </c>
      <c r="S28" s="215">
        <v>4.2888123287671229</v>
      </c>
      <c r="T28" s="215">
        <v>0.1251469387755102</v>
      </c>
      <c r="U28" s="252" t="s">
        <v>170</v>
      </c>
      <c r="V28" s="252"/>
      <c r="W28" s="215">
        <v>32.197044748858445</v>
      </c>
      <c r="X28" s="215">
        <v>27.622591326530614</v>
      </c>
      <c r="Y28" s="307">
        <v>-83.967181122448977</v>
      </c>
      <c r="Z28" s="215">
        <v>-108.84306785714286</v>
      </c>
    </row>
    <row r="29" spans="2:26" ht="10.5">
      <c r="B29" s="216" t="s">
        <v>173</v>
      </c>
      <c r="C29" s="217"/>
      <c r="D29" s="218"/>
      <c r="E29" s="218"/>
      <c r="F29" s="34"/>
      <c r="G29" s="309"/>
      <c r="I29" s="296"/>
      <c r="J29" s="296"/>
      <c r="L29" s="296"/>
      <c r="M29" s="296"/>
      <c r="O29" s="296"/>
      <c r="P29" s="296"/>
      <c r="Q29" s="296"/>
      <c r="R29" s="297"/>
      <c r="S29" s="296"/>
      <c r="T29" s="296"/>
      <c r="U29" s="216" t="s">
        <v>174</v>
      </c>
      <c r="V29" s="217"/>
      <c r="W29" s="218"/>
      <c r="X29" s="218"/>
      <c r="Y29" s="218"/>
      <c r="Z29" s="218"/>
    </row>
    <row r="30" spans="2:26">
      <c r="B30" s="212" t="s">
        <v>175</v>
      </c>
      <c r="C30" s="213"/>
      <c r="D30" s="214">
        <v>32.197044748858445</v>
      </c>
      <c r="E30" s="214">
        <v>27.622591326530614</v>
      </c>
      <c r="F30" s="304">
        <v>-83.967181122448977</v>
      </c>
      <c r="G30" s="214">
        <v>-108.84306785714286</v>
      </c>
      <c r="I30" s="305">
        <v>107.34575479452054</v>
      </c>
      <c r="J30" s="305">
        <v>136.46565918367347</v>
      </c>
      <c r="L30" s="305">
        <v>16.660402551020407</v>
      </c>
      <c r="M30" s="305">
        <v>1.9023683673469387</v>
      </c>
      <c r="O30" s="305">
        <v>22.847161187214613</v>
      </c>
      <c r="P30" s="305">
        <v>24.609585844748857</v>
      </c>
      <c r="Q30" s="305">
        <v>5.0610712328767127</v>
      </c>
      <c r="R30" s="310">
        <v>-1.020408163265306E-6</v>
      </c>
      <c r="S30" s="305">
        <v>4.2888123287671229</v>
      </c>
      <c r="T30" s="310">
        <v>0.1251469387755102</v>
      </c>
      <c r="U30" s="212" t="s">
        <v>176</v>
      </c>
      <c r="V30" s="213"/>
      <c r="W30" s="214">
        <v>32.197044748858445</v>
      </c>
      <c r="X30" s="214">
        <v>27.622591326530614</v>
      </c>
      <c r="Y30" s="304">
        <v>-83.967181122448977</v>
      </c>
      <c r="Z30" s="214">
        <v>-108.84306785714286</v>
      </c>
    </row>
    <row r="31" spans="2:26" ht="10.5">
      <c r="B31" s="252" t="s">
        <v>177</v>
      </c>
      <c r="C31" s="252"/>
      <c r="D31" s="215">
        <v>32.197044748858445</v>
      </c>
      <c r="E31" s="215">
        <v>27.622591326530614</v>
      </c>
      <c r="F31" s="307">
        <v>-83.967181122448977</v>
      </c>
      <c r="G31" s="215">
        <v>-108.84306785714286</v>
      </c>
      <c r="I31" s="215">
        <v>107.34575479452054</v>
      </c>
      <c r="J31" s="215">
        <v>136.46565918367347</v>
      </c>
      <c r="L31" s="308">
        <v>16.660402551020407</v>
      </c>
      <c r="M31" s="308">
        <v>1.9023683673469387</v>
      </c>
      <c r="O31" s="215">
        <v>22.847161187214613</v>
      </c>
      <c r="P31" s="215">
        <v>24.609585844748857</v>
      </c>
      <c r="Q31" s="215">
        <v>5.0610712328767127</v>
      </c>
      <c r="R31" s="215">
        <v>-1.020408163265306E-6</v>
      </c>
      <c r="S31" s="215">
        <v>4.2888123287671229</v>
      </c>
      <c r="T31" s="215">
        <v>0.1251469387755102</v>
      </c>
      <c r="U31" s="252" t="s">
        <v>174</v>
      </c>
      <c r="V31" s="252"/>
      <c r="W31" s="215">
        <v>32.197044748858445</v>
      </c>
      <c r="X31" s="215">
        <v>27.622591326530614</v>
      </c>
      <c r="Y31" s="307">
        <v>-83.967181122448977</v>
      </c>
      <c r="Z31" s="215">
        <v>-108.84306785714286</v>
      </c>
    </row>
    <row r="32" spans="2:26" ht="10.5">
      <c r="B32" s="219"/>
      <c r="C32" s="219"/>
      <c r="D32" s="123"/>
      <c r="E32" s="123"/>
      <c r="F32" s="123"/>
      <c r="G32" s="123"/>
      <c r="I32" s="123"/>
      <c r="J32" s="123"/>
      <c r="L32" s="123"/>
      <c r="M32" s="123"/>
      <c r="O32" s="123"/>
      <c r="P32" s="123"/>
      <c r="Q32" s="123"/>
      <c r="R32" s="311"/>
      <c r="S32" s="123"/>
      <c r="T32" s="123"/>
      <c r="U32" s="220"/>
      <c r="V32" s="220"/>
      <c r="W32" s="35"/>
      <c r="X32" s="35"/>
      <c r="Y32" s="35"/>
      <c r="Z32" s="35"/>
    </row>
  </sheetData>
  <mergeCells count="17">
    <mergeCell ref="V2:V5"/>
    <mergeCell ref="W2:X3"/>
    <mergeCell ref="Y2:Z3"/>
    <mergeCell ref="U28:V28"/>
    <mergeCell ref="U31:V31"/>
    <mergeCell ref="L2:M3"/>
    <mergeCell ref="O2:P3"/>
    <mergeCell ref="Q2:R3"/>
    <mergeCell ref="S2:T3"/>
    <mergeCell ref="U2:U5"/>
    <mergeCell ref="I2:J3"/>
    <mergeCell ref="F2:G3"/>
    <mergeCell ref="B28:C28"/>
    <mergeCell ref="B31:C31"/>
    <mergeCell ref="B2:B5"/>
    <mergeCell ref="C2:C5"/>
    <mergeCell ref="D2:E3"/>
  </mergeCells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6BAF-04A3-40BC-9EB9-447B123A43DD}">
  <dimension ref="B1:M52"/>
  <sheetViews>
    <sheetView showGridLines="0" zoomScaleNormal="100" workbookViewId="0">
      <selection activeCell="B46" sqref="B46"/>
    </sheetView>
  </sheetViews>
  <sheetFormatPr defaultColWidth="11.453125" defaultRowHeight="10"/>
  <cols>
    <col min="1" max="1" width="3.453125" style="125" customWidth="1"/>
    <col min="2" max="2" width="68.81640625" style="125" customWidth="1"/>
    <col min="3" max="3" width="15.1796875" style="119" customWidth="1"/>
    <col min="4" max="4" width="16.1796875" style="119" customWidth="1"/>
    <col min="5" max="6" width="14.1796875" style="119" hidden="1" customWidth="1"/>
    <col min="7" max="7" width="2.1796875" style="125" hidden="1" customWidth="1"/>
    <col min="8" max="9" width="15.81640625" style="119" hidden="1" customWidth="1"/>
    <col min="10" max="10" width="2.1796875" style="125" customWidth="1"/>
    <col min="11" max="11" width="68.81640625" style="125" customWidth="1"/>
    <col min="12" max="13" width="13.81640625" style="119" customWidth="1"/>
    <col min="14" max="16384" width="11.453125" style="125"/>
  </cols>
  <sheetData>
    <row r="1" spans="2:13" ht="10.5">
      <c r="B1" s="124">
        <v>0</v>
      </c>
      <c r="C1" s="275"/>
      <c r="D1" s="275"/>
      <c r="E1" s="312"/>
      <c r="F1" s="312"/>
      <c r="G1" s="313"/>
      <c r="H1" s="312"/>
      <c r="I1" s="312"/>
      <c r="L1" s="125"/>
      <c r="M1" s="125"/>
    </row>
    <row r="2" spans="2:13" ht="12" customHeight="1">
      <c r="B2" s="314" t="s">
        <v>178</v>
      </c>
      <c r="C2" s="260" t="s">
        <v>493</v>
      </c>
      <c r="D2" s="260"/>
      <c r="E2" s="260" t="s">
        <v>485</v>
      </c>
      <c r="F2" s="260"/>
      <c r="G2" s="36"/>
      <c r="H2" s="260" t="s">
        <v>500</v>
      </c>
      <c r="I2" s="260"/>
      <c r="K2" s="314"/>
      <c r="L2" s="260" t="s">
        <v>502</v>
      </c>
      <c r="M2" s="260"/>
    </row>
    <row r="3" spans="2:13" ht="12" customHeight="1">
      <c r="B3" s="274"/>
      <c r="C3" s="260"/>
      <c r="D3" s="260"/>
      <c r="E3" s="260"/>
      <c r="F3" s="260"/>
      <c r="G3" s="36"/>
      <c r="H3" s="260"/>
      <c r="I3" s="260"/>
      <c r="K3" s="274"/>
      <c r="L3" s="260"/>
      <c r="M3" s="260"/>
    </row>
    <row r="4" spans="2:13" ht="12" customHeight="1">
      <c r="B4" s="274"/>
      <c r="C4" s="1">
        <v>2025</v>
      </c>
      <c r="D4" s="32">
        <v>2024</v>
      </c>
      <c r="E4" s="32">
        <v>2025</v>
      </c>
      <c r="F4" s="32">
        <v>2024</v>
      </c>
      <c r="G4" s="36"/>
      <c r="H4" s="224">
        <v>2025</v>
      </c>
      <c r="I4" s="224">
        <v>2024</v>
      </c>
      <c r="K4" s="274"/>
      <c r="L4" s="1">
        <v>2025</v>
      </c>
      <c r="M4" s="32">
        <v>2024</v>
      </c>
    </row>
    <row r="5" spans="2:13" ht="12" customHeight="1">
      <c r="B5" s="315"/>
      <c r="C5" s="37" t="s">
        <v>4</v>
      </c>
      <c r="D5" s="37" t="s">
        <v>4</v>
      </c>
      <c r="E5" s="37" t="s">
        <v>4</v>
      </c>
      <c r="F5" s="37" t="s">
        <v>4</v>
      </c>
      <c r="G5" s="36"/>
      <c r="H5" s="316" t="s">
        <v>4</v>
      </c>
      <c r="I5" s="316" t="s">
        <v>4</v>
      </c>
      <c r="K5" s="315"/>
      <c r="L5" s="37" t="s">
        <v>5</v>
      </c>
      <c r="M5" s="37" t="s">
        <v>5</v>
      </c>
    </row>
    <row r="6" spans="2:13" ht="18" customHeight="1">
      <c r="B6" s="38" t="s">
        <v>158</v>
      </c>
      <c r="C6" s="126">
        <v>71481329</v>
      </c>
      <c r="D6" s="126">
        <v>54872050</v>
      </c>
      <c r="E6" s="126">
        <v>-165138111</v>
      </c>
      <c r="F6" s="126">
        <v>-215668882</v>
      </c>
      <c r="G6" s="36"/>
      <c r="H6" s="317">
        <v>236619440</v>
      </c>
      <c r="I6" s="317">
        <v>270540932</v>
      </c>
      <c r="K6" s="38" t="s">
        <v>159</v>
      </c>
      <c r="L6" s="126">
        <v>71481329</v>
      </c>
      <c r="M6" s="126">
        <v>54872050</v>
      </c>
    </row>
    <row r="7" spans="2:13" ht="22.5" hidden="1" customHeight="1">
      <c r="B7" s="39" t="s">
        <v>179</v>
      </c>
      <c r="C7" s="127"/>
      <c r="D7" s="127"/>
      <c r="E7" s="127"/>
      <c r="F7" s="127"/>
      <c r="G7" s="36"/>
      <c r="H7" s="127"/>
      <c r="I7" s="127"/>
      <c r="K7" s="39" t="s">
        <v>180</v>
      </c>
      <c r="L7" s="127"/>
      <c r="M7" s="127"/>
    </row>
    <row r="8" spans="2:13" ht="22.5" customHeight="1">
      <c r="B8" s="39" t="s">
        <v>476</v>
      </c>
      <c r="C8" s="127"/>
      <c r="D8" s="127"/>
      <c r="E8" s="127"/>
      <c r="F8" s="127"/>
      <c r="G8" s="36"/>
      <c r="H8" s="127"/>
      <c r="I8" s="127"/>
      <c r="K8" s="39" t="s">
        <v>181</v>
      </c>
      <c r="L8" s="127"/>
      <c r="M8" s="127"/>
    </row>
    <row r="9" spans="2:13" ht="10.5">
      <c r="B9" s="38" t="s">
        <v>182</v>
      </c>
      <c r="C9" s="127"/>
      <c r="D9" s="127"/>
      <c r="E9" s="127"/>
      <c r="F9" s="127"/>
      <c r="G9" s="36"/>
      <c r="H9" s="127"/>
      <c r="I9" s="127"/>
      <c r="K9" s="38" t="s">
        <v>183</v>
      </c>
      <c r="L9" s="127"/>
      <c r="M9" s="127"/>
    </row>
    <row r="10" spans="2:13" ht="11.25" customHeight="1">
      <c r="B10" s="129" t="s">
        <v>504</v>
      </c>
      <c r="C10" s="126">
        <v>-11266029</v>
      </c>
      <c r="D10" s="126">
        <v>40508987</v>
      </c>
      <c r="E10" s="126">
        <v>12904374</v>
      </c>
      <c r="F10" s="126">
        <v>-12673582</v>
      </c>
      <c r="G10" s="36"/>
      <c r="H10" s="317">
        <v>-24170403</v>
      </c>
      <c r="I10" s="317">
        <v>53182569</v>
      </c>
      <c r="K10" s="128" t="s">
        <v>184</v>
      </c>
      <c r="L10" s="126">
        <v>-11266029</v>
      </c>
      <c r="M10" s="126">
        <v>40508987</v>
      </c>
    </row>
    <row r="11" spans="2:13" ht="11.25" customHeight="1">
      <c r="B11" s="40" t="s">
        <v>185</v>
      </c>
      <c r="C11" s="41">
        <v>-11266029</v>
      </c>
      <c r="D11" s="41">
        <v>40508987</v>
      </c>
      <c r="E11" s="41">
        <v>12904374</v>
      </c>
      <c r="F11" s="41">
        <v>-12673582</v>
      </c>
      <c r="G11" s="36"/>
      <c r="H11" s="41">
        <v>-24170403</v>
      </c>
      <c r="I11" s="41">
        <v>53182569</v>
      </c>
      <c r="K11" s="40" t="s">
        <v>186</v>
      </c>
      <c r="L11" s="41">
        <v>-11266029</v>
      </c>
      <c r="M11" s="41">
        <v>40508987</v>
      </c>
    </row>
    <row r="12" spans="2:13" ht="10.5" hidden="1">
      <c r="B12" s="38" t="s">
        <v>187</v>
      </c>
      <c r="C12" s="42"/>
      <c r="D12" s="42"/>
      <c r="E12" s="42"/>
      <c r="F12" s="42"/>
      <c r="G12" s="36"/>
      <c r="H12" s="42"/>
      <c r="I12" s="42"/>
      <c r="K12" s="38" t="s">
        <v>188</v>
      </c>
      <c r="L12" s="42"/>
      <c r="M12" s="42"/>
    </row>
    <row r="13" spans="2:13" hidden="1">
      <c r="B13" s="128" t="s">
        <v>189</v>
      </c>
      <c r="C13" s="126">
        <v>0</v>
      </c>
      <c r="D13" s="126">
        <v>0</v>
      </c>
      <c r="E13" s="126">
        <v>15479965</v>
      </c>
      <c r="F13" s="126">
        <v>-422105</v>
      </c>
      <c r="G13" s="36"/>
      <c r="H13" s="317">
        <v>-15479965</v>
      </c>
      <c r="I13" s="317">
        <v>422105</v>
      </c>
      <c r="K13" s="128" t="s">
        <v>190</v>
      </c>
      <c r="L13" s="126">
        <v>0</v>
      </c>
      <c r="M13" s="126">
        <v>0</v>
      </c>
    </row>
    <row r="14" spans="2:13" ht="11.25" hidden="1" customHeight="1">
      <c r="B14" s="43" t="s">
        <v>191</v>
      </c>
      <c r="C14" s="44">
        <v>0</v>
      </c>
      <c r="D14" s="44">
        <v>0</v>
      </c>
      <c r="E14" s="44">
        <v>15479965</v>
      </c>
      <c r="F14" s="44">
        <v>-422105</v>
      </c>
      <c r="G14" s="36"/>
      <c r="H14" s="41">
        <v>-15479965</v>
      </c>
      <c r="I14" s="41">
        <v>422105</v>
      </c>
      <c r="K14" s="45" t="s">
        <v>192</v>
      </c>
      <c r="L14" s="44">
        <v>0</v>
      </c>
      <c r="M14" s="41">
        <v>0</v>
      </c>
    </row>
    <row r="15" spans="2:13" ht="22.5" customHeight="1">
      <c r="B15" s="46" t="s">
        <v>477</v>
      </c>
      <c r="C15" s="44">
        <v>-11266029</v>
      </c>
      <c r="D15" s="41">
        <v>40508987</v>
      </c>
      <c r="E15" s="41">
        <v>28384339</v>
      </c>
      <c r="F15" s="41">
        <v>-13095687</v>
      </c>
      <c r="G15" s="36"/>
      <c r="H15" s="44">
        <v>-39650368</v>
      </c>
      <c r="I15" s="41">
        <v>53604674</v>
      </c>
      <c r="K15" s="47" t="s">
        <v>193</v>
      </c>
      <c r="L15" s="41">
        <v>-11266029</v>
      </c>
      <c r="M15" s="41">
        <v>40508987</v>
      </c>
    </row>
    <row r="16" spans="2:13" ht="18" hidden="1" customHeight="1">
      <c r="B16" s="48" t="s">
        <v>194</v>
      </c>
      <c r="C16" s="127"/>
      <c r="D16" s="127"/>
      <c r="E16" s="127"/>
      <c r="F16" s="127"/>
      <c r="G16" s="36"/>
      <c r="H16" s="127"/>
      <c r="I16" s="127"/>
      <c r="K16" s="38" t="s">
        <v>195</v>
      </c>
      <c r="L16" s="127"/>
      <c r="M16" s="127"/>
    </row>
    <row r="17" spans="2:13" ht="23.25" hidden="1" customHeight="1">
      <c r="B17" s="128" t="s">
        <v>196</v>
      </c>
      <c r="C17" s="126">
        <v>0</v>
      </c>
      <c r="D17" s="126">
        <v>0</v>
      </c>
      <c r="E17" s="126">
        <v>-4179590</v>
      </c>
      <c r="F17" s="126">
        <v>113968</v>
      </c>
      <c r="G17" s="36"/>
      <c r="H17" s="317">
        <v>4179590</v>
      </c>
      <c r="I17" s="317">
        <v>-113968</v>
      </c>
      <c r="K17" s="128" t="s">
        <v>197</v>
      </c>
      <c r="L17" s="126">
        <v>0</v>
      </c>
      <c r="M17" s="126">
        <v>0</v>
      </c>
    </row>
    <row r="18" spans="2:13" ht="11.25" hidden="1" customHeight="1">
      <c r="B18" s="45" t="s">
        <v>194</v>
      </c>
      <c r="C18" s="44">
        <v>0</v>
      </c>
      <c r="D18" s="44">
        <v>0</v>
      </c>
      <c r="E18" s="44">
        <v>-4179590</v>
      </c>
      <c r="F18" s="44">
        <v>113968</v>
      </c>
      <c r="G18" s="36"/>
      <c r="H18" s="41">
        <v>4179590</v>
      </c>
      <c r="I18" s="41">
        <v>-113968</v>
      </c>
      <c r="K18" s="45" t="s">
        <v>195</v>
      </c>
      <c r="L18" s="44">
        <v>0</v>
      </c>
      <c r="M18" s="41">
        <v>0</v>
      </c>
    </row>
    <row r="19" spans="2:13" ht="23.25" customHeight="1">
      <c r="B19" s="49" t="s">
        <v>198</v>
      </c>
      <c r="C19" s="50">
        <v>-11266029</v>
      </c>
      <c r="D19" s="50">
        <v>40508987</v>
      </c>
      <c r="E19" s="50">
        <v>24204749</v>
      </c>
      <c r="F19" s="50">
        <v>-12981719</v>
      </c>
      <c r="G19" s="36"/>
      <c r="H19" s="50">
        <v>-35470778</v>
      </c>
      <c r="I19" s="50">
        <v>53490706</v>
      </c>
      <c r="K19" s="49" t="s">
        <v>199</v>
      </c>
      <c r="L19" s="50">
        <v>-11266029</v>
      </c>
      <c r="M19" s="50">
        <v>40508987</v>
      </c>
    </row>
    <row r="20" spans="2:13" ht="11.25" customHeight="1">
      <c r="B20" s="51" t="s">
        <v>200</v>
      </c>
      <c r="C20" s="52">
        <v>60215300</v>
      </c>
      <c r="D20" s="52">
        <v>95381037</v>
      </c>
      <c r="E20" s="52">
        <v>-140933362</v>
      </c>
      <c r="F20" s="52">
        <v>-228650601</v>
      </c>
      <c r="G20" s="36"/>
      <c r="H20" s="52">
        <v>201148662</v>
      </c>
      <c r="I20" s="52">
        <v>324031638</v>
      </c>
      <c r="K20" s="51" t="s">
        <v>201</v>
      </c>
      <c r="L20" s="52">
        <v>60215300</v>
      </c>
      <c r="M20" s="52">
        <v>95381037</v>
      </c>
    </row>
    <row r="21" spans="2:13" ht="10.5">
      <c r="B21" s="38" t="s">
        <v>202</v>
      </c>
      <c r="C21" s="42"/>
      <c r="D21" s="42"/>
      <c r="E21" s="42"/>
      <c r="F21" s="42"/>
      <c r="G21" s="36"/>
      <c r="H21" s="42"/>
      <c r="I21" s="42"/>
      <c r="K21" s="38" t="s">
        <v>203</v>
      </c>
      <c r="L21" s="42"/>
      <c r="M21" s="42"/>
    </row>
    <row r="22" spans="2:13" ht="17.25" customHeight="1">
      <c r="B22" s="129" t="s">
        <v>204</v>
      </c>
      <c r="C22" s="130">
        <v>59216713</v>
      </c>
      <c r="D22" s="130">
        <v>91960969</v>
      </c>
      <c r="E22" s="130">
        <v>-143075105</v>
      </c>
      <c r="F22" s="130">
        <v>-224308927</v>
      </c>
      <c r="G22" s="36"/>
      <c r="H22" s="127">
        <v>202291818</v>
      </c>
      <c r="I22" s="127">
        <v>316269896</v>
      </c>
      <c r="K22" s="129" t="s">
        <v>205</v>
      </c>
      <c r="L22" s="130">
        <v>59216713</v>
      </c>
      <c r="M22" s="130">
        <v>91960969</v>
      </c>
    </row>
    <row r="23" spans="2:13" ht="17.25" customHeight="1">
      <c r="B23" s="129" t="s">
        <v>206</v>
      </c>
      <c r="C23" s="130">
        <v>998587</v>
      </c>
      <c r="D23" s="130">
        <v>3420068</v>
      </c>
      <c r="E23" s="130">
        <v>2141743</v>
      </c>
      <c r="F23" s="130">
        <v>-4341674</v>
      </c>
      <c r="G23" s="36"/>
      <c r="H23" s="127">
        <v>-1143156</v>
      </c>
      <c r="I23" s="127">
        <v>7761742</v>
      </c>
      <c r="K23" s="129" t="s">
        <v>207</v>
      </c>
      <c r="L23" s="130">
        <v>998587</v>
      </c>
      <c r="M23" s="130">
        <v>3420068</v>
      </c>
    </row>
    <row r="24" spans="2:13" ht="10.5">
      <c r="B24" s="51" t="s">
        <v>200</v>
      </c>
      <c r="C24" s="52">
        <v>60215300</v>
      </c>
      <c r="D24" s="52">
        <v>95381037</v>
      </c>
      <c r="E24" s="52">
        <v>-140933362</v>
      </c>
      <c r="F24" s="52">
        <v>-228650601</v>
      </c>
      <c r="G24" s="36"/>
      <c r="H24" s="52">
        <v>201148662</v>
      </c>
      <c r="I24" s="52">
        <v>324031638</v>
      </c>
      <c r="K24" s="51" t="s">
        <v>201</v>
      </c>
      <c r="L24" s="52">
        <v>60215300</v>
      </c>
      <c r="M24" s="52">
        <v>95381037</v>
      </c>
    </row>
    <row r="25" spans="2:13" ht="10.5">
      <c r="B25" s="119"/>
      <c r="C25" s="131"/>
      <c r="D25" s="309"/>
      <c r="E25" s="131"/>
      <c r="F25" s="309"/>
      <c r="H25" s="318"/>
      <c r="I25" s="319"/>
      <c r="L25" s="35"/>
      <c r="M25" s="35"/>
    </row>
    <row r="26" spans="2:13" ht="10.5">
      <c r="B26" s="119"/>
      <c r="C26" s="130">
        <v>0</v>
      </c>
      <c r="D26" s="130">
        <v>0</v>
      </c>
      <c r="E26" s="130">
        <v>0</v>
      </c>
      <c r="F26" s="130">
        <v>0</v>
      </c>
      <c r="G26" s="320"/>
      <c r="H26" s="320">
        <v>0</v>
      </c>
      <c r="I26" s="320">
        <v>0</v>
      </c>
      <c r="L26" s="35"/>
      <c r="M26" s="35"/>
    </row>
    <row r="27" spans="2:13" ht="10.5">
      <c r="B27" s="132" t="s">
        <v>505</v>
      </c>
      <c r="C27" s="321">
        <v>0</v>
      </c>
      <c r="D27" s="321">
        <v>0</v>
      </c>
      <c r="E27" s="322"/>
      <c r="F27" s="322"/>
      <c r="H27" s="322">
        <v>0</v>
      </c>
      <c r="I27" s="322">
        <v>0</v>
      </c>
      <c r="L27" s="35"/>
      <c r="M27" s="35"/>
    </row>
    <row r="28" spans="2:13" ht="10.5">
      <c r="B28" s="132" t="s">
        <v>506</v>
      </c>
      <c r="C28" s="201">
        <v>2190000000</v>
      </c>
      <c r="D28" s="201">
        <v>1960000000</v>
      </c>
      <c r="E28" s="201">
        <v>1960000000</v>
      </c>
      <c r="F28" s="201">
        <v>1960000000</v>
      </c>
      <c r="G28" s="133"/>
      <c r="H28" s="201">
        <v>2190000000</v>
      </c>
      <c r="I28" s="201">
        <v>1960000000</v>
      </c>
      <c r="L28" s="35"/>
      <c r="M28" s="35"/>
    </row>
    <row r="29" spans="2:13" ht="10.5">
      <c r="B29" s="119"/>
      <c r="C29" s="323"/>
      <c r="D29" s="324"/>
      <c r="E29" s="323"/>
      <c r="F29" s="324"/>
      <c r="H29" s="323"/>
      <c r="I29" s="325"/>
      <c r="L29" s="35"/>
      <c r="M29" s="35"/>
    </row>
    <row r="30" spans="2:13" ht="10.5">
      <c r="B30" s="35"/>
      <c r="C30" s="35"/>
      <c r="D30" s="35"/>
      <c r="E30" s="35"/>
      <c r="F30" s="125"/>
      <c r="H30" s="125"/>
      <c r="I30" s="125"/>
      <c r="L30" s="125"/>
      <c r="M30" s="125"/>
    </row>
    <row r="31" spans="2:13">
      <c r="B31" s="119"/>
      <c r="F31" s="125"/>
      <c r="H31" s="125"/>
      <c r="I31" s="125"/>
      <c r="L31" s="125"/>
      <c r="M31" s="125"/>
    </row>
    <row r="32" spans="2:13">
      <c r="B32" s="119"/>
      <c r="F32" s="125"/>
      <c r="H32" s="125"/>
      <c r="I32" s="125"/>
      <c r="L32" s="125"/>
      <c r="M32" s="125"/>
    </row>
    <row r="33" spans="2:13">
      <c r="B33" s="119"/>
      <c r="F33" s="125"/>
      <c r="H33" s="125"/>
      <c r="I33" s="125"/>
      <c r="L33" s="125"/>
      <c r="M33" s="125"/>
    </row>
    <row r="34" spans="2:13">
      <c r="B34" s="119"/>
      <c r="F34" s="125"/>
      <c r="H34" s="125"/>
      <c r="I34" s="125"/>
      <c r="L34" s="125"/>
      <c r="M34" s="125"/>
    </row>
    <row r="35" spans="2:13">
      <c r="B35" s="119"/>
      <c r="F35" s="125"/>
      <c r="H35" s="125"/>
      <c r="I35" s="125"/>
      <c r="L35" s="125"/>
      <c r="M35" s="125"/>
    </row>
    <row r="36" spans="2:13">
      <c r="B36" s="119"/>
      <c r="F36" s="125"/>
      <c r="H36" s="125"/>
      <c r="I36" s="125"/>
      <c r="L36" s="125"/>
      <c r="M36" s="125"/>
    </row>
    <row r="37" spans="2:13">
      <c r="B37" s="119"/>
      <c r="F37" s="125"/>
      <c r="H37" s="125"/>
      <c r="I37" s="125"/>
      <c r="L37" s="125"/>
      <c r="M37" s="125"/>
    </row>
    <row r="38" spans="2:13">
      <c r="B38" s="119"/>
      <c r="F38" s="125"/>
      <c r="H38" s="125"/>
      <c r="I38" s="125"/>
      <c r="L38" s="125"/>
      <c r="M38" s="125"/>
    </row>
    <row r="39" spans="2:13">
      <c r="B39" s="119"/>
      <c r="F39" s="125"/>
      <c r="H39" s="125"/>
      <c r="I39" s="125"/>
      <c r="L39" s="125"/>
      <c r="M39" s="125"/>
    </row>
    <row r="40" spans="2:13">
      <c r="B40" s="119"/>
      <c r="F40" s="125"/>
      <c r="H40" s="125"/>
      <c r="I40" s="125"/>
      <c r="L40" s="125"/>
      <c r="M40" s="125"/>
    </row>
    <row r="41" spans="2:13">
      <c r="B41" s="119"/>
      <c r="F41" s="125"/>
      <c r="H41" s="125"/>
      <c r="I41" s="125"/>
      <c r="L41" s="125"/>
      <c r="M41" s="125"/>
    </row>
    <row r="42" spans="2:13">
      <c r="B42" s="119"/>
      <c r="F42" s="125"/>
      <c r="H42" s="125"/>
      <c r="I42" s="125"/>
      <c r="L42" s="125"/>
      <c r="M42" s="125"/>
    </row>
    <row r="43" spans="2:13">
      <c r="B43" s="119"/>
      <c r="F43" s="125"/>
      <c r="H43" s="125"/>
      <c r="I43" s="125"/>
      <c r="L43" s="125"/>
      <c r="M43" s="125"/>
    </row>
    <row r="44" spans="2:13">
      <c r="B44" s="119"/>
      <c r="F44" s="125"/>
      <c r="H44" s="125"/>
      <c r="I44" s="125"/>
      <c r="L44" s="125"/>
      <c r="M44" s="125"/>
    </row>
    <row r="45" spans="2:13">
      <c r="B45" s="119"/>
      <c r="F45" s="125"/>
      <c r="H45" s="125"/>
      <c r="I45" s="125"/>
      <c r="L45" s="125"/>
      <c r="M45" s="125"/>
    </row>
    <row r="46" spans="2:13">
      <c r="B46" s="119"/>
      <c r="F46" s="125"/>
      <c r="H46" s="125"/>
      <c r="I46" s="125"/>
      <c r="L46" s="125"/>
      <c r="M46" s="125"/>
    </row>
    <row r="47" spans="2:13">
      <c r="B47" s="119"/>
      <c r="F47" s="125"/>
      <c r="H47" s="125"/>
      <c r="I47" s="125"/>
      <c r="L47" s="125"/>
      <c r="M47" s="125"/>
    </row>
    <row r="48" spans="2:13">
      <c r="B48" s="119"/>
      <c r="F48" s="125"/>
      <c r="H48" s="125"/>
      <c r="I48" s="125"/>
      <c r="L48" s="125"/>
      <c r="M48" s="125"/>
    </row>
    <row r="49" spans="2:13">
      <c r="B49" s="119"/>
      <c r="F49" s="125"/>
      <c r="H49" s="125"/>
      <c r="I49" s="125"/>
      <c r="L49" s="125"/>
      <c r="M49" s="125"/>
    </row>
    <row r="50" spans="2:13" ht="10.5">
      <c r="F50" s="53">
        <v>-1116383753</v>
      </c>
    </row>
    <row r="51" spans="2:13">
      <c r="F51" s="121">
        <v>109494402</v>
      </c>
    </row>
    <row r="52" spans="2:13">
      <c r="F52" s="121">
        <v>-29563490</v>
      </c>
    </row>
  </sheetData>
  <mergeCells count="6">
    <mergeCell ref="K2:K5"/>
    <mergeCell ref="L2:M3"/>
    <mergeCell ref="B2:B5"/>
    <mergeCell ref="C2:D3"/>
    <mergeCell ref="E2:F3"/>
    <mergeCell ref="H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17E67-221E-4224-89F0-AE4F388D7C51}">
  <sheetPr>
    <pageSetUpPr fitToPage="1"/>
  </sheetPr>
  <dimension ref="B1:J77"/>
  <sheetViews>
    <sheetView showGridLines="0" zoomScaleNormal="100" workbookViewId="0">
      <selection activeCell="B44" sqref="B44"/>
    </sheetView>
  </sheetViews>
  <sheetFormatPr defaultColWidth="11.453125" defaultRowHeight="10" outlineLevelRow="2"/>
  <cols>
    <col min="1" max="1" width="5" style="119" customWidth="1"/>
    <col min="2" max="2" width="67.1796875" style="119" bestFit="1" customWidth="1"/>
    <col min="3" max="3" width="13.81640625" style="119" customWidth="1"/>
    <col min="4" max="4" width="14.1796875" style="119" customWidth="1"/>
    <col min="5" max="5" width="11.453125" style="120" customWidth="1"/>
    <col min="6" max="6" width="57.81640625" style="119" customWidth="1"/>
    <col min="7" max="8" width="13.81640625" style="119" customWidth="1"/>
    <col min="9" max="16384" width="11.453125" style="119"/>
  </cols>
  <sheetData>
    <row r="1" spans="2:10" ht="12" customHeight="1"/>
    <row r="2" spans="2:10" ht="12" customHeight="1">
      <c r="B2" s="261" t="s">
        <v>208</v>
      </c>
      <c r="C2" s="326" t="s">
        <v>493</v>
      </c>
      <c r="D2" s="327"/>
      <c r="F2" s="261" t="s">
        <v>209</v>
      </c>
      <c r="G2" s="326" t="s">
        <v>502</v>
      </c>
      <c r="H2" s="327"/>
    </row>
    <row r="3" spans="2:10" ht="12" customHeight="1">
      <c r="B3" s="262"/>
      <c r="C3" s="328"/>
      <c r="D3" s="329"/>
      <c r="F3" s="262"/>
      <c r="G3" s="328"/>
      <c r="H3" s="329"/>
    </row>
    <row r="4" spans="2:10" ht="12" customHeight="1">
      <c r="B4" s="262"/>
      <c r="C4" s="1">
        <v>2025</v>
      </c>
      <c r="D4" s="54">
        <v>2024</v>
      </c>
      <c r="F4" s="262"/>
      <c r="G4" s="1">
        <v>2025</v>
      </c>
      <c r="H4" s="1">
        <v>2024</v>
      </c>
    </row>
    <row r="5" spans="2:10" ht="12" customHeight="1">
      <c r="B5" s="263"/>
      <c r="C5" s="55" t="s">
        <v>4</v>
      </c>
      <c r="D5" s="55" t="s">
        <v>4</v>
      </c>
      <c r="F5" s="263"/>
      <c r="G5" s="55" t="s">
        <v>5</v>
      </c>
      <c r="H5" s="55" t="s">
        <v>5</v>
      </c>
    </row>
    <row r="6" spans="2:10" ht="10.5">
      <c r="B6" s="56" t="s">
        <v>210</v>
      </c>
      <c r="C6" s="135"/>
      <c r="D6" s="135"/>
      <c r="F6" s="56" t="s">
        <v>211</v>
      </c>
      <c r="G6" s="135"/>
      <c r="H6" s="135"/>
    </row>
    <row r="7" spans="2:10" s="58" customFormat="1" ht="10.5">
      <c r="B7" s="57" t="s">
        <v>212</v>
      </c>
      <c r="C7" s="136"/>
      <c r="D7" s="127"/>
      <c r="E7" s="137"/>
      <c r="F7" s="57" t="s">
        <v>213</v>
      </c>
      <c r="G7" s="136"/>
      <c r="H7" s="127"/>
    </row>
    <row r="8" spans="2:10" s="58" customFormat="1" ht="11.25" customHeight="1">
      <c r="B8" s="59" t="s">
        <v>214</v>
      </c>
      <c r="C8" s="60">
        <v>220241054</v>
      </c>
      <c r="D8" s="60">
        <v>139548127</v>
      </c>
      <c r="E8" s="120"/>
      <c r="F8" s="59" t="s">
        <v>215</v>
      </c>
      <c r="G8" s="60">
        <v>220241054</v>
      </c>
      <c r="H8" s="60">
        <v>139548127</v>
      </c>
      <c r="I8" s="61"/>
      <c r="J8" s="138"/>
    </row>
    <row r="9" spans="2:10" ht="11.25" customHeight="1">
      <c r="B9" s="56" t="s">
        <v>216</v>
      </c>
      <c r="C9" s="130"/>
      <c r="D9" s="130"/>
      <c r="F9" s="56" t="s">
        <v>217</v>
      </c>
      <c r="G9" s="130"/>
      <c r="H9" s="130"/>
      <c r="I9" s="61"/>
      <c r="J9" s="138"/>
    </row>
    <row r="10" spans="2:10" s="58" customFormat="1" ht="11.25" customHeight="1">
      <c r="B10" s="59" t="s">
        <v>218</v>
      </c>
      <c r="C10" s="60">
        <v>-41711811</v>
      </c>
      <c r="D10" s="60">
        <v>-37658688</v>
      </c>
      <c r="E10" s="120"/>
      <c r="F10" s="59" t="s">
        <v>219</v>
      </c>
      <c r="G10" s="60">
        <v>-41711811</v>
      </c>
      <c r="H10" s="60">
        <v>-37658688</v>
      </c>
      <c r="I10" s="61"/>
      <c r="J10" s="138"/>
    </row>
    <row r="11" spans="2:10" s="58" customFormat="1">
      <c r="B11" s="59" t="s">
        <v>220</v>
      </c>
      <c r="C11" s="60">
        <v>-12259631</v>
      </c>
      <c r="D11" s="60">
        <v>-8083303</v>
      </c>
      <c r="E11" s="120"/>
      <c r="F11" s="59" t="s">
        <v>221</v>
      </c>
      <c r="G11" s="60">
        <v>-12259631</v>
      </c>
      <c r="H11" s="60">
        <v>-8083303</v>
      </c>
    </row>
    <row r="12" spans="2:10" s="58" customFormat="1">
      <c r="B12" s="59" t="s">
        <v>222</v>
      </c>
      <c r="C12" s="60">
        <v>-29032859</v>
      </c>
      <c r="D12" s="60">
        <v>-18120385</v>
      </c>
      <c r="E12" s="120"/>
      <c r="F12" s="59" t="s">
        <v>223</v>
      </c>
      <c r="G12" s="60">
        <v>-29032859</v>
      </c>
      <c r="H12" s="60">
        <v>-18120385</v>
      </c>
    </row>
    <row r="13" spans="2:10" s="58" customFormat="1" ht="11.25" hidden="1" customHeight="1" outlineLevel="1">
      <c r="B13" s="59" t="s">
        <v>224</v>
      </c>
      <c r="C13" s="60">
        <v>0</v>
      </c>
      <c r="D13" s="60">
        <v>0</v>
      </c>
      <c r="E13" s="120"/>
      <c r="F13" s="59" t="s">
        <v>225</v>
      </c>
      <c r="G13" s="60"/>
      <c r="H13" s="60"/>
    </row>
    <row r="14" spans="2:10" s="58" customFormat="1" collapsed="1">
      <c r="B14" s="59" t="s">
        <v>226</v>
      </c>
      <c r="C14" s="60">
        <v>-20728839</v>
      </c>
      <c r="D14" s="60">
        <v>-8483480</v>
      </c>
      <c r="E14" s="120"/>
      <c r="F14" s="59" t="s">
        <v>227</v>
      </c>
      <c r="G14" s="60">
        <v>-20728839</v>
      </c>
      <c r="H14" s="60">
        <v>-8483480</v>
      </c>
    </row>
    <row r="15" spans="2:10" s="58" customFormat="1">
      <c r="B15" s="59" t="s">
        <v>507</v>
      </c>
      <c r="C15" s="60">
        <v>1129031</v>
      </c>
      <c r="D15" s="60">
        <v>0</v>
      </c>
      <c r="E15" s="120"/>
      <c r="F15" s="59" t="s">
        <v>229</v>
      </c>
      <c r="G15" s="60">
        <v>1129031</v>
      </c>
      <c r="H15" s="60">
        <v>0</v>
      </c>
    </row>
    <row r="16" spans="2:10" ht="10.5">
      <c r="B16" s="62" t="s">
        <v>230</v>
      </c>
      <c r="C16" s="63">
        <v>117636945</v>
      </c>
      <c r="D16" s="63">
        <v>67202271</v>
      </c>
      <c r="F16" s="62" t="s">
        <v>231</v>
      </c>
      <c r="G16" s="63">
        <v>117636945</v>
      </c>
      <c r="H16" s="63">
        <v>67202271</v>
      </c>
    </row>
    <row r="17" spans="2:8" ht="10.5">
      <c r="B17" s="56" t="s">
        <v>232</v>
      </c>
      <c r="C17" s="64"/>
      <c r="D17" s="64"/>
      <c r="F17" s="56" t="s">
        <v>233</v>
      </c>
      <c r="G17" s="64"/>
      <c r="H17" s="64"/>
    </row>
    <row r="18" spans="2:8" s="58" customFormat="1" ht="11.25" hidden="1" customHeight="1" outlineLevel="1">
      <c r="B18" s="65" t="s">
        <v>234</v>
      </c>
      <c r="C18" s="130">
        <v>0</v>
      </c>
      <c r="D18" s="130">
        <v>0</v>
      </c>
      <c r="E18" s="120"/>
      <c r="F18" s="65" t="s">
        <v>235</v>
      </c>
      <c r="G18" s="130">
        <v>0</v>
      </c>
      <c r="H18" s="130">
        <v>0</v>
      </c>
    </row>
    <row r="19" spans="2:8" s="58" customFormat="1" ht="11.25" hidden="1" customHeight="1" outlineLevel="1">
      <c r="B19" s="65" t="s">
        <v>236</v>
      </c>
      <c r="C19" s="130">
        <v>0</v>
      </c>
      <c r="D19" s="130">
        <v>0</v>
      </c>
      <c r="E19" s="120"/>
      <c r="F19" s="59" t="s">
        <v>237</v>
      </c>
      <c r="G19" s="60"/>
      <c r="H19" s="60"/>
    </row>
    <row r="20" spans="2:8" s="58" customFormat="1" ht="11.25" hidden="1" customHeight="1" outlineLevel="1">
      <c r="B20" s="65" t="s">
        <v>238</v>
      </c>
      <c r="C20" s="130">
        <v>0</v>
      </c>
      <c r="D20" s="130">
        <v>0</v>
      </c>
      <c r="E20" s="120"/>
      <c r="F20" s="59"/>
      <c r="G20" s="60"/>
      <c r="H20" s="60"/>
    </row>
    <row r="21" spans="2:8" s="58" customFormat="1" ht="10.5" hidden="1" customHeight="1" collapsed="1">
      <c r="B21" s="65" t="s">
        <v>239</v>
      </c>
      <c r="C21" s="130">
        <v>0</v>
      </c>
      <c r="D21" s="130">
        <v>0</v>
      </c>
      <c r="E21" s="120"/>
      <c r="F21" s="65" t="s">
        <v>240</v>
      </c>
      <c r="G21" s="60">
        <v>0</v>
      </c>
      <c r="H21" s="60">
        <v>0</v>
      </c>
    </row>
    <row r="22" spans="2:8" s="58" customFormat="1" ht="10.5" hidden="1" customHeight="1">
      <c r="B22" s="65" t="s">
        <v>236</v>
      </c>
      <c r="C22" s="130">
        <v>0</v>
      </c>
      <c r="D22" s="130">
        <v>0</v>
      </c>
      <c r="E22" s="120"/>
      <c r="F22" s="59" t="s">
        <v>241</v>
      </c>
      <c r="G22" s="60">
        <v>0</v>
      </c>
      <c r="H22" s="60">
        <v>0</v>
      </c>
    </row>
    <row r="23" spans="2:8" s="58" customFormat="1" ht="10.5" customHeight="1">
      <c r="B23" s="59" t="s">
        <v>242</v>
      </c>
      <c r="C23" s="60">
        <v>-837473</v>
      </c>
      <c r="D23" s="60">
        <v>-101927</v>
      </c>
      <c r="E23" s="120"/>
      <c r="F23" s="59" t="s">
        <v>243</v>
      </c>
      <c r="G23" s="60">
        <v>-837473</v>
      </c>
      <c r="H23" s="60">
        <v>-101927</v>
      </c>
    </row>
    <row r="24" spans="2:8" s="58" customFormat="1">
      <c r="B24" s="59" t="s">
        <v>244</v>
      </c>
      <c r="C24" s="60">
        <v>-555066</v>
      </c>
      <c r="D24" s="60">
        <v>-308768</v>
      </c>
      <c r="E24" s="120"/>
      <c r="F24" s="59" t="s">
        <v>245</v>
      </c>
      <c r="G24" s="60">
        <v>-555066</v>
      </c>
      <c r="H24" s="60">
        <v>-308768</v>
      </c>
    </row>
    <row r="25" spans="2:8" s="58" customFormat="1">
      <c r="B25" s="59" t="s">
        <v>246</v>
      </c>
      <c r="C25" s="60">
        <v>-16453522</v>
      </c>
      <c r="D25" s="60">
        <v>-19350358</v>
      </c>
      <c r="E25" s="120"/>
      <c r="F25" s="59" t="s">
        <v>247</v>
      </c>
      <c r="G25" s="60">
        <v>-16453522</v>
      </c>
      <c r="H25" s="60">
        <v>-19350358</v>
      </c>
    </row>
    <row r="26" spans="2:8" s="58" customFormat="1" hidden="1">
      <c r="B26" s="59" t="s">
        <v>248</v>
      </c>
      <c r="C26" s="60">
        <v>0</v>
      </c>
      <c r="D26" s="60">
        <v>0</v>
      </c>
      <c r="E26" s="120"/>
      <c r="F26" s="59" t="s">
        <v>249</v>
      </c>
      <c r="G26" s="60">
        <v>0</v>
      </c>
      <c r="H26" s="60">
        <v>0</v>
      </c>
    </row>
    <row r="27" spans="2:8" s="58" customFormat="1">
      <c r="B27" s="59" t="s">
        <v>224</v>
      </c>
      <c r="C27" s="60">
        <v>2241134</v>
      </c>
      <c r="D27" s="60">
        <v>3175490</v>
      </c>
      <c r="E27" s="120"/>
      <c r="F27" s="59" t="s">
        <v>225</v>
      </c>
      <c r="G27" s="60">
        <v>2241134</v>
      </c>
      <c r="H27" s="60">
        <v>3175490</v>
      </c>
    </row>
    <row r="28" spans="2:8" s="58" customFormat="1" hidden="1">
      <c r="B28" s="59" t="s">
        <v>228</v>
      </c>
      <c r="C28" s="60">
        <v>0</v>
      </c>
      <c r="D28" s="60">
        <v>0</v>
      </c>
      <c r="E28" s="120"/>
      <c r="F28" s="59" t="s">
        <v>250</v>
      </c>
      <c r="G28" s="60">
        <v>0</v>
      </c>
      <c r="H28" s="60">
        <v>0</v>
      </c>
    </row>
    <row r="29" spans="2:8" ht="10.5">
      <c r="B29" s="62" t="s">
        <v>251</v>
      </c>
      <c r="C29" s="63">
        <v>-15604927</v>
      </c>
      <c r="D29" s="63">
        <v>-16585563</v>
      </c>
      <c r="F29" s="62" t="s">
        <v>252</v>
      </c>
      <c r="G29" s="63">
        <v>-15604927</v>
      </c>
      <c r="H29" s="63">
        <v>-16585563</v>
      </c>
    </row>
    <row r="30" spans="2:8" ht="10.5">
      <c r="B30" s="56" t="s">
        <v>253</v>
      </c>
      <c r="C30" s="64"/>
      <c r="D30" s="64"/>
      <c r="F30" s="56" t="s">
        <v>254</v>
      </c>
      <c r="G30" s="64"/>
      <c r="H30" s="64"/>
    </row>
    <row r="31" spans="2:8" s="58" customFormat="1" ht="11.25" hidden="1" customHeight="1" outlineLevel="2">
      <c r="B31" s="65" t="s">
        <v>255</v>
      </c>
      <c r="C31" s="130">
        <v>0</v>
      </c>
      <c r="D31" s="130">
        <v>0</v>
      </c>
      <c r="E31" s="120"/>
      <c r="F31" s="59" t="s">
        <v>478</v>
      </c>
      <c r="G31" s="60">
        <v>0</v>
      </c>
      <c r="H31" s="60">
        <v>0</v>
      </c>
    </row>
    <row r="32" spans="2:8" s="58" customFormat="1" ht="11" hidden="1" customHeight="1" outlineLevel="2">
      <c r="B32" s="62" t="s">
        <v>256</v>
      </c>
      <c r="C32" s="63">
        <v>0</v>
      </c>
      <c r="D32" s="63">
        <v>0</v>
      </c>
      <c r="E32" s="120"/>
      <c r="F32" s="62" t="s">
        <v>257</v>
      </c>
      <c r="G32" s="63">
        <v>0</v>
      </c>
      <c r="H32" s="63">
        <v>0</v>
      </c>
    </row>
    <row r="33" spans="2:8" s="58" customFormat="1" ht="11.25" hidden="1" customHeight="1" outlineLevel="2">
      <c r="B33" s="65" t="s">
        <v>258</v>
      </c>
      <c r="C33" s="130">
        <v>0</v>
      </c>
      <c r="D33" s="130">
        <v>0</v>
      </c>
      <c r="E33" s="120"/>
      <c r="F33" s="59" t="s">
        <v>259</v>
      </c>
      <c r="G33" s="60">
        <v>0</v>
      </c>
      <c r="H33" s="60">
        <v>0</v>
      </c>
    </row>
    <row r="34" spans="2:8" s="58" customFormat="1" hidden="1" outlineLevel="1" collapsed="1">
      <c r="B34" s="59" t="s">
        <v>260</v>
      </c>
      <c r="C34" s="60">
        <v>0</v>
      </c>
      <c r="D34" s="60">
        <v>0</v>
      </c>
      <c r="E34" s="120"/>
      <c r="F34" s="59" t="s">
        <v>261</v>
      </c>
      <c r="G34" s="60">
        <v>0</v>
      </c>
      <c r="H34" s="60">
        <v>0</v>
      </c>
    </row>
    <row r="35" spans="2:8" ht="10.5" hidden="1" outlineLevel="1">
      <c r="B35" s="62" t="s">
        <v>262</v>
      </c>
      <c r="C35" s="63">
        <v>0</v>
      </c>
      <c r="D35" s="63">
        <v>0</v>
      </c>
      <c r="F35" s="62" t="s">
        <v>263</v>
      </c>
      <c r="G35" s="63">
        <v>0</v>
      </c>
      <c r="H35" s="63">
        <v>0</v>
      </c>
    </row>
    <row r="36" spans="2:8" s="58" customFormat="1" collapsed="1">
      <c r="B36" s="59" t="s">
        <v>264</v>
      </c>
      <c r="C36" s="60">
        <v>-5295488</v>
      </c>
      <c r="D36" s="60">
        <v>-37367440</v>
      </c>
      <c r="E36" s="120"/>
      <c r="F36" s="59" t="s">
        <v>265</v>
      </c>
      <c r="G36" s="60">
        <v>-5295488</v>
      </c>
      <c r="H36" s="60">
        <v>-37367440</v>
      </c>
    </row>
    <row r="37" spans="2:8" s="58" customFormat="1" ht="11.25" hidden="1" customHeight="1">
      <c r="B37" s="59" t="s">
        <v>266</v>
      </c>
      <c r="C37" s="60">
        <v>0</v>
      </c>
      <c r="D37" s="60">
        <v>0</v>
      </c>
      <c r="E37" s="120"/>
      <c r="F37" s="59" t="s">
        <v>267</v>
      </c>
      <c r="G37" s="60">
        <v>0</v>
      </c>
      <c r="H37" s="60">
        <v>0</v>
      </c>
    </row>
    <row r="38" spans="2:8" s="58" customFormat="1" hidden="1">
      <c r="B38" s="59" t="s">
        <v>268</v>
      </c>
      <c r="C38" s="60">
        <v>0</v>
      </c>
      <c r="D38" s="60">
        <v>0</v>
      </c>
      <c r="E38" s="120"/>
      <c r="F38" s="59" t="s">
        <v>269</v>
      </c>
      <c r="G38" s="60">
        <v>0</v>
      </c>
      <c r="H38" s="60">
        <v>0</v>
      </c>
    </row>
    <row r="39" spans="2:8" s="58" customFormat="1" ht="11.25" customHeight="1">
      <c r="B39" s="59" t="s">
        <v>270</v>
      </c>
      <c r="C39" s="60">
        <v>0</v>
      </c>
      <c r="D39" s="60">
        <v>-518904</v>
      </c>
      <c r="E39" s="120"/>
      <c r="F39" s="59" t="s">
        <v>271</v>
      </c>
      <c r="G39" s="60">
        <v>0</v>
      </c>
      <c r="H39" s="60">
        <v>-518904</v>
      </c>
    </row>
    <row r="40" spans="2:8" s="58" customFormat="1" hidden="1" outlineLevel="1">
      <c r="B40" s="59" t="s">
        <v>272</v>
      </c>
      <c r="C40" s="60">
        <v>0</v>
      </c>
      <c r="D40" s="60">
        <v>0</v>
      </c>
      <c r="E40" s="120"/>
      <c r="F40" s="59" t="s">
        <v>273</v>
      </c>
      <c r="G40" s="60">
        <v>0</v>
      </c>
      <c r="H40" s="60">
        <v>0</v>
      </c>
    </row>
    <row r="41" spans="2:8" s="58" customFormat="1" collapsed="1">
      <c r="B41" s="59" t="s">
        <v>274</v>
      </c>
      <c r="C41" s="60">
        <v>-15796719</v>
      </c>
      <c r="D41" s="60">
        <v>-12367018</v>
      </c>
      <c r="E41" s="120"/>
      <c r="F41" s="59" t="s">
        <v>275</v>
      </c>
      <c r="G41" s="60">
        <v>-15796719</v>
      </c>
      <c r="H41" s="60">
        <v>-12367018</v>
      </c>
    </row>
    <row r="42" spans="2:8" s="58" customFormat="1" outlineLevel="1">
      <c r="B42" s="59" t="s">
        <v>276</v>
      </c>
      <c r="C42" s="60">
        <v>-474046</v>
      </c>
      <c r="D42" s="60">
        <v>-586582</v>
      </c>
      <c r="E42" s="120"/>
      <c r="F42" s="59" t="s">
        <v>277</v>
      </c>
      <c r="G42" s="60">
        <v>-474046</v>
      </c>
      <c r="H42" s="60">
        <v>-586582</v>
      </c>
    </row>
    <row r="43" spans="2:8" ht="10.5">
      <c r="B43" s="62" t="s">
        <v>278</v>
      </c>
      <c r="C43" s="63">
        <v>-21566253</v>
      </c>
      <c r="D43" s="63">
        <v>-50839944</v>
      </c>
      <c r="F43" s="62" t="s">
        <v>279</v>
      </c>
      <c r="G43" s="63">
        <v>-21566253</v>
      </c>
      <c r="H43" s="63">
        <v>-50839944</v>
      </c>
    </row>
    <row r="44" spans="2:8" ht="10.5">
      <c r="B44" s="62" t="s">
        <v>280</v>
      </c>
      <c r="C44" s="63">
        <v>80465765</v>
      </c>
      <c r="D44" s="63">
        <v>-223236</v>
      </c>
      <c r="F44" s="62" t="s">
        <v>281</v>
      </c>
      <c r="G44" s="63">
        <v>80465765</v>
      </c>
      <c r="H44" s="63">
        <v>-223236</v>
      </c>
    </row>
    <row r="45" spans="2:8" s="58" customFormat="1">
      <c r="B45" s="59" t="s">
        <v>282</v>
      </c>
      <c r="C45" s="60">
        <v>-1449422</v>
      </c>
      <c r="D45" s="60">
        <v>2596145</v>
      </c>
      <c r="E45" s="120"/>
      <c r="F45" s="59" t="s">
        <v>283</v>
      </c>
      <c r="G45" s="60">
        <v>-1449422</v>
      </c>
      <c r="H45" s="60">
        <v>2596145</v>
      </c>
    </row>
    <row r="46" spans="2:8" s="58" customFormat="1">
      <c r="B46" s="59" t="s">
        <v>284</v>
      </c>
      <c r="C46" s="60">
        <v>179173763</v>
      </c>
      <c r="D46" s="60">
        <v>202015648</v>
      </c>
      <c r="E46" s="120"/>
      <c r="F46" s="59" t="s">
        <v>285</v>
      </c>
      <c r="G46" s="60">
        <v>179173763</v>
      </c>
      <c r="H46" s="60">
        <v>202015648</v>
      </c>
    </row>
    <row r="47" spans="2:8" ht="10.5">
      <c r="B47" s="66" t="s">
        <v>286</v>
      </c>
      <c r="C47" s="33">
        <v>258190106</v>
      </c>
      <c r="D47" s="33">
        <v>204388557</v>
      </c>
      <c r="F47" s="66" t="s">
        <v>287</v>
      </c>
      <c r="G47" s="33">
        <v>258190106</v>
      </c>
      <c r="H47" s="33">
        <v>204388557</v>
      </c>
    </row>
    <row r="48" spans="2:8">
      <c r="G48" s="122">
        <v>0</v>
      </c>
      <c r="H48" s="122">
        <v>0</v>
      </c>
    </row>
    <row r="49" spans="2:4">
      <c r="C49" s="141"/>
      <c r="D49" s="141"/>
    </row>
    <row r="50" spans="2:4">
      <c r="C50" s="141"/>
      <c r="D50" s="141"/>
    </row>
    <row r="51" spans="2:4" ht="10.5">
      <c r="B51" s="67"/>
    </row>
    <row r="52" spans="2:4">
      <c r="B52" s="139"/>
      <c r="C52" s="122"/>
      <c r="D52" s="122"/>
    </row>
    <row r="53" spans="2:4">
      <c r="B53" s="139"/>
      <c r="C53" s="122"/>
      <c r="D53" s="122"/>
    </row>
    <row r="54" spans="2:4">
      <c r="B54" s="139"/>
      <c r="C54" s="122"/>
      <c r="D54" s="122"/>
    </row>
    <row r="55" spans="2:4">
      <c r="B55" s="139"/>
      <c r="C55" s="330"/>
      <c r="D55" s="330"/>
    </row>
    <row r="56" spans="2:4">
      <c r="B56" s="139"/>
    </row>
    <row r="57" spans="2:4">
      <c r="C57" s="141"/>
      <c r="D57" s="141"/>
    </row>
    <row r="58" spans="2:4">
      <c r="C58" s="330"/>
      <c r="D58" s="330"/>
    </row>
    <row r="59" spans="2:4" ht="14">
      <c r="B59" s="68"/>
      <c r="C59" s="141"/>
      <c r="D59" s="141"/>
    </row>
    <row r="60" spans="2:4">
      <c r="C60" s="141"/>
      <c r="D60" s="141"/>
    </row>
    <row r="62" spans="2:4" ht="10.5">
      <c r="B62" s="67"/>
    </row>
    <row r="63" spans="2:4" ht="13.5">
      <c r="B63" s="139"/>
      <c r="C63" s="331"/>
      <c r="D63" s="331"/>
    </row>
    <row r="64" spans="2:4">
      <c r="B64" s="139"/>
      <c r="C64" s="122"/>
      <c r="D64" s="122"/>
    </row>
    <row r="65" spans="2:4">
      <c r="B65" s="139"/>
      <c r="C65" s="122"/>
      <c r="D65" s="122"/>
    </row>
    <row r="66" spans="2:4">
      <c r="B66" s="139"/>
      <c r="C66" s="122"/>
      <c r="D66" s="122"/>
    </row>
    <row r="67" spans="2:4">
      <c r="B67" s="139"/>
      <c r="C67" s="122"/>
      <c r="D67" s="122"/>
    </row>
    <row r="68" spans="2:4">
      <c r="B68" s="139"/>
      <c r="C68" s="122"/>
      <c r="D68" s="122"/>
    </row>
    <row r="69" spans="2:4">
      <c r="C69" s="141"/>
      <c r="D69" s="141"/>
    </row>
    <row r="70" spans="2:4">
      <c r="B70" s="139"/>
      <c r="C70" s="141"/>
      <c r="D70" s="141"/>
    </row>
    <row r="71" spans="2:4">
      <c r="B71" s="139"/>
      <c r="C71" s="122"/>
      <c r="D71" s="122"/>
    </row>
    <row r="72" spans="2:4">
      <c r="B72" s="139"/>
      <c r="C72" s="122"/>
      <c r="D72" s="122"/>
    </row>
    <row r="73" spans="2:4">
      <c r="B73" s="139"/>
      <c r="C73" s="122"/>
      <c r="D73" s="122"/>
    </row>
    <row r="74" spans="2:4">
      <c r="B74" s="139"/>
    </row>
    <row r="75" spans="2:4">
      <c r="B75" s="139"/>
    </row>
    <row r="76" spans="2:4">
      <c r="B76" s="139"/>
    </row>
    <row r="77" spans="2:4">
      <c r="B77" s="139"/>
    </row>
  </sheetData>
  <mergeCells count="4">
    <mergeCell ref="G2:H3"/>
    <mergeCell ref="B2:B5"/>
    <mergeCell ref="C2:D3"/>
    <mergeCell ref="F2:F5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FDD6-825F-4BCA-B495-8E8752753D5B}">
  <dimension ref="B1:AD45"/>
  <sheetViews>
    <sheetView showGridLines="0" zoomScale="115" zoomScaleNormal="115" workbookViewId="0">
      <pane xSplit="2" ySplit="4" topLeftCell="C5" activePane="bottomRight" state="frozen"/>
      <selection activeCell="B60" sqref="B60:C60"/>
      <selection pane="topRight" activeCell="B60" sqref="B60:C60"/>
      <selection pane="bottomLeft" activeCell="B60" sqref="B60:C60"/>
      <selection pane="bottomRight" activeCell="D51" sqref="D51"/>
    </sheetView>
  </sheetViews>
  <sheetFormatPr defaultColWidth="11.453125" defaultRowHeight="10" outlineLevelRow="1"/>
  <cols>
    <col min="1" max="1" width="2.81640625" style="119" customWidth="1"/>
    <col min="2" max="2" width="41.54296875" style="119" customWidth="1"/>
    <col min="3" max="8" width="12.81640625" style="119" customWidth="1"/>
    <col min="9" max="9" width="12.453125" style="119" customWidth="1"/>
    <col min="10" max="10" width="12.81640625" style="119" customWidth="1"/>
    <col min="11" max="11" width="15.1796875" style="119" customWidth="1"/>
    <col min="12" max="12" width="13.1796875" style="119" customWidth="1"/>
    <col min="13" max="13" width="15.54296875" style="119" customWidth="1"/>
    <col min="14" max="14" width="11" style="119" bestFit="1" customWidth="1"/>
    <col min="15" max="15" width="13.81640625" style="119" customWidth="1"/>
    <col min="16" max="17" width="9" style="119" bestFit="1" customWidth="1"/>
    <col min="18" max="18" width="39.453125" style="119" customWidth="1"/>
    <col min="19" max="22" width="12.81640625" style="119" customWidth="1"/>
    <col min="23" max="23" width="13.1796875" style="119" customWidth="1"/>
    <col min="24" max="24" width="12.81640625" style="119" customWidth="1"/>
    <col min="25" max="25" width="12.453125" style="119" customWidth="1"/>
    <col min="26" max="26" width="12.81640625" style="119" customWidth="1"/>
    <col min="27" max="27" width="15.1796875" style="119" customWidth="1"/>
    <col min="28" max="28" width="13.1796875" style="119" customWidth="1"/>
    <col min="29" max="29" width="15.453125" style="119" customWidth="1"/>
    <col min="30" max="16384" width="11.453125" style="119"/>
  </cols>
  <sheetData>
    <row r="1" spans="2:30">
      <c r="C1" s="134"/>
      <c r="D1" s="134"/>
      <c r="E1" s="134"/>
      <c r="F1" s="134"/>
      <c r="G1" s="134"/>
      <c r="H1" s="134"/>
      <c r="I1" s="134"/>
      <c r="J1" s="134"/>
      <c r="K1" s="134"/>
      <c r="U1" s="119" t="s">
        <v>289</v>
      </c>
    </row>
    <row r="2" spans="2:30" ht="12" customHeight="1">
      <c r="B2" s="260" t="s">
        <v>508</v>
      </c>
      <c r="C2" s="260" t="s">
        <v>290</v>
      </c>
      <c r="D2" s="260" t="s">
        <v>291</v>
      </c>
      <c r="E2" s="69"/>
      <c r="F2" s="70"/>
      <c r="G2" s="260" t="s">
        <v>292</v>
      </c>
      <c r="H2" s="260" t="s">
        <v>293</v>
      </c>
      <c r="I2" s="260" t="s">
        <v>294</v>
      </c>
      <c r="J2" s="260" t="s">
        <v>295</v>
      </c>
      <c r="K2" s="260" t="s">
        <v>296</v>
      </c>
      <c r="L2" s="260" t="s">
        <v>297</v>
      </c>
      <c r="M2" s="260" t="s">
        <v>298</v>
      </c>
      <c r="R2" s="260" t="s">
        <v>509</v>
      </c>
      <c r="S2" s="260" t="s">
        <v>299</v>
      </c>
      <c r="T2" s="260" t="s">
        <v>300</v>
      </c>
      <c r="U2" s="69"/>
      <c r="V2" s="70"/>
      <c r="W2" s="260" t="s">
        <v>301</v>
      </c>
      <c r="X2" s="260" t="s">
        <v>302</v>
      </c>
      <c r="Y2" s="260" t="s">
        <v>303</v>
      </c>
      <c r="Z2" s="260" t="s">
        <v>304</v>
      </c>
      <c r="AA2" s="260" t="s">
        <v>305</v>
      </c>
      <c r="AB2" s="260" t="s">
        <v>117</v>
      </c>
      <c r="AC2" s="260" t="s">
        <v>306</v>
      </c>
    </row>
    <row r="3" spans="2:30" ht="19.5" customHeight="1">
      <c r="B3" s="260"/>
      <c r="C3" s="260"/>
      <c r="D3" s="260"/>
      <c r="E3" s="260" t="s">
        <v>307</v>
      </c>
      <c r="F3" s="260" t="s">
        <v>308</v>
      </c>
      <c r="G3" s="260" t="s">
        <v>309</v>
      </c>
      <c r="H3" s="260" t="s">
        <v>310</v>
      </c>
      <c r="I3" s="260" t="s">
        <v>309</v>
      </c>
      <c r="J3" s="260"/>
      <c r="K3" s="260"/>
      <c r="L3" s="260"/>
      <c r="M3" s="260"/>
      <c r="R3" s="260"/>
      <c r="S3" s="260"/>
      <c r="T3" s="260"/>
      <c r="U3" s="260" t="s">
        <v>311</v>
      </c>
      <c r="V3" s="260" t="s">
        <v>312</v>
      </c>
      <c r="W3" s="260"/>
      <c r="X3" s="260"/>
      <c r="Y3" s="260" t="s">
        <v>309</v>
      </c>
      <c r="Z3" s="260"/>
      <c r="AA3" s="260"/>
      <c r="AB3" s="260"/>
      <c r="AC3" s="260"/>
    </row>
    <row r="4" spans="2:30" ht="26.25" customHeight="1"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</row>
    <row r="5" spans="2:30" ht="10.5">
      <c r="B5" s="71" t="s">
        <v>313</v>
      </c>
      <c r="C5" s="72">
        <v>464499686</v>
      </c>
      <c r="D5" s="72">
        <v>139259994</v>
      </c>
      <c r="E5" s="72">
        <v>53142703</v>
      </c>
      <c r="F5" s="72">
        <v>0</v>
      </c>
      <c r="G5" s="72">
        <v>53142703</v>
      </c>
      <c r="H5" s="72">
        <v>-90647040</v>
      </c>
      <c r="I5" s="72">
        <v>-37504337</v>
      </c>
      <c r="J5" s="72">
        <v>2591607732</v>
      </c>
      <c r="K5" s="72">
        <v>3157863075</v>
      </c>
      <c r="L5" s="72">
        <v>33186747</v>
      </c>
      <c r="M5" s="72">
        <v>3191049822</v>
      </c>
      <c r="N5" s="134"/>
      <c r="O5" s="120"/>
      <c r="R5" s="71" t="s">
        <v>314</v>
      </c>
      <c r="S5" s="72">
        <v>464499686</v>
      </c>
      <c r="T5" s="72">
        <v>139259994</v>
      </c>
      <c r="U5" s="72">
        <v>53142703</v>
      </c>
      <c r="V5" s="72">
        <v>0</v>
      </c>
      <c r="W5" s="72">
        <v>53142703</v>
      </c>
      <c r="X5" s="72">
        <v>-90647040</v>
      </c>
      <c r="Y5" s="72">
        <v>-37504337</v>
      </c>
      <c r="Z5" s="72">
        <v>2591607732</v>
      </c>
      <c r="AA5" s="72">
        <v>3157863075</v>
      </c>
      <c r="AB5" s="72">
        <v>33186747</v>
      </c>
      <c r="AC5" s="72">
        <v>3191049822</v>
      </c>
      <c r="AD5" s="120"/>
    </row>
    <row r="6" spans="2:30" ht="20" hidden="1">
      <c r="B6" s="73" t="s">
        <v>315</v>
      </c>
      <c r="C6" s="74">
        <v>0</v>
      </c>
      <c r="D6" s="74">
        <v>0</v>
      </c>
      <c r="E6" s="74">
        <v>0</v>
      </c>
      <c r="F6" s="74">
        <v>0</v>
      </c>
      <c r="G6" s="72">
        <v>0</v>
      </c>
      <c r="H6" s="74">
        <v>0</v>
      </c>
      <c r="I6" s="74">
        <v>0</v>
      </c>
      <c r="J6" s="74">
        <v>0</v>
      </c>
      <c r="K6" s="75">
        <v>0</v>
      </c>
      <c r="L6" s="74">
        <v>0</v>
      </c>
      <c r="M6" s="75">
        <v>0</v>
      </c>
      <c r="N6" s="122"/>
      <c r="R6" s="73" t="s">
        <v>316</v>
      </c>
      <c r="S6" s="76">
        <v>0</v>
      </c>
      <c r="T6" s="76">
        <v>0</v>
      </c>
      <c r="U6" s="76">
        <v>0</v>
      </c>
      <c r="V6" s="76">
        <v>0</v>
      </c>
      <c r="W6" s="76"/>
      <c r="X6" s="76">
        <v>0</v>
      </c>
      <c r="Y6" s="77">
        <v>0</v>
      </c>
      <c r="Z6" s="76">
        <v>0</v>
      </c>
      <c r="AA6" s="77">
        <v>0</v>
      </c>
      <c r="AB6" s="76">
        <v>0</v>
      </c>
      <c r="AC6" s="77">
        <v>0</v>
      </c>
      <c r="AD6" s="120"/>
    </row>
    <row r="7" spans="2:30" ht="20" hidden="1">
      <c r="B7" s="73" t="s">
        <v>317</v>
      </c>
      <c r="C7" s="74">
        <v>0</v>
      </c>
      <c r="D7" s="74">
        <v>0</v>
      </c>
      <c r="E7" s="74">
        <v>0</v>
      </c>
      <c r="F7" s="74">
        <v>0</v>
      </c>
      <c r="G7" s="72">
        <v>0</v>
      </c>
      <c r="H7" s="74">
        <v>0</v>
      </c>
      <c r="I7" s="74">
        <v>0</v>
      </c>
      <c r="J7" s="74">
        <v>0</v>
      </c>
      <c r="K7" s="75">
        <v>0</v>
      </c>
      <c r="L7" s="74">
        <v>0</v>
      </c>
      <c r="M7" s="75">
        <v>0</v>
      </c>
      <c r="N7" s="122"/>
      <c r="R7" s="73" t="s">
        <v>318</v>
      </c>
      <c r="S7" s="76">
        <v>0</v>
      </c>
      <c r="T7" s="76">
        <v>0</v>
      </c>
      <c r="U7" s="76">
        <v>0</v>
      </c>
      <c r="V7" s="76">
        <v>0</v>
      </c>
      <c r="W7" s="77">
        <v>0</v>
      </c>
      <c r="X7" s="76">
        <v>0</v>
      </c>
      <c r="Y7" s="76">
        <v>0</v>
      </c>
      <c r="Z7" s="76">
        <v>0</v>
      </c>
      <c r="AA7" s="77">
        <v>0</v>
      </c>
      <c r="AB7" s="76">
        <v>0</v>
      </c>
      <c r="AC7" s="77">
        <v>0</v>
      </c>
      <c r="AD7" s="120"/>
    </row>
    <row r="8" spans="2:30" ht="10.5" hidden="1">
      <c r="B8" s="78" t="s">
        <v>319</v>
      </c>
      <c r="C8" s="53">
        <v>464499686</v>
      </c>
      <c r="D8" s="53">
        <v>139259994</v>
      </c>
      <c r="E8" s="53">
        <v>53142703</v>
      </c>
      <c r="F8" s="53">
        <v>0</v>
      </c>
      <c r="G8" s="53">
        <v>53142703</v>
      </c>
      <c r="H8" s="53">
        <v>-90647040</v>
      </c>
      <c r="I8" s="53">
        <v>-37504337</v>
      </c>
      <c r="J8" s="53">
        <v>2591607732</v>
      </c>
      <c r="K8" s="53">
        <v>3157863075</v>
      </c>
      <c r="L8" s="53">
        <v>33186747</v>
      </c>
      <c r="M8" s="53">
        <v>3191049822</v>
      </c>
      <c r="N8" s="332"/>
      <c r="O8" s="132"/>
      <c r="R8" s="78" t="s">
        <v>320</v>
      </c>
      <c r="S8" s="53">
        <v>464499686</v>
      </c>
      <c r="T8" s="53">
        <v>139259994</v>
      </c>
      <c r="U8" s="53">
        <v>53142703</v>
      </c>
      <c r="V8" s="53">
        <v>0</v>
      </c>
      <c r="W8" s="53">
        <v>53142703</v>
      </c>
      <c r="X8" s="53">
        <v>-90647040</v>
      </c>
      <c r="Y8" s="53">
        <v>-37504337</v>
      </c>
      <c r="Z8" s="53">
        <v>2591607732</v>
      </c>
      <c r="AA8" s="53">
        <v>3157863075</v>
      </c>
      <c r="AB8" s="53">
        <v>33186747</v>
      </c>
      <c r="AC8" s="53">
        <v>3191049822</v>
      </c>
      <c r="AD8" s="120"/>
    </row>
    <row r="9" spans="2:30" ht="10.5">
      <c r="B9" s="79" t="s">
        <v>321</v>
      </c>
      <c r="C9" s="76"/>
      <c r="D9" s="76"/>
      <c r="E9" s="76"/>
      <c r="F9" s="76"/>
      <c r="G9" s="76"/>
      <c r="H9" s="76"/>
      <c r="I9" s="76"/>
      <c r="J9" s="76"/>
      <c r="K9" s="77"/>
      <c r="L9" s="74"/>
      <c r="M9" s="77"/>
      <c r="R9" s="79" t="s">
        <v>322</v>
      </c>
      <c r="S9" s="76"/>
      <c r="T9" s="76"/>
      <c r="U9" s="76"/>
      <c r="V9" s="76"/>
      <c r="W9" s="76"/>
      <c r="X9" s="76"/>
      <c r="Y9" s="76"/>
      <c r="Z9" s="76"/>
      <c r="AA9" s="77"/>
      <c r="AB9" s="74"/>
      <c r="AC9" s="77"/>
      <c r="AD9" s="120"/>
    </row>
    <row r="10" spans="2:30" ht="10.5">
      <c r="B10" s="73" t="s">
        <v>323</v>
      </c>
      <c r="C10" s="76"/>
      <c r="D10" s="76"/>
      <c r="E10" s="76"/>
      <c r="F10" s="76"/>
      <c r="G10" s="76"/>
      <c r="H10" s="76"/>
      <c r="I10" s="76"/>
      <c r="J10" s="76"/>
      <c r="K10" s="77"/>
      <c r="L10" s="74"/>
      <c r="M10" s="77"/>
      <c r="R10" s="73" t="s">
        <v>324</v>
      </c>
      <c r="S10" s="76"/>
      <c r="T10" s="76"/>
      <c r="U10" s="76"/>
      <c r="V10" s="76"/>
      <c r="W10" s="76"/>
      <c r="X10" s="76"/>
      <c r="Y10" s="76"/>
      <c r="Z10" s="76"/>
      <c r="AA10" s="77"/>
      <c r="AB10" s="74"/>
      <c r="AC10" s="77"/>
      <c r="AD10" s="120"/>
    </row>
    <row r="11" spans="2:30" ht="10.5">
      <c r="B11" s="73" t="s">
        <v>325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70511528</v>
      </c>
      <c r="K11" s="77">
        <v>70511528</v>
      </c>
      <c r="L11" s="74">
        <v>969801</v>
      </c>
      <c r="M11" s="77">
        <v>71481329</v>
      </c>
      <c r="N11" s="332"/>
      <c r="O11" s="332"/>
      <c r="P11" s="333"/>
      <c r="Q11" s="333"/>
      <c r="R11" s="73" t="s">
        <v>326</v>
      </c>
      <c r="S11" s="76">
        <v>0</v>
      </c>
      <c r="T11" s="76">
        <v>0</v>
      </c>
      <c r="U11" s="76">
        <v>0</v>
      </c>
      <c r="V11" s="76">
        <v>0</v>
      </c>
      <c r="W11" s="72">
        <v>0</v>
      </c>
      <c r="X11" s="76">
        <v>0</v>
      </c>
      <c r="Y11" s="76">
        <v>0</v>
      </c>
      <c r="Z11" s="76">
        <v>70511528</v>
      </c>
      <c r="AA11" s="77">
        <v>70511528</v>
      </c>
      <c r="AB11" s="76">
        <v>969801</v>
      </c>
      <c r="AC11" s="77">
        <v>71481329</v>
      </c>
      <c r="AD11" s="120"/>
    </row>
    <row r="12" spans="2:30" ht="10.5">
      <c r="B12" s="73" t="s">
        <v>327</v>
      </c>
      <c r="C12" s="76">
        <v>0</v>
      </c>
      <c r="D12" s="76">
        <v>0</v>
      </c>
      <c r="E12" s="76">
        <v>-11294815</v>
      </c>
      <c r="F12" s="76">
        <v>0</v>
      </c>
      <c r="G12" s="77">
        <v>-11294815</v>
      </c>
      <c r="H12" s="76">
        <v>0</v>
      </c>
      <c r="I12" s="76">
        <v>-11294815</v>
      </c>
      <c r="J12" s="74">
        <v>0</v>
      </c>
      <c r="K12" s="80">
        <v>-11294815</v>
      </c>
      <c r="L12" s="74">
        <v>28786</v>
      </c>
      <c r="M12" s="80">
        <v>-11266029</v>
      </c>
      <c r="N12" s="332"/>
      <c r="O12" s="332"/>
      <c r="P12" s="332"/>
      <c r="Q12" s="333"/>
      <c r="R12" s="73" t="s">
        <v>328</v>
      </c>
      <c r="S12" s="76">
        <v>0</v>
      </c>
      <c r="T12" s="76">
        <v>0</v>
      </c>
      <c r="U12" s="76">
        <v>-11294815</v>
      </c>
      <c r="V12" s="76">
        <v>0</v>
      </c>
      <c r="W12" s="72">
        <v>-11294815</v>
      </c>
      <c r="X12" s="76">
        <v>0</v>
      </c>
      <c r="Y12" s="76">
        <v>-11294815</v>
      </c>
      <c r="Z12" s="76">
        <v>0</v>
      </c>
      <c r="AA12" s="80">
        <v>-11294815</v>
      </c>
      <c r="AB12" s="76">
        <v>28786</v>
      </c>
      <c r="AC12" s="80">
        <v>-11266029</v>
      </c>
      <c r="AD12" s="120"/>
    </row>
    <row r="13" spans="2:30" ht="10.5">
      <c r="B13" s="78" t="s">
        <v>323</v>
      </c>
      <c r="C13" s="53">
        <v>0</v>
      </c>
      <c r="D13" s="53">
        <v>0</v>
      </c>
      <c r="E13" s="53">
        <v>-11294815</v>
      </c>
      <c r="F13" s="53">
        <v>0</v>
      </c>
      <c r="G13" s="53">
        <v>-11294815</v>
      </c>
      <c r="H13" s="53">
        <v>0</v>
      </c>
      <c r="I13" s="53">
        <v>-11294815</v>
      </c>
      <c r="J13" s="53">
        <v>70511528</v>
      </c>
      <c r="K13" s="53">
        <v>59216713</v>
      </c>
      <c r="L13" s="53">
        <v>998587</v>
      </c>
      <c r="M13" s="53">
        <v>60215300</v>
      </c>
      <c r="N13" s="332"/>
      <c r="O13" s="332"/>
      <c r="P13" s="332"/>
      <c r="Q13" s="333"/>
      <c r="R13" s="78" t="s">
        <v>324</v>
      </c>
      <c r="S13" s="53">
        <v>0</v>
      </c>
      <c r="T13" s="53">
        <v>0</v>
      </c>
      <c r="U13" s="53">
        <v>-11294815</v>
      </c>
      <c r="V13" s="53">
        <v>0</v>
      </c>
      <c r="W13" s="53">
        <v>-11294815</v>
      </c>
      <c r="X13" s="53">
        <v>0</v>
      </c>
      <c r="Y13" s="53">
        <v>-11294815</v>
      </c>
      <c r="Z13" s="53">
        <v>70511528</v>
      </c>
      <c r="AA13" s="53">
        <v>59216713</v>
      </c>
      <c r="AB13" s="53">
        <v>998587</v>
      </c>
      <c r="AC13" s="53">
        <v>60215300</v>
      </c>
      <c r="AD13" s="120"/>
    </row>
    <row r="14" spans="2:30" ht="10.5">
      <c r="B14" s="73" t="s">
        <v>329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4">
        <v>0</v>
      </c>
      <c r="K14" s="75">
        <v>0</v>
      </c>
      <c r="L14" s="74">
        <v>-474047</v>
      </c>
      <c r="M14" s="75">
        <v>-474047</v>
      </c>
      <c r="N14" s="332"/>
      <c r="O14" s="332"/>
      <c r="P14" s="333"/>
      <c r="Q14" s="333"/>
      <c r="R14" s="73" t="s">
        <v>330</v>
      </c>
      <c r="S14" s="76">
        <v>0</v>
      </c>
      <c r="T14" s="76">
        <v>0</v>
      </c>
      <c r="U14" s="76">
        <v>0</v>
      </c>
      <c r="V14" s="76">
        <v>0</v>
      </c>
      <c r="W14" s="72">
        <v>0</v>
      </c>
      <c r="X14" s="76">
        <v>0</v>
      </c>
      <c r="Y14" s="77">
        <v>0</v>
      </c>
      <c r="Z14" s="76">
        <v>0</v>
      </c>
      <c r="AA14" s="75">
        <v>0</v>
      </c>
      <c r="AB14" s="76">
        <v>-474047</v>
      </c>
      <c r="AC14" s="75">
        <v>-474047</v>
      </c>
      <c r="AD14" s="120"/>
    </row>
    <row r="15" spans="2:30" ht="10.5" hidden="1" outlineLevel="1">
      <c r="B15" s="73" t="s">
        <v>331</v>
      </c>
      <c r="C15" s="74">
        <v>0</v>
      </c>
      <c r="D15" s="74">
        <v>0</v>
      </c>
      <c r="E15" s="74">
        <v>0</v>
      </c>
      <c r="F15" s="74">
        <v>0</v>
      </c>
      <c r="G15" s="72">
        <v>0</v>
      </c>
      <c r="H15" s="74">
        <v>0</v>
      </c>
      <c r="I15" s="74">
        <v>0</v>
      </c>
      <c r="J15" s="74">
        <v>0</v>
      </c>
      <c r="K15" s="81">
        <v>0</v>
      </c>
      <c r="L15" s="74">
        <v>0</v>
      </c>
      <c r="M15" s="75">
        <v>0</v>
      </c>
      <c r="R15" s="73" t="s">
        <v>332</v>
      </c>
      <c r="S15" s="74">
        <v>0</v>
      </c>
      <c r="T15" s="74">
        <v>0</v>
      </c>
      <c r="U15" s="74">
        <v>0</v>
      </c>
      <c r="V15" s="74">
        <v>0</v>
      </c>
      <c r="W15" s="74"/>
      <c r="X15" s="74">
        <v>0</v>
      </c>
      <c r="Y15" s="75">
        <v>0</v>
      </c>
      <c r="Z15" s="76">
        <v>0</v>
      </c>
      <c r="AA15" s="81">
        <v>0</v>
      </c>
      <c r="AB15" s="76">
        <v>0</v>
      </c>
      <c r="AC15" s="75">
        <v>0</v>
      </c>
      <c r="AD15" s="120"/>
    </row>
    <row r="16" spans="2:30" ht="10.25" hidden="1" customHeight="1" outlineLevel="1">
      <c r="B16" s="73" t="s">
        <v>333</v>
      </c>
      <c r="C16" s="74">
        <v>0</v>
      </c>
      <c r="D16" s="74">
        <v>0</v>
      </c>
      <c r="E16" s="74">
        <v>0</v>
      </c>
      <c r="F16" s="74">
        <v>0</v>
      </c>
      <c r="G16" s="72">
        <v>0</v>
      </c>
      <c r="H16" s="74">
        <v>0</v>
      </c>
      <c r="I16" s="74">
        <v>0</v>
      </c>
      <c r="J16" s="74">
        <v>0</v>
      </c>
      <c r="K16" s="72">
        <v>0</v>
      </c>
      <c r="L16" s="74">
        <v>0</v>
      </c>
      <c r="M16" s="75">
        <v>0</v>
      </c>
      <c r="R16" s="73" t="s">
        <v>334</v>
      </c>
      <c r="S16" s="74">
        <v>0</v>
      </c>
      <c r="T16" s="74">
        <v>0</v>
      </c>
      <c r="U16" s="74">
        <v>0</v>
      </c>
      <c r="V16" s="74">
        <v>0</v>
      </c>
      <c r="W16" s="72">
        <v>0</v>
      </c>
      <c r="X16" s="74">
        <v>0</v>
      </c>
      <c r="Y16" s="75">
        <v>0</v>
      </c>
      <c r="Z16" s="74">
        <v>0</v>
      </c>
      <c r="AA16" s="72">
        <v>0</v>
      </c>
      <c r="AB16" s="74">
        <v>0</v>
      </c>
      <c r="AC16" s="75">
        <v>0</v>
      </c>
      <c r="AD16" s="120"/>
    </row>
    <row r="17" spans="2:30" ht="10.5" collapsed="1">
      <c r="B17" s="82" t="s">
        <v>335</v>
      </c>
      <c r="C17" s="53">
        <v>0</v>
      </c>
      <c r="D17" s="53">
        <v>0</v>
      </c>
      <c r="E17" s="53">
        <v>-11294815</v>
      </c>
      <c r="F17" s="53">
        <v>0</v>
      </c>
      <c r="G17" s="53">
        <v>-11294815</v>
      </c>
      <c r="H17" s="53">
        <v>0</v>
      </c>
      <c r="I17" s="53">
        <v>-11294815</v>
      </c>
      <c r="J17" s="83">
        <v>70511528</v>
      </c>
      <c r="K17" s="83">
        <v>59216713</v>
      </c>
      <c r="L17" s="83">
        <v>524540</v>
      </c>
      <c r="M17" s="83">
        <v>59741253</v>
      </c>
      <c r="R17" s="82" t="s">
        <v>336</v>
      </c>
      <c r="S17" s="53">
        <v>0</v>
      </c>
      <c r="T17" s="53">
        <v>0</v>
      </c>
      <c r="U17" s="53">
        <v>-11294815</v>
      </c>
      <c r="V17" s="53">
        <v>0</v>
      </c>
      <c r="W17" s="53">
        <v>-11294815</v>
      </c>
      <c r="X17" s="53">
        <v>0</v>
      </c>
      <c r="Y17" s="83">
        <v>-11294815</v>
      </c>
      <c r="Z17" s="83">
        <v>70511528</v>
      </c>
      <c r="AA17" s="83">
        <v>59216713</v>
      </c>
      <c r="AB17" s="83">
        <v>524540</v>
      </c>
      <c r="AC17" s="83">
        <v>59741253</v>
      </c>
      <c r="AD17" s="120"/>
    </row>
    <row r="18" spans="2:30" ht="10.5">
      <c r="B18" s="84" t="s">
        <v>337</v>
      </c>
      <c r="C18" s="85">
        <v>464499686</v>
      </c>
      <c r="D18" s="85">
        <v>139259994</v>
      </c>
      <c r="E18" s="85">
        <v>41847888</v>
      </c>
      <c r="F18" s="85">
        <v>0</v>
      </c>
      <c r="G18" s="85">
        <v>41847888</v>
      </c>
      <c r="H18" s="85">
        <v>-90647040</v>
      </c>
      <c r="I18" s="85">
        <v>-48799152</v>
      </c>
      <c r="J18" s="85">
        <v>2662119260</v>
      </c>
      <c r="K18" s="85">
        <v>3217079788</v>
      </c>
      <c r="L18" s="85">
        <v>33711287</v>
      </c>
      <c r="M18" s="85">
        <v>3250791075</v>
      </c>
      <c r="N18" s="332"/>
      <c r="O18" s="332"/>
      <c r="P18" s="330"/>
      <c r="R18" s="84" t="s">
        <v>338</v>
      </c>
      <c r="S18" s="85">
        <v>464499686</v>
      </c>
      <c r="T18" s="85">
        <v>139259994</v>
      </c>
      <c r="U18" s="85">
        <v>41847888</v>
      </c>
      <c r="V18" s="85">
        <v>0</v>
      </c>
      <c r="W18" s="85">
        <v>41847888</v>
      </c>
      <c r="X18" s="85">
        <v>-90647040</v>
      </c>
      <c r="Y18" s="85">
        <v>-48799152</v>
      </c>
      <c r="Z18" s="85">
        <v>2662119260</v>
      </c>
      <c r="AA18" s="85">
        <v>3217079788</v>
      </c>
      <c r="AB18" s="85">
        <v>33711287</v>
      </c>
      <c r="AC18" s="85">
        <v>3250791075</v>
      </c>
      <c r="AD18" s="120"/>
    </row>
    <row r="19" spans="2:30" ht="10.5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122"/>
      <c r="O19" s="334"/>
      <c r="P19" s="334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</row>
    <row r="20" spans="2:30" ht="12" customHeight="1">
      <c r="B20" s="260" t="s">
        <v>510</v>
      </c>
      <c r="C20" s="260" t="s">
        <v>290</v>
      </c>
      <c r="D20" s="260" t="s">
        <v>291</v>
      </c>
      <c r="E20" s="69"/>
      <c r="F20" s="70"/>
      <c r="G20" s="260" t="s">
        <v>292</v>
      </c>
      <c r="H20" s="260" t="s">
        <v>293</v>
      </c>
      <c r="I20" s="260" t="s">
        <v>294</v>
      </c>
      <c r="J20" s="260" t="s">
        <v>295</v>
      </c>
      <c r="K20" s="260" t="s">
        <v>296</v>
      </c>
      <c r="L20" s="260" t="s">
        <v>297</v>
      </c>
      <c r="M20" s="260" t="s">
        <v>298</v>
      </c>
      <c r="R20" s="260" t="s">
        <v>511</v>
      </c>
      <c r="S20" s="260" t="s">
        <v>299</v>
      </c>
      <c r="T20" s="260" t="s">
        <v>300</v>
      </c>
      <c r="U20" s="69"/>
      <c r="V20" s="70"/>
      <c r="W20" s="260" t="s">
        <v>301</v>
      </c>
      <c r="X20" s="260" t="s">
        <v>302</v>
      </c>
      <c r="Y20" s="260" t="s">
        <v>303</v>
      </c>
      <c r="Z20" s="260" t="s">
        <v>304</v>
      </c>
      <c r="AA20" s="260" t="s">
        <v>305</v>
      </c>
      <c r="AB20" s="260" t="s">
        <v>117</v>
      </c>
      <c r="AC20" s="260" t="s">
        <v>306</v>
      </c>
    </row>
    <row r="21" spans="2:30" ht="19.5" customHeight="1">
      <c r="B21" s="260"/>
      <c r="C21" s="260"/>
      <c r="D21" s="260"/>
      <c r="E21" s="260" t="s">
        <v>307</v>
      </c>
      <c r="F21" s="260" t="s">
        <v>308</v>
      </c>
      <c r="G21" s="260" t="s">
        <v>309</v>
      </c>
      <c r="H21" s="260" t="s">
        <v>310</v>
      </c>
      <c r="I21" s="260" t="s">
        <v>309</v>
      </c>
      <c r="J21" s="260"/>
      <c r="K21" s="260"/>
      <c r="L21" s="260"/>
      <c r="M21" s="260"/>
      <c r="R21" s="260"/>
      <c r="S21" s="260"/>
      <c r="T21" s="260"/>
      <c r="U21" s="260" t="s">
        <v>311</v>
      </c>
      <c r="V21" s="260" t="s">
        <v>312</v>
      </c>
      <c r="W21" s="260"/>
      <c r="X21" s="260"/>
      <c r="Y21" s="260" t="s">
        <v>309</v>
      </c>
      <c r="Z21" s="260"/>
      <c r="AA21" s="260"/>
      <c r="AB21" s="260"/>
      <c r="AC21" s="260"/>
    </row>
    <row r="22" spans="2:30" ht="26.25" customHeight="1"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</row>
    <row r="23" spans="2:30" ht="10.5">
      <c r="B23" s="71" t="s">
        <v>339</v>
      </c>
      <c r="C23" s="72">
        <v>175122686</v>
      </c>
      <c r="D23" s="72">
        <v>123573274</v>
      </c>
      <c r="E23" s="72">
        <v>30118168</v>
      </c>
      <c r="F23" s="72">
        <v>40614</v>
      </c>
      <c r="G23" s="72">
        <v>30158782</v>
      </c>
      <c r="H23" s="72">
        <v>-74839634</v>
      </c>
      <c r="I23" s="72">
        <v>-44680852</v>
      </c>
      <c r="J23" s="72">
        <v>2347038057</v>
      </c>
      <c r="K23" s="72">
        <v>2601053165</v>
      </c>
      <c r="L23" s="72">
        <v>31634353</v>
      </c>
      <c r="M23" s="72">
        <v>2632687518</v>
      </c>
      <c r="N23" s="122"/>
      <c r="O23" s="122"/>
      <c r="R23" s="71" t="s">
        <v>314</v>
      </c>
      <c r="S23" s="72">
        <v>175122686</v>
      </c>
      <c r="T23" s="72">
        <v>123573274</v>
      </c>
      <c r="U23" s="72">
        <v>30118168</v>
      </c>
      <c r="V23" s="72">
        <v>40614</v>
      </c>
      <c r="W23" s="72">
        <v>30158782</v>
      </c>
      <c r="X23" s="72">
        <v>-74839634</v>
      </c>
      <c r="Y23" s="72">
        <v>-44680852</v>
      </c>
      <c r="Z23" s="72">
        <v>2347038057</v>
      </c>
      <c r="AA23" s="72">
        <v>2601053165</v>
      </c>
      <c r="AB23" s="72">
        <v>31634353</v>
      </c>
      <c r="AC23" s="72">
        <v>2632687518</v>
      </c>
    </row>
    <row r="24" spans="2:30" ht="20" hidden="1">
      <c r="B24" s="73" t="s">
        <v>340</v>
      </c>
      <c r="C24" s="74" t="s">
        <v>341</v>
      </c>
      <c r="D24" s="74" t="s">
        <v>341</v>
      </c>
      <c r="E24" s="74" t="s">
        <v>341</v>
      </c>
      <c r="F24" s="74" t="s">
        <v>341</v>
      </c>
      <c r="G24" s="72" t="s">
        <v>341</v>
      </c>
      <c r="H24" s="74" t="s">
        <v>341</v>
      </c>
      <c r="I24" s="74" t="s">
        <v>342</v>
      </c>
      <c r="J24" s="74">
        <v>0</v>
      </c>
      <c r="K24" s="72">
        <v>0</v>
      </c>
      <c r="L24" s="74">
        <v>0</v>
      </c>
      <c r="M24" s="75">
        <v>0</v>
      </c>
      <c r="N24" s="122"/>
      <c r="R24" s="73" t="s">
        <v>343</v>
      </c>
      <c r="S24" s="74">
        <v>0</v>
      </c>
      <c r="T24" s="74">
        <v>0</v>
      </c>
      <c r="U24" s="74">
        <v>0</v>
      </c>
      <c r="V24" s="74">
        <v>0</v>
      </c>
      <c r="W24" s="74"/>
      <c r="X24" s="74">
        <v>0</v>
      </c>
      <c r="Y24" s="75">
        <v>0</v>
      </c>
      <c r="Z24" s="74">
        <v>0</v>
      </c>
      <c r="AA24" s="75">
        <v>0</v>
      </c>
      <c r="AB24" s="74">
        <v>0</v>
      </c>
      <c r="AC24" s="75">
        <v>0</v>
      </c>
    </row>
    <row r="25" spans="2:30" ht="10.5" hidden="1">
      <c r="B25" s="73" t="s">
        <v>479</v>
      </c>
      <c r="C25" s="74">
        <v>0</v>
      </c>
      <c r="D25" s="74">
        <v>0</v>
      </c>
      <c r="E25" s="74">
        <v>0</v>
      </c>
      <c r="F25" s="74">
        <v>0</v>
      </c>
      <c r="G25" s="72">
        <v>0</v>
      </c>
      <c r="H25" s="74">
        <v>0</v>
      </c>
      <c r="I25" s="72">
        <v>0</v>
      </c>
      <c r="J25" s="74">
        <v>0</v>
      </c>
      <c r="K25" s="72">
        <v>0</v>
      </c>
      <c r="L25" s="74">
        <v>0</v>
      </c>
      <c r="M25" s="72">
        <v>0</v>
      </c>
      <c r="N25" s="122"/>
      <c r="R25" s="73" t="s">
        <v>480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7">
        <v>0</v>
      </c>
      <c r="AA25" s="77">
        <v>0</v>
      </c>
      <c r="AB25" s="76">
        <v>0</v>
      </c>
      <c r="AC25" s="77">
        <v>0</v>
      </c>
    </row>
    <row r="26" spans="2:30" ht="10.5" hidden="1">
      <c r="B26" s="78" t="s">
        <v>344</v>
      </c>
      <c r="C26" s="53">
        <v>175122686</v>
      </c>
      <c r="D26" s="53">
        <v>123573274</v>
      </c>
      <c r="E26" s="53">
        <v>30118168</v>
      </c>
      <c r="F26" s="53">
        <v>40614</v>
      </c>
      <c r="G26" s="53">
        <v>30158782</v>
      </c>
      <c r="H26" s="53">
        <v>-74839634</v>
      </c>
      <c r="I26" s="53">
        <v>-44680852</v>
      </c>
      <c r="J26" s="53">
        <v>2347038057</v>
      </c>
      <c r="K26" s="53">
        <v>2601053165</v>
      </c>
      <c r="L26" s="53">
        <v>31634353</v>
      </c>
      <c r="M26" s="53">
        <v>2632687518</v>
      </c>
      <c r="N26" s="332"/>
      <c r="O26" s="141"/>
      <c r="R26" s="78" t="s">
        <v>345</v>
      </c>
      <c r="S26" s="87">
        <v>175122686</v>
      </c>
      <c r="T26" s="87">
        <v>123573274</v>
      </c>
      <c r="U26" s="87">
        <v>30118168</v>
      </c>
      <c r="V26" s="87">
        <v>40614</v>
      </c>
      <c r="W26" s="87">
        <v>30158782</v>
      </c>
      <c r="X26" s="87">
        <v>-74839634</v>
      </c>
      <c r="Y26" s="87">
        <v>-44680852</v>
      </c>
      <c r="Z26" s="87">
        <v>2347038057</v>
      </c>
      <c r="AA26" s="87">
        <v>2601053165</v>
      </c>
      <c r="AB26" s="87">
        <v>31634353</v>
      </c>
      <c r="AC26" s="87">
        <v>2632687518</v>
      </c>
    </row>
    <row r="27" spans="2:30" ht="10.5">
      <c r="B27" s="79" t="s">
        <v>321</v>
      </c>
      <c r="C27" s="76"/>
      <c r="D27" s="76"/>
      <c r="E27" s="76"/>
      <c r="F27" s="76"/>
      <c r="G27" s="76"/>
      <c r="H27" s="76"/>
      <c r="I27" s="76"/>
      <c r="J27" s="76"/>
      <c r="K27" s="77"/>
      <c r="L27" s="74"/>
      <c r="M27" s="77"/>
      <c r="R27" s="79" t="s">
        <v>322</v>
      </c>
      <c r="S27" s="76"/>
      <c r="T27" s="76"/>
      <c r="U27" s="76"/>
      <c r="V27" s="76"/>
      <c r="W27" s="76"/>
      <c r="X27" s="76"/>
      <c r="Y27" s="76"/>
      <c r="Z27" s="76"/>
      <c r="AA27" s="77"/>
      <c r="AB27" s="74"/>
      <c r="AC27" s="77"/>
    </row>
    <row r="28" spans="2:30" ht="9" hidden="1" customHeight="1">
      <c r="B28" s="73" t="s">
        <v>323</v>
      </c>
      <c r="C28" s="76"/>
      <c r="D28" s="76"/>
      <c r="E28" s="76"/>
      <c r="F28" s="76"/>
      <c r="G28" s="76"/>
      <c r="H28" s="76"/>
      <c r="I28" s="76"/>
      <c r="J28" s="76"/>
      <c r="K28" s="77"/>
      <c r="L28" s="74"/>
      <c r="M28" s="77"/>
      <c r="R28" s="73" t="s">
        <v>324</v>
      </c>
      <c r="S28" s="76"/>
      <c r="T28" s="76"/>
      <c r="U28" s="76"/>
      <c r="V28" s="76"/>
      <c r="W28" s="76"/>
      <c r="X28" s="76"/>
      <c r="Y28" s="76"/>
      <c r="Z28" s="76"/>
      <c r="AA28" s="77"/>
      <c r="AB28" s="74"/>
      <c r="AC28" s="77"/>
    </row>
    <row r="29" spans="2:30" ht="10.5">
      <c r="B29" s="73" t="s">
        <v>325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54140279</v>
      </c>
      <c r="K29" s="77">
        <v>54140279</v>
      </c>
      <c r="L29" s="74">
        <v>731771</v>
      </c>
      <c r="M29" s="77">
        <v>54872050</v>
      </c>
      <c r="P29" s="122"/>
      <c r="Q29" s="335"/>
      <c r="R29" s="73" t="s">
        <v>326</v>
      </c>
      <c r="S29" s="76">
        <v>0</v>
      </c>
      <c r="T29" s="76">
        <v>0</v>
      </c>
      <c r="U29" s="76">
        <v>0</v>
      </c>
      <c r="V29" s="76">
        <v>0</v>
      </c>
      <c r="W29" s="72">
        <v>0</v>
      </c>
      <c r="X29" s="76">
        <v>0</v>
      </c>
      <c r="Y29" s="77">
        <v>0</v>
      </c>
      <c r="Z29" s="76">
        <v>54140279</v>
      </c>
      <c r="AA29" s="77">
        <v>54140279</v>
      </c>
      <c r="AB29" s="76">
        <v>731771</v>
      </c>
      <c r="AC29" s="77">
        <v>54872050</v>
      </c>
    </row>
    <row r="30" spans="2:30" ht="10.5">
      <c r="B30" s="73" t="s">
        <v>327</v>
      </c>
      <c r="C30" s="76">
        <v>0</v>
      </c>
      <c r="D30" s="76">
        <v>0</v>
      </c>
      <c r="E30" s="76">
        <v>37820690</v>
      </c>
      <c r="F30" s="76">
        <v>0</v>
      </c>
      <c r="G30" s="77">
        <v>37820690</v>
      </c>
      <c r="H30" s="76">
        <v>0</v>
      </c>
      <c r="I30" s="76">
        <v>37820690</v>
      </c>
      <c r="J30" s="74">
        <v>0</v>
      </c>
      <c r="K30" s="80">
        <v>37820690</v>
      </c>
      <c r="L30" s="74">
        <v>2688297</v>
      </c>
      <c r="M30" s="80">
        <v>40508987</v>
      </c>
      <c r="R30" s="73" t="s">
        <v>328</v>
      </c>
      <c r="S30" s="76">
        <v>0</v>
      </c>
      <c r="T30" s="76">
        <v>0</v>
      </c>
      <c r="U30" s="76">
        <v>37820690</v>
      </c>
      <c r="V30" s="76">
        <v>0</v>
      </c>
      <c r="W30" s="72">
        <v>37820690</v>
      </c>
      <c r="X30" s="76">
        <v>0</v>
      </c>
      <c r="Y30" s="80">
        <v>37820690</v>
      </c>
      <c r="Z30" s="76">
        <v>0</v>
      </c>
      <c r="AA30" s="80">
        <v>37820690</v>
      </c>
      <c r="AB30" s="76">
        <v>2688297</v>
      </c>
      <c r="AC30" s="80">
        <v>40508987</v>
      </c>
    </row>
    <row r="31" spans="2:30" ht="10.5">
      <c r="B31" s="78" t="s">
        <v>323</v>
      </c>
      <c r="C31" s="53">
        <v>0</v>
      </c>
      <c r="D31" s="53">
        <v>0</v>
      </c>
      <c r="E31" s="53">
        <v>37820690</v>
      </c>
      <c r="F31" s="53">
        <v>0</v>
      </c>
      <c r="G31" s="53">
        <v>37820690</v>
      </c>
      <c r="H31" s="53">
        <v>0</v>
      </c>
      <c r="I31" s="53">
        <v>37820690</v>
      </c>
      <c r="J31" s="53">
        <v>54140279</v>
      </c>
      <c r="K31" s="53">
        <v>91960969</v>
      </c>
      <c r="L31" s="53">
        <v>3420068</v>
      </c>
      <c r="M31" s="53">
        <v>95381037</v>
      </c>
      <c r="N31" s="332"/>
      <c r="O31" s="332"/>
      <c r="P31" s="332"/>
      <c r="Q31" s="333"/>
      <c r="R31" s="78" t="s">
        <v>324</v>
      </c>
      <c r="S31" s="53">
        <v>0</v>
      </c>
      <c r="T31" s="53">
        <v>0</v>
      </c>
      <c r="U31" s="53">
        <v>37820690</v>
      </c>
      <c r="V31" s="53">
        <v>0</v>
      </c>
      <c r="W31" s="53">
        <v>37820690</v>
      </c>
      <c r="X31" s="53">
        <v>0</v>
      </c>
      <c r="Y31" s="53">
        <v>37820690</v>
      </c>
      <c r="Z31" s="53">
        <v>54140279</v>
      </c>
      <c r="AA31" s="53">
        <v>91960969</v>
      </c>
      <c r="AB31" s="53">
        <v>3420068</v>
      </c>
      <c r="AC31" s="53">
        <v>95381037</v>
      </c>
    </row>
    <row r="32" spans="2:30" s="140" customFormat="1" ht="10.5">
      <c r="B32" s="73" t="s">
        <v>329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4">
        <v>0</v>
      </c>
      <c r="K32" s="75">
        <v>0</v>
      </c>
      <c r="L32" s="74">
        <v>-586582</v>
      </c>
      <c r="M32" s="75">
        <v>-586582</v>
      </c>
      <c r="O32" s="330"/>
      <c r="P32" s="330"/>
      <c r="R32" s="73" t="s">
        <v>330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7">
        <v>0</v>
      </c>
      <c r="Z32" s="76">
        <v>0</v>
      </c>
      <c r="AA32" s="75">
        <v>0</v>
      </c>
      <c r="AB32" s="76">
        <v>-586582</v>
      </c>
      <c r="AC32" s="75">
        <v>-586582</v>
      </c>
    </row>
    <row r="33" spans="2:30" s="140" customFormat="1" ht="10.5" hidden="1">
      <c r="B33" s="73" t="s">
        <v>331</v>
      </c>
      <c r="C33" s="74">
        <v>0</v>
      </c>
      <c r="D33" s="74">
        <v>0</v>
      </c>
      <c r="E33" s="74">
        <v>0</v>
      </c>
      <c r="F33" s="74">
        <v>0</v>
      </c>
      <c r="G33" s="74"/>
      <c r="H33" s="74">
        <v>0</v>
      </c>
      <c r="I33" s="74">
        <v>0</v>
      </c>
      <c r="J33" s="74">
        <v>0</v>
      </c>
      <c r="K33" s="81">
        <v>0</v>
      </c>
      <c r="L33" s="74">
        <v>0</v>
      </c>
      <c r="M33" s="75">
        <v>0</v>
      </c>
      <c r="O33" s="330"/>
      <c r="P33" s="330"/>
      <c r="R33" s="73" t="s">
        <v>332</v>
      </c>
      <c r="S33" s="74">
        <v>0</v>
      </c>
      <c r="T33" s="74">
        <v>0</v>
      </c>
      <c r="U33" s="76">
        <v>0</v>
      </c>
      <c r="V33" s="76">
        <v>0</v>
      </c>
      <c r="W33" s="76"/>
      <c r="X33" s="76">
        <v>0</v>
      </c>
      <c r="Y33" s="75">
        <v>0</v>
      </c>
      <c r="Z33" s="76">
        <v>0</v>
      </c>
      <c r="AA33" s="81">
        <v>0</v>
      </c>
      <c r="AB33" s="76">
        <v>0</v>
      </c>
      <c r="AC33" s="75">
        <v>0</v>
      </c>
    </row>
    <row r="34" spans="2:30" ht="10.25" customHeight="1" outlineLevel="1">
      <c r="B34" s="73" t="s">
        <v>333</v>
      </c>
      <c r="C34" s="74">
        <v>0</v>
      </c>
      <c r="D34" s="74">
        <v>0</v>
      </c>
      <c r="E34" s="74">
        <v>0</v>
      </c>
      <c r="F34" s="74">
        <v>0</v>
      </c>
      <c r="G34" s="74"/>
      <c r="H34" s="74">
        <v>0</v>
      </c>
      <c r="I34" s="74">
        <v>0</v>
      </c>
      <c r="J34" s="74">
        <v>138013</v>
      </c>
      <c r="K34" s="72">
        <v>138013</v>
      </c>
      <c r="L34" s="74">
        <v>0</v>
      </c>
      <c r="M34" s="75">
        <v>138013</v>
      </c>
      <c r="R34" s="73" t="s">
        <v>334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5">
        <v>0</v>
      </c>
      <c r="Z34" s="74">
        <v>138013</v>
      </c>
      <c r="AA34" s="72">
        <v>138013</v>
      </c>
      <c r="AB34" s="74">
        <v>0</v>
      </c>
      <c r="AC34" s="75">
        <v>138013</v>
      </c>
      <c r="AD34" s="120"/>
    </row>
    <row r="35" spans="2:30" ht="10.5">
      <c r="B35" s="82" t="s">
        <v>335</v>
      </c>
      <c r="C35" s="53">
        <v>0</v>
      </c>
      <c r="D35" s="53">
        <v>0</v>
      </c>
      <c r="E35" s="53">
        <v>37820690</v>
      </c>
      <c r="F35" s="53">
        <v>0</v>
      </c>
      <c r="G35" s="53">
        <v>37820690</v>
      </c>
      <c r="H35" s="53">
        <v>0</v>
      </c>
      <c r="I35" s="53">
        <v>37820690</v>
      </c>
      <c r="J35" s="83">
        <v>54278292</v>
      </c>
      <c r="K35" s="83">
        <v>92098982</v>
      </c>
      <c r="L35" s="83">
        <v>2833486</v>
      </c>
      <c r="M35" s="83">
        <v>94932468</v>
      </c>
      <c r="R35" s="82" t="s">
        <v>336</v>
      </c>
      <c r="S35" s="53">
        <v>0</v>
      </c>
      <c r="T35" s="53">
        <v>0</v>
      </c>
      <c r="U35" s="53">
        <v>37820690</v>
      </c>
      <c r="V35" s="53">
        <v>0</v>
      </c>
      <c r="W35" s="53">
        <v>37820690</v>
      </c>
      <c r="X35" s="53">
        <v>0</v>
      </c>
      <c r="Y35" s="53">
        <v>37820690</v>
      </c>
      <c r="Z35" s="53">
        <v>54278292</v>
      </c>
      <c r="AA35" s="53">
        <v>92098982</v>
      </c>
      <c r="AB35" s="53">
        <v>2833486</v>
      </c>
      <c r="AC35" s="53">
        <v>94932468</v>
      </c>
    </row>
    <row r="36" spans="2:30" ht="10.5">
      <c r="B36" s="88" t="s">
        <v>346</v>
      </c>
      <c r="C36" s="85">
        <v>175122686</v>
      </c>
      <c r="D36" s="85">
        <v>123573274</v>
      </c>
      <c r="E36" s="85">
        <v>67938858</v>
      </c>
      <c r="F36" s="85">
        <v>40614</v>
      </c>
      <c r="G36" s="85">
        <v>67979472</v>
      </c>
      <c r="H36" s="85">
        <v>-74839634</v>
      </c>
      <c r="I36" s="85">
        <v>-6860162</v>
      </c>
      <c r="J36" s="85">
        <v>2401316349</v>
      </c>
      <c r="K36" s="85">
        <v>2693152147</v>
      </c>
      <c r="L36" s="85">
        <v>34467839</v>
      </c>
      <c r="M36" s="85">
        <v>2727619986</v>
      </c>
      <c r="N36" s="332"/>
      <c r="O36" s="332"/>
      <c r="R36" s="88" t="s">
        <v>347</v>
      </c>
      <c r="S36" s="89">
        <v>175122686</v>
      </c>
      <c r="T36" s="89">
        <v>123573274</v>
      </c>
      <c r="U36" s="89">
        <v>67938858</v>
      </c>
      <c r="V36" s="89">
        <v>40614</v>
      </c>
      <c r="W36" s="85">
        <v>67979472</v>
      </c>
      <c r="X36" s="89">
        <v>-74839634</v>
      </c>
      <c r="Y36" s="89">
        <v>-6860162</v>
      </c>
      <c r="Z36" s="89">
        <v>2401316349</v>
      </c>
      <c r="AA36" s="89">
        <v>2693152147</v>
      </c>
      <c r="AB36" s="89">
        <v>34467839</v>
      </c>
      <c r="AC36" s="89">
        <v>2727619986</v>
      </c>
    </row>
    <row r="37" spans="2:30">
      <c r="C37" s="90"/>
      <c r="D37" s="90"/>
      <c r="E37" s="90"/>
      <c r="F37" s="90"/>
      <c r="G37" s="90"/>
      <c r="H37" s="90"/>
      <c r="I37" s="90"/>
      <c r="J37" s="90"/>
      <c r="K37" s="91"/>
      <c r="L37" s="91"/>
      <c r="M37" s="134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</row>
    <row r="38" spans="2:30">
      <c r="C38" s="120"/>
      <c r="D38" s="120"/>
      <c r="I38" s="120"/>
      <c r="J38" s="120"/>
      <c r="K38" s="120"/>
      <c r="L38" s="120"/>
      <c r="M38" s="120"/>
      <c r="N38" s="142"/>
    </row>
    <row r="39" spans="2:30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2:30">
      <c r="H40" s="121"/>
      <c r="L40" s="120"/>
    </row>
    <row r="41" spans="2:30">
      <c r="H41" s="121"/>
      <c r="J41" s="120"/>
      <c r="L41" s="120"/>
    </row>
    <row r="43" spans="2:30">
      <c r="H43" s="121"/>
    </row>
    <row r="45" spans="2:30">
      <c r="H45" s="121"/>
    </row>
  </sheetData>
  <mergeCells count="48">
    <mergeCell ref="AA20:AA22"/>
    <mergeCell ref="AB20:AB22"/>
    <mergeCell ref="AC20:AC22"/>
    <mergeCell ref="U21:U22"/>
    <mergeCell ref="V21:V22"/>
    <mergeCell ref="AA2:AA4"/>
    <mergeCell ref="AB2:AB4"/>
    <mergeCell ref="AC2:AC4"/>
    <mergeCell ref="U3:U4"/>
    <mergeCell ref="V3:V4"/>
    <mergeCell ref="B2:B4"/>
    <mergeCell ref="C2:C4"/>
    <mergeCell ref="D2:D4"/>
    <mergeCell ref="G2:G4"/>
    <mergeCell ref="H2:H4"/>
    <mergeCell ref="I2:I4"/>
    <mergeCell ref="E3:E4"/>
    <mergeCell ref="F3:F4"/>
    <mergeCell ref="W2:W4"/>
    <mergeCell ref="X2:X4"/>
    <mergeCell ref="Y2:Y4"/>
    <mergeCell ref="Z2:Z4"/>
    <mergeCell ref="J2:J4"/>
    <mergeCell ref="K2:K4"/>
    <mergeCell ref="L2:L4"/>
    <mergeCell ref="M2:M4"/>
    <mergeCell ref="T2:T4"/>
    <mergeCell ref="R2:R4"/>
    <mergeCell ref="S2:S4"/>
    <mergeCell ref="B20:B22"/>
    <mergeCell ref="C20:C22"/>
    <mergeCell ref="D20:D22"/>
    <mergeCell ref="G20:G22"/>
    <mergeCell ref="H20:H22"/>
    <mergeCell ref="I20:I22"/>
    <mergeCell ref="E21:E22"/>
    <mergeCell ref="F21:F22"/>
    <mergeCell ref="T20:T22"/>
    <mergeCell ref="W20:W22"/>
    <mergeCell ref="R20:R22"/>
    <mergeCell ref="S20:S22"/>
    <mergeCell ref="X20:X22"/>
    <mergeCell ref="Y20:Y22"/>
    <mergeCell ref="Z20:Z22"/>
    <mergeCell ref="J20:J22"/>
    <mergeCell ref="K20:K22"/>
    <mergeCell ref="L20:L22"/>
    <mergeCell ref="M20:M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D27E-1887-4849-AA8C-4BD161EA9A77}">
  <dimension ref="B2:J32"/>
  <sheetViews>
    <sheetView showGridLines="0" zoomScale="115" zoomScaleNormal="115" workbookViewId="0">
      <selection activeCell="C19" sqref="C19:D19"/>
    </sheetView>
  </sheetViews>
  <sheetFormatPr defaultColWidth="11.453125" defaultRowHeight="14"/>
  <cols>
    <col min="1" max="1" width="11.453125" style="94"/>
    <col min="2" max="2" width="41" style="94" bestFit="1" customWidth="1"/>
    <col min="3" max="5" width="15.81640625" style="94" customWidth="1"/>
    <col min="6" max="6" width="11.453125" style="94"/>
    <col min="7" max="7" width="37.453125" style="94" bestFit="1" customWidth="1"/>
    <col min="8" max="10" width="15.81640625" style="94" customWidth="1"/>
    <col min="11" max="16384" width="11.453125" style="94"/>
  </cols>
  <sheetData>
    <row r="2" spans="2:10">
      <c r="B2" s="92"/>
      <c r="C2" s="93" t="s">
        <v>512</v>
      </c>
      <c r="D2" s="93" t="s">
        <v>513</v>
      </c>
      <c r="E2" s="93" t="s">
        <v>348</v>
      </c>
      <c r="G2" s="95"/>
      <c r="H2" s="93" t="s">
        <v>512</v>
      </c>
      <c r="I2" s="93" t="s">
        <v>513</v>
      </c>
      <c r="J2" s="93" t="s">
        <v>348</v>
      </c>
    </row>
    <row r="3" spans="2:10" ht="18" customHeight="1">
      <c r="B3" s="96" t="s">
        <v>349</v>
      </c>
      <c r="C3" s="151">
        <v>156045.09299999999</v>
      </c>
      <c r="D3" s="151">
        <v>114105.815</v>
      </c>
      <c r="E3" s="225">
        <v>0.3675472455106692</v>
      </c>
      <c r="G3" s="96" t="s">
        <v>350</v>
      </c>
      <c r="H3" s="151">
        <f>+C3</f>
        <v>156045.09299999999</v>
      </c>
      <c r="I3" s="151">
        <f t="shared" ref="I3:I14" si="0">+D3</f>
        <v>114105.815</v>
      </c>
      <c r="J3" s="225">
        <f t="shared" ref="J3:J14" si="1">+E3</f>
        <v>0.3675472455106692</v>
      </c>
    </row>
    <row r="4" spans="2:10" ht="18" customHeight="1">
      <c r="B4" s="96" t="s">
        <v>351</v>
      </c>
      <c r="C4" s="151">
        <v>-13340.099</v>
      </c>
      <c r="D4" s="151">
        <v>-12733.553</v>
      </c>
      <c r="E4" s="225">
        <v>4.7633680874458184E-2</v>
      </c>
      <c r="G4" s="96" t="s">
        <v>352</v>
      </c>
      <c r="H4" s="151">
        <f t="shared" ref="H4:H14" si="2">+C4</f>
        <v>-13340.099</v>
      </c>
      <c r="I4" s="151">
        <f t="shared" si="0"/>
        <v>-12733.553</v>
      </c>
      <c r="J4" s="225">
        <f t="shared" si="1"/>
        <v>4.7633680874458184E-2</v>
      </c>
    </row>
    <row r="5" spans="2:10" ht="18" customHeight="1">
      <c r="B5" s="96" t="s">
        <v>353</v>
      </c>
      <c r="C5" s="151">
        <v>-19866.575000000001</v>
      </c>
      <c r="D5" s="151">
        <v>-14957.089</v>
      </c>
      <c r="E5" s="225">
        <v>0.32823806824977786</v>
      </c>
      <c r="G5" s="96" t="s">
        <v>354</v>
      </c>
      <c r="H5" s="151">
        <f t="shared" si="2"/>
        <v>-19866.575000000001</v>
      </c>
      <c r="I5" s="151">
        <f t="shared" si="0"/>
        <v>-14957.089</v>
      </c>
      <c r="J5" s="225">
        <f t="shared" si="1"/>
        <v>0.32823806824977786</v>
      </c>
    </row>
    <row r="6" spans="2:10" ht="18" customHeight="1">
      <c r="B6" s="96" t="s">
        <v>355</v>
      </c>
      <c r="C6" s="151">
        <v>123847.148</v>
      </c>
      <c r="D6" s="151">
        <v>86851.95</v>
      </c>
      <c r="E6" s="229">
        <v>0.42595702226605159</v>
      </c>
      <c r="G6" s="96" t="s">
        <v>355</v>
      </c>
      <c r="H6" s="151">
        <f t="shared" si="2"/>
        <v>123847.148</v>
      </c>
      <c r="I6" s="151">
        <f t="shared" si="0"/>
        <v>86851.95</v>
      </c>
      <c r="J6" s="229">
        <f t="shared" si="1"/>
        <v>0.42595702226605159</v>
      </c>
    </row>
    <row r="7" spans="2:10" ht="18" customHeight="1">
      <c r="B7" s="96" t="s">
        <v>356</v>
      </c>
      <c r="C7" s="232">
        <v>0.79366256009088354</v>
      </c>
      <c r="D7" s="232">
        <v>0.76115270724809247</v>
      </c>
      <c r="E7" s="338">
        <v>3.2509852842791065</v>
      </c>
      <c r="G7" s="96" t="s">
        <v>357</v>
      </c>
      <c r="H7" s="232">
        <f t="shared" si="2"/>
        <v>0.79366256009088354</v>
      </c>
      <c r="I7" s="232">
        <f t="shared" si="0"/>
        <v>0.76115270724809247</v>
      </c>
      <c r="J7" s="338">
        <f t="shared" si="1"/>
        <v>3.2509852842791065</v>
      </c>
    </row>
    <row r="8" spans="2:10" ht="18" customHeight="1">
      <c r="B8" s="96" t="s">
        <v>358</v>
      </c>
      <c r="C8" s="151">
        <v>70511.528000000006</v>
      </c>
      <c r="D8" s="151">
        <v>54140.279000000002</v>
      </c>
      <c r="E8" s="229">
        <v>0.30238575238963961</v>
      </c>
      <c r="G8" s="96" t="s">
        <v>359</v>
      </c>
      <c r="H8" s="151">
        <f t="shared" si="2"/>
        <v>70511.528000000006</v>
      </c>
      <c r="I8" s="151">
        <f t="shared" si="0"/>
        <v>54140.279000000002</v>
      </c>
      <c r="J8" s="229">
        <f t="shared" si="1"/>
        <v>0.30238575238963961</v>
      </c>
    </row>
    <row r="9" spans="2:10" ht="18" customHeight="1">
      <c r="B9" s="96" t="s">
        <v>360</v>
      </c>
      <c r="C9" s="225">
        <v>0.4518663589120358</v>
      </c>
      <c r="D9" s="225">
        <v>0.47447432017377905</v>
      </c>
      <c r="E9" s="337">
        <v>-2.2607961261743248</v>
      </c>
      <c r="G9" s="96" t="s">
        <v>361</v>
      </c>
      <c r="H9" s="225">
        <f t="shared" si="2"/>
        <v>0.4518663589120358</v>
      </c>
      <c r="I9" s="225">
        <f t="shared" si="0"/>
        <v>0.47447432017377905</v>
      </c>
      <c r="J9" s="337">
        <f t="shared" si="1"/>
        <v>-2.2607961261743248</v>
      </c>
    </row>
    <row r="10" spans="2:10" ht="18" customHeight="1">
      <c r="B10" s="96" t="s">
        <v>362</v>
      </c>
      <c r="C10" s="151">
        <v>91967.688549999992</v>
      </c>
      <c r="D10" s="151">
        <v>70670.698977599997</v>
      </c>
      <c r="E10" s="229">
        <v>0.30135529831324237</v>
      </c>
      <c r="G10" s="96" t="s">
        <v>363</v>
      </c>
      <c r="H10" s="151">
        <f t="shared" si="2"/>
        <v>91967.688549999992</v>
      </c>
      <c r="I10" s="151">
        <f t="shared" si="0"/>
        <v>70670.698977599997</v>
      </c>
      <c r="J10" s="229">
        <f t="shared" si="1"/>
        <v>0.30135529831324237</v>
      </c>
    </row>
    <row r="11" spans="2:10" ht="18" customHeight="1">
      <c r="B11" s="96" t="s">
        <v>364</v>
      </c>
      <c r="C11" s="225">
        <v>0.59515680670048643</v>
      </c>
      <c r="D11" s="225">
        <v>0.60137171631314523</v>
      </c>
      <c r="E11" s="337">
        <v>-0.62149096126588033</v>
      </c>
      <c r="G11" s="96" t="s">
        <v>365</v>
      </c>
      <c r="H11" s="225">
        <f t="shared" si="2"/>
        <v>0.59515680670048643</v>
      </c>
      <c r="I11" s="225">
        <f t="shared" si="0"/>
        <v>0.60137171631314523</v>
      </c>
      <c r="J11" s="337">
        <f t="shared" si="1"/>
        <v>-0.62149096126588033</v>
      </c>
    </row>
    <row r="12" spans="2:10" ht="18" customHeight="1">
      <c r="B12" s="96" t="s">
        <v>366</v>
      </c>
      <c r="C12" s="336">
        <v>41.994378333333323</v>
      </c>
      <c r="D12" s="336">
        <v>36.056479070204077</v>
      </c>
      <c r="E12" s="229">
        <v>0.1646832806821712</v>
      </c>
      <c r="G12" s="96" t="s">
        <v>367</v>
      </c>
      <c r="H12" s="336">
        <f t="shared" si="2"/>
        <v>41.994378333333323</v>
      </c>
      <c r="I12" s="336">
        <f t="shared" si="0"/>
        <v>36.056479070204077</v>
      </c>
      <c r="J12" s="229">
        <f t="shared" si="1"/>
        <v>0.1646832806821712</v>
      </c>
    </row>
    <row r="13" spans="2:10" ht="18" customHeight="1">
      <c r="B13" s="111" t="s">
        <v>368</v>
      </c>
      <c r="C13" s="153">
        <v>52876.943750886741</v>
      </c>
      <c r="D13" s="153">
        <v>51038.459360589237</v>
      </c>
      <c r="E13" s="225">
        <v>3.6021549500711236E-2</v>
      </c>
      <c r="G13" s="96" t="s">
        <v>369</v>
      </c>
      <c r="H13" s="153">
        <f t="shared" si="2"/>
        <v>52876.943750886741</v>
      </c>
      <c r="I13" s="153">
        <f t="shared" si="0"/>
        <v>51038.459360589237</v>
      </c>
      <c r="J13" s="225">
        <f t="shared" si="1"/>
        <v>3.6021549500711236E-2</v>
      </c>
    </row>
    <row r="14" spans="2:10" ht="18" customHeight="1">
      <c r="B14" s="111" t="s">
        <v>474</v>
      </c>
      <c r="C14" s="153">
        <v>39265.904567761383</v>
      </c>
      <c r="D14" s="153">
        <v>41529.563789329688</v>
      </c>
      <c r="E14" s="225">
        <v>-5.4507175491930293E-2</v>
      </c>
      <c r="G14" s="96" t="s">
        <v>370</v>
      </c>
      <c r="H14" s="153">
        <f t="shared" si="2"/>
        <v>39265.904567761383</v>
      </c>
      <c r="I14" s="153">
        <f t="shared" si="0"/>
        <v>41529.563789329688</v>
      </c>
      <c r="J14" s="225">
        <f t="shared" si="1"/>
        <v>-5.4507175491930293E-2</v>
      </c>
    </row>
    <row r="15" spans="2:10">
      <c r="B15" s="96"/>
    </row>
    <row r="19" spans="2:10">
      <c r="B19" s="97"/>
      <c r="C19" s="93" t="s">
        <v>512</v>
      </c>
      <c r="D19" s="93" t="s">
        <v>513</v>
      </c>
      <c r="E19" s="93" t="s">
        <v>348</v>
      </c>
      <c r="G19" s="95"/>
      <c r="H19" s="93" t="s">
        <v>512</v>
      </c>
      <c r="I19" s="93" t="s">
        <v>513</v>
      </c>
      <c r="J19" s="93" t="s">
        <v>348</v>
      </c>
    </row>
    <row r="20" spans="2:10">
      <c r="B20" s="98" t="s">
        <v>371</v>
      </c>
      <c r="C20" s="153">
        <v>2342178</v>
      </c>
      <c r="D20" s="153">
        <v>1701696.1539999999</v>
      </c>
      <c r="E20" s="225">
        <v>0.37637850005977058</v>
      </c>
      <c r="G20" s="98" t="s">
        <v>372</v>
      </c>
      <c r="H20" s="153">
        <f t="shared" ref="H20" si="3">+C20</f>
        <v>2342178</v>
      </c>
      <c r="I20" s="153">
        <f t="shared" ref="I20:J31" si="4">+D20</f>
        <v>1701696.1539999999</v>
      </c>
      <c r="J20" s="225">
        <f t="shared" si="4"/>
        <v>0.37637850005977058</v>
      </c>
    </row>
    <row r="21" spans="2:10">
      <c r="B21" s="98" t="s">
        <v>373</v>
      </c>
      <c r="C21" s="151">
        <v>2342178</v>
      </c>
      <c r="D21" s="151">
        <v>1999437.2639999997</v>
      </c>
      <c r="E21" s="229">
        <v>0.17141859970856288</v>
      </c>
      <c r="G21" s="98" t="s">
        <v>374</v>
      </c>
      <c r="H21" s="151">
        <f t="shared" ref="H21:I31" si="5">+C21</f>
        <v>2342178</v>
      </c>
      <c r="I21" s="151">
        <f t="shared" si="4"/>
        <v>1999437.2639999997</v>
      </c>
      <c r="J21" s="229">
        <f t="shared" si="4"/>
        <v>0.17141859970856288</v>
      </c>
    </row>
    <row r="22" spans="2:10">
      <c r="B22" s="98" t="s">
        <v>375</v>
      </c>
      <c r="C22" s="152">
        <v>93.004131999999984</v>
      </c>
      <c r="D22" s="152">
        <v>71.885252999999992</v>
      </c>
      <c r="E22" s="225">
        <v>0.29378597304234289</v>
      </c>
      <c r="G22" s="98" t="s">
        <v>376</v>
      </c>
      <c r="H22" s="152">
        <f t="shared" si="5"/>
        <v>93.004131999999984</v>
      </c>
      <c r="I22" s="152">
        <f t="shared" si="4"/>
        <v>71.885252999999992</v>
      </c>
      <c r="J22" s="225">
        <f t="shared" si="4"/>
        <v>0.29378597304234289</v>
      </c>
    </row>
    <row r="23" spans="2:10">
      <c r="B23" s="98" t="s">
        <v>377</v>
      </c>
      <c r="C23" s="154">
        <v>0.96110804441989595</v>
      </c>
      <c r="D23" s="154">
        <v>0.95099999999999996</v>
      </c>
      <c r="E23" s="337">
        <v>1.010804441989599</v>
      </c>
      <c r="G23" s="98" t="s">
        <v>378</v>
      </c>
      <c r="H23" s="154">
        <f t="shared" si="5"/>
        <v>0.96110804441989595</v>
      </c>
      <c r="I23" s="154">
        <f t="shared" si="4"/>
        <v>0.95099999999999996</v>
      </c>
      <c r="J23" s="337">
        <f t="shared" si="4"/>
        <v>1.010804441989599</v>
      </c>
    </row>
    <row r="24" spans="2:10">
      <c r="B24" s="98" t="s">
        <v>379</v>
      </c>
      <c r="C24" s="153">
        <v>1499572.2283606888</v>
      </c>
      <c r="D24" s="153">
        <v>1176999.5335852497</v>
      </c>
      <c r="E24" s="232">
        <v>0.27406357060554876</v>
      </c>
      <c r="G24" s="98" t="s">
        <v>380</v>
      </c>
      <c r="H24" s="153">
        <f t="shared" si="5"/>
        <v>1499572.2283606888</v>
      </c>
      <c r="I24" s="153">
        <f t="shared" si="4"/>
        <v>1176999.5335852497</v>
      </c>
      <c r="J24" s="232">
        <f t="shared" si="4"/>
        <v>0.27406357060554876</v>
      </c>
    </row>
    <row r="25" spans="2:10">
      <c r="B25" s="98" t="s">
        <v>381</v>
      </c>
      <c r="C25" s="232">
        <v>0.10819254116599808</v>
      </c>
      <c r="D25" s="232">
        <v>9.3756371461197752E-3</v>
      </c>
      <c r="E25" s="337">
        <v>9.8816904019878304</v>
      </c>
      <c r="G25" s="98" t="s">
        <v>381</v>
      </c>
      <c r="H25" s="232">
        <f t="shared" si="5"/>
        <v>0.10819254116599808</v>
      </c>
      <c r="I25" s="232">
        <f t="shared" si="4"/>
        <v>9.3756371461197752E-3</v>
      </c>
      <c r="J25" s="337">
        <f t="shared" si="4"/>
        <v>9.8816904019878304</v>
      </c>
    </row>
    <row r="26" spans="2:10">
      <c r="B26" s="98" t="s">
        <v>382</v>
      </c>
      <c r="C26" s="153">
        <v>243077.3726087737</v>
      </c>
      <c r="D26" s="153">
        <v>235585.60602870354</v>
      </c>
      <c r="E26" s="225">
        <v>3.1800612551674101E-2</v>
      </c>
      <c r="G26" s="98" t="s">
        <v>383</v>
      </c>
      <c r="H26" s="153">
        <f t="shared" si="5"/>
        <v>243077.3726087737</v>
      </c>
      <c r="I26" s="153">
        <f t="shared" si="4"/>
        <v>235585.60602870354</v>
      </c>
      <c r="J26" s="225">
        <f t="shared" si="4"/>
        <v>3.1800612551674101E-2</v>
      </c>
    </row>
    <row r="27" spans="2:10">
      <c r="B27" s="98" t="s">
        <v>384</v>
      </c>
      <c r="C27" s="153">
        <v>22223.747413217239</v>
      </c>
      <c r="D27" s="153">
        <v>22993.399341434117</v>
      </c>
      <c r="E27" s="232">
        <v>-3.3472733491387907E-2</v>
      </c>
      <c r="G27" s="98" t="s">
        <v>385</v>
      </c>
      <c r="H27" s="153">
        <f t="shared" si="5"/>
        <v>22223.747413217239</v>
      </c>
      <c r="I27" s="153">
        <f t="shared" si="4"/>
        <v>22993.399341434117</v>
      </c>
      <c r="J27" s="232">
        <f t="shared" si="4"/>
        <v>-3.3472733491387907E-2</v>
      </c>
    </row>
    <row r="28" spans="2:10" ht="14" customHeight="1">
      <c r="B28" s="98" t="s">
        <v>386</v>
      </c>
      <c r="C28" s="232">
        <v>5.7338240811886543E-2</v>
      </c>
      <c r="D28" s="232">
        <v>4.7177559838137872E-2</v>
      </c>
      <c r="E28" s="337">
        <v>1.016068097374867</v>
      </c>
      <c r="G28" s="98" t="s">
        <v>386</v>
      </c>
      <c r="H28" s="232">
        <f t="shared" si="5"/>
        <v>5.7338240811886543E-2</v>
      </c>
      <c r="I28" s="232">
        <f t="shared" si="4"/>
        <v>4.7177559838137872E-2</v>
      </c>
      <c r="J28" s="337">
        <f t="shared" si="4"/>
        <v>1.016068097374867</v>
      </c>
    </row>
    <row r="29" spans="2:10" ht="14" customHeight="1">
      <c r="B29" s="98" t="s">
        <v>387</v>
      </c>
      <c r="C29" s="232">
        <v>9.6275157526186733E-2</v>
      </c>
      <c r="D29" s="232">
        <v>0.10242655019902713</v>
      </c>
      <c r="E29" s="337">
        <v>-0.61513926728404</v>
      </c>
      <c r="G29" s="98" t="s">
        <v>388</v>
      </c>
      <c r="H29" s="232">
        <f t="shared" si="5"/>
        <v>9.6275157526186733E-2</v>
      </c>
      <c r="I29" s="232">
        <f t="shared" si="4"/>
        <v>0.10242655019902713</v>
      </c>
      <c r="J29" s="337">
        <f t="shared" si="4"/>
        <v>-0.61513926728404</v>
      </c>
    </row>
    <row r="30" spans="2:10" ht="14" customHeight="1">
      <c r="B30" s="98" t="s">
        <v>389</v>
      </c>
      <c r="C30" s="225">
        <v>6.6688576321949827E-2</v>
      </c>
      <c r="D30" s="225">
        <v>6.9890308592062245E-2</v>
      </c>
      <c r="E30" s="337">
        <v>-0.32017322701124173</v>
      </c>
      <c r="G30" s="98" t="s">
        <v>390</v>
      </c>
      <c r="H30" s="225">
        <f t="shared" si="5"/>
        <v>6.6688576321949827E-2</v>
      </c>
      <c r="I30" s="225">
        <f t="shared" si="4"/>
        <v>6.9890308592062245E-2</v>
      </c>
      <c r="J30" s="337">
        <f t="shared" si="4"/>
        <v>-0.32017322701124173</v>
      </c>
    </row>
    <row r="31" spans="2:10" ht="14" customHeight="1">
      <c r="B31" s="98" t="s">
        <v>391</v>
      </c>
      <c r="C31" s="225">
        <v>2.9586581204236892E-2</v>
      </c>
      <c r="D31" s="225">
        <v>3.2099937614112034E-2</v>
      </c>
      <c r="E31" s="337">
        <v>-0.25133564098751421</v>
      </c>
      <c r="G31" s="98" t="s">
        <v>392</v>
      </c>
      <c r="H31" s="225">
        <f t="shared" si="5"/>
        <v>2.9586581204236892E-2</v>
      </c>
      <c r="I31" s="225">
        <f t="shared" si="4"/>
        <v>3.2099937614112034E-2</v>
      </c>
      <c r="J31" s="337">
        <f t="shared" si="4"/>
        <v>-0.25133564098751421</v>
      </c>
    </row>
    <row r="32" spans="2:10">
      <c r="C32" s="99"/>
      <c r="D32" s="99"/>
      <c r="E32" s="10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0ED8-E934-4030-B382-9C01698147E5}">
  <dimension ref="B2:F24"/>
  <sheetViews>
    <sheetView showGridLines="0" zoomScale="115" zoomScaleNormal="115" workbookViewId="0">
      <selection activeCell="C14" sqref="C14:D14"/>
    </sheetView>
  </sheetViews>
  <sheetFormatPr defaultColWidth="11.453125" defaultRowHeight="14"/>
  <cols>
    <col min="1" max="1" width="11.453125" style="94"/>
    <col min="2" max="2" width="39.1796875" style="94" customWidth="1"/>
    <col min="3" max="3" width="12.6328125" style="94" bestFit="1" customWidth="1"/>
    <col min="4" max="4" width="12.08984375" style="94" bestFit="1" customWidth="1"/>
    <col min="5" max="5" width="9.7265625" style="94" bestFit="1" customWidth="1"/>
    <col min="6" max="6" width="1.81640625" style="94" customWidth="1"/>
    <col min="7" max="16384" width="11.453125" style="94"/>
  </cols>
  <sheetData>
    <row r="2" spans="2:6">
      <c r="B2" s="101"/>
      <c r="C2" s="155" t="s">
        <v>512</v>
      </c>
      <c r="D2" s="155" t="s">
        <v>513</v>
      </c>
      <c r="E2" s="93" t="s">
        <v>348</v>
      </c>
      <c r="F2" s="102"/>
    </row>
    <row r="3" spans="2:6" s="105" customFormat="1">
      <c r="B3" s="103" t="s">
        <v>288</v>
      </c>
      <c r="C3" s="156">
        <v>-11267467</v>
      </c>
      <c r="D3" s="156">
        <v>-8569800</v>
      </c>
      <c r="E3" s="159">
        <v>0.31478762631566659</v>
      </c>
      <c r="F3" s="104"/>
    </row>
    <row r="4" spans="2:6" s="105" customFormat="1">
      <c r="B4" s="103" t="s">
        <v>393</v>
      </c>
      <c r="C4" s="156">
        <v>-7367553</v>
      </c>
      <c r="D4" s="156">
        <v>-6119260</v>
      </c>
      <c r="E4" s="159">
        <v>0.20399411039896975</v>
      </c>
      <c r="F4" s="104"/>
    </row>
    <row r="5" spans="2:6" s="105" customFormat="1">
      <c r="B5" s="103" t="s">
        <v>394</v>
      </c>
      <c r="C5" s="156">
        <v>-5602098</v>
      </c>
      <c r="D5" s="156">
        <v>-3446350</v>
      </c>
      <c r="E5" s="159">
        <v>0.62551627083726258</v>
      </c>
      <c r="F5" s="104"/>
    </row>
    <row r="6" spans="2:6" s="105" customFormat="1">
      <c r="B6" s="103" t="s">
        <v>395</v>
      </c>
      <c r="C6" s="156">
        <v>659073</v>
      </c>
      <c r="D6" s="156">
        <v>-1293488</v>
      </c>
      <c r="E6" s="159">
        <v>-1.5095315920982646</v>
      </c>
      <c r="F6" s="104"/>
    </row>
    <row r="7" spans="2:6" s="105" customFormat="1">
      <c r="B7" s="103" t="s">
        <v>396</v>
      </c>
      <c r="C7" s="156">
        <v>-697866</v>
      </c>
      <c r="D7" s="156">
        <v>-563071</v>
      </c>
      <c r="E7" s="159">
        <v>0.23939254552267841</v>
      </c>
      <c r="F7" s="104"/>
    </row>
    <row r="8" spans="2:6" s="105" customFormat="1">
      <c r="B8" s="103" t="s">
        <v>397</v>
      </c>
      <c r="C8" s="156">
        <v>-720950</v>
      </c>
      <c r="D8" s="156">
        <v>-371919</v>
      </c>
      <c r="E8" s="159">
        <v>0.93845971837953956</v>
      </c>
      <c r="F8" s="104"/>
    </row>
    <row r="9" spans="2:6" s="105" customFormat="1">
      <c r="B9" s="103" t="s">
        <v>398</v>
      </c>
      <c r="C9" s="156">
        <v>-287779</v>
      </c>
      <c r="D9" s="156">
        <v>-64858</v>
      </c>
      <c r="E9" s="159">
        <v>3.4370625057818618</v>
      </c>
      <c r="F9" s="104"/>
    </row>
    <row r="10" spans="2:6" s="105" customFormat="1">
      <c r="B10" s="103" t="s">
        <v>399</v>
      </c>
      <c r="C10" s="156">
        <v>-7922034</v>
      </c>
      <c r="D10" s="156">
        <v>-7261896</v>
      </c>
      <c r="E10" s="159">
        <v>9.0904358861652712E-2</v>
      </c>
      <c r="F10" s="104"/>
    </row>
    <row r="11" spans="2:6" s="105" customFormat="1" ht="14.5" thickBot="1">
      <c r="B11" s="107" t="s">
        <v>400</v>
      </c>
      <c r="C11" s="158">
        <v>-33206674</v>
      </c>
      <c r="D11" s="158">
        <v>-27690642</v>
      </c>
      <c r="E11" s="157">
        <v>0.19920202644633522</v>
      </c>
      <c r="F11" s="104"/>
    </row>
    <row r="12" spans="2:6" ht="14.5" thickTop="1">
      <c r="B12" s="118"/>
    </row>
    <row r="13" spans="2:6">
      <c r="E13" s="113"/>
    </row>
    <row r="14" spans="2:6">
      <c r="B14" s="101"/>
      <c r="C14" s="155" t="s">
        <v>512</v>
      </c>
      <c r="D14" s="155" t="s">
        <v>513</v>
      </c>
      <c r="E14" s="114" t="s">
        <v>348</v>
      </c>
      <c r="F14" s="102"/>
    </row>
    <row r="15" spans="2:6">
      <c r="B15" s="106" t="s">
        <v>401</v>
      </c>
      <c r="C15" s="156">
        <v>-11267467</v>
      </c>
      <c r="D15" s="156">
        <v>-8569800</v>
      </c>
      <c r="E15" s="159">
        <v>0.31478762631566659</v>
      </c>
      <c r="F15" s="104"/>
    </row>
    <row r="16" spans="2:6">
      <c r="B16" s="106" t="s">
        <v>402</v>
      </c>
      <c r="C16" s="156">
        <v>-7367553</v>
      </c>
      <c r="D16" s="156">
        <v>-6119260</v>
      </c>
      <c r="E16" s="159">
        <v>0.20399411039896975</v>
      </c>
      <c r="F16" s="104"/>
    </row>
    <row r="17" spans="2:6">
      <c r="B17" s="106" t="s">
        <v>403</v>
      </c>
      <c r="C17" s="156">
        <v>-5602098</v>
      </c>
      <c r="D17" s="156">
        <v>-3446350</v>
      </c>
      <c r="E17" s="159">
        <v>0.62551627083726258</v>
      </c>
      <c r="F17" s="104"/>
    </row>
    <row r="18" spans="2:6">
      <c r="B18" s="106" t="s">
        <v>404</v>
      </c>
      <c r="C18" s="156">
        <v>659073</v>
      </c>
      <c r="D18" s="156">
        <v>-1293488</v>
      </c>
      <c r="E18" s="159">
        <v>-1.5095315920982646</v>
      </c>
      <c r="F18" s="104"/>
    </row>
    <row r="19" spans="2:6">
      <c r="B19" s="106" t="s">
        <v>405</v>
      </c>
      <c r="C19" s="156">
        <v>-697866</v>
      </c>
      <c r="D19" s="156">
        <v>-563071</v>
      </c>
      <c r="E19" s="159">
        <v>0.23939254552267841</v>
      </c>
      <c r="F19" s="104"/>
    </row>
    <row r="20" spans="2:6">
      <c r="B20" s="106" t="s">
        <v>406</v>
      </c>
      <c r="C20" s="156">
        <v>-720950</v>
      </c>
      <c r="D20" s="156">
        <v>-371919</v>
      </c>
      <c r="E20" s="159">
        <v>0.93845971837953956</v>
      </c>
      <c r="F20" s="104"/>
    </row>
    <row r="21" spans="2:6">
      <c r="B21" s="106" t="s">
        <v>407</v>
      </c>
      <c r="C21" s="156">
        <v>-287779</v>
      </c>
      <c r="D21" s="156">
        <v>-64858</v>
      </c>
      <c r="E21" s="159">
        <v>3.4370625057818618</v>
      </c>
      <c r="F21" s="104"/>
    </row>
    <row r="22" spans="2:6">
      <c r="B22" s="106" t="s">
        <v>408</v>
      </c>
      <c r="C22" s="156">
        <v>-7922034</v>
      </c>
      <c r="D22" s="156">
        <v>-7261896</v>
      </c>
      <c r="E22" s="159">
        <v>9.0904358861652712E-2</v>
      </c>
      <c r="F22" s="104"/>
    </row>
    <row r="23" spans="2:6" ht="14.5" thickBot="1">
      <c r="B23" s="107" t="s">
        <v>409</v>
      </c>
      <c r="C23" s="158">
        <v>-33206674</v>
      </c>
      <c r="D23" s="158">
        <v>-27690642</v>
      </c>
      <c r="E23" s="112">
        <v>0.19920202644633522</v>
      </c>
      <c r="F23" s="104"/>
    </row>
    <row r="24" spans="2:6" ht="14.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17CE-3763-4E1E-8E1F-3707B532481D}">
  <dimension ref="B2:Q33"/>
  <sheetViews>
    <sheetView showGridLines="0" zoomScale="85" zoomScaleNormal="85" workbookViewId="0">
      <selection activeCell="E4" sqref="E4:E15"/>
    </sheetView>
  </sheetViews>
  <sheetFormatPr defaultColWidth="11.453125" defaultRowHeight="14"/>
  <cols>
    <col min="1" max="1" width="11.453125" style="94"/>
    <col min="2" max="2" width="38.54296875" style="94" bestFit="1" customWidth="1"/>
    <col min="3" max="5" width="11.453125" style="160"/>
    <col min="6" max="6" width="1.7265625" style="160" customWidth="1"/>
    <col min="7" max="9" width="11.453125" style="160"/>
    <col min="10" max="10" width="1.7265625" style="160" customWidth="1"/>
    <col min="11" max="13" width="11.453125" style="160"/>
    <col min="14" max="14" width="1.7265625" style="160" customWidth="1"/>
    <col min="15" max="17" width="11.453125" style="160"/>
    <col min="18" max="16384" width="11.453125" style="94"/>
  </cols>
  <sheetData>
    <row r="2" spans="2:17">
      <c r="B2" s="92"/>
      <c r="C2" s="162" t="s">
        <v>410</v>
      </c>
      <c r="D2" s="162"/>
      <c r="E2" s="162"/>
      <c r="F2" s="161"/>
      <c r="G2" s="162" t="s">
        <v>411</v>
      </c>
      <c r="H2" s="162"/>
      <c r="I2" s="162"/>
      <c r="J2" s="161"/>
      <c r="K2" s="162" t="s">
        <v>412</v>
      </c>
      <c r="L2" s="162"/>
      <c r="M2" s="162"/>
      <c r="N2" s="161"/>
      <c r="O2" s="162" t="s">
        <v>413</v>
      </c>
      <c r="P2" s="162"/>
      <c r="Q2" s="162"/>
    </row>
    <row r="3" spans="2:17">
      <c r="B3" s="92"/>
      <c r="C3" s="163" t="s">
        <v>512</v>
      </c>
      <c r="D3" s="163" t="s">
        <v>513</v>
      </c>
      <c r="E3" s="163" t="s">
        <v>414</v>
      </c>
      <c r="F3" s="164"/>
      <c r="G3" s="163" t="s">
        <v>512</v>
      </c>
      <c r="H3" s="163" t="s">
        <v>513</v>
      </c>
      <c r="I3" s="163" t="s">
        <v>414</v>
      </c>
      <c r="J3" s="164"/>
      <c r="K3" s="163" t="s">
        <v>512</v>
      </c>
      <c r="L3" s="163" t="s">
        <v>513</v>
      </c>
      <c r="M3" s="163" t="s">
        <v>414</v>
      </c>
      <c r="N3" s="164"/>
      <c r="O3" s="163" t="s">
        <v>512</v>
      </c>
      <c r="P3" s="163" t="s">
        <v>513</v>
      </c>
      <c r="Q3" s="163" t="s">
        <v>414</v>
      </c>
    </row>
    <row r="4" spans="2:17" ht="15.75" customHeight="1">
      <c r="B4" s="96" t="s">
        <v>371</v>
      </c>
      <c r="C4" s="167">
        <v>1450909</v>
      </c>
      <c r="D4" s="167">
        <v>1429946.0489999999</v>
      </c>
      <c r="E4" s="235">
        <v>1.4659959384244026E-2</v>
      </c>
      <c r="F4" s="168"/>
      <c r="G4" s="167">
        <v>619333</v>
      </c>
      <c r="H4" s="167">
        <v>618383.11</v>
      </c>
      <c r="I4" s="235">
        <v>1.5360865855473804E-3</v>
      </c>
      <c r="J4" s="168"/>
      <c r="K4" s="167">
        <v>271936.00000000006</v>
      </c>
      <c r="L4" s="167">
        <v>271750.10499999998</v>
      </c>
      <c r="M4" s="235">
        <v>6.8406597303827255E-4</v>
      </c>
      <c r="N4" s="168"/>
      <c r="O4" s="167">
        <v>2342178</v>
      </c>
      <c r="P4" s="167">
        <v>1999437.2639999997</v>
      </c>
      <c r="Q4" s="235">
        <v>0.17141859970856288</v>
      </c>
    </row>
    <row r="5" spans="2:17" ht="15.75" customHeight="1">
      <c r="B5" s="96" t="s">
        <v>415</v>
      </c>
      <c r="C5" s="170">
        <v>51.651298999999995</v>
      </c>
      <c r="D5" s="170">
        <v>48.650964000000002</v>
      </c>
      <c r="E5" s="235">
        <v>6.1670617667514138E-2</v>
      </c>
      <c r="F5" s="168"/>
      <c r="G5" s="170">
        <v>29.971931999999999</v>
      </c>
      <c r="H5" s="170">
        <v>28.518098999999999</v>
      </c>
      <c r="I5" s="235">
        <v>5.0979309665766914E-2</v>
      </c>
      <c r="J5" s="168"/>
      <c r="K5" s="170">
        <v>11.380901</v>
      </c>
      <c r="L5" s="170">
        <v>10.372311999999999</v>
      </c>
      <c r="M5" s="235">
        <v>9.723859058616835E-2</v>
      </c>
      <c r="N5" s="168"/>
      <c r="O5" s="170">
        <v>93.004131999999998</v>
      </c>
      <c r="P5" s="170">
        <v>71.885253000000006</v>
      </c>
      <c r="Q5" s="235">
        <v>0.29378597304234289</v>
      </c>
    </row>
    <row r="6" spans="2:17" ht="15.75" customHeight="1">
      <c r="B6" s="96" t="s">
        <v>416</v>
      </c>
      <c r="C6" s="169">
        <v>1039577.9540236621</v>
      </c>
      <c r="D6" s="169">
        <v>940166.87624257943</v>
      </c>
      <c r="E6" s="235">
        <v>0.10573769433186553</v>
      </c>
      <c r="F6" s="168"/>
      <c r="G6" s="169">
        <v>1238356.26767</v>
      </c>
      <c r="H6" s="169">
        <v>1165061.17851</v>
      </c>
      <c r="I6" s="235">
        <v>6.2910935933628176E-2</v>
      </c>
      <c r="J6" s="168"/>
      <c r="K6" s="169">
        <v>494008.71129220002</v>
      </c>
      <c r="L6" s="169">
        <v>384684.95263401</v>
      </c>
      <c r="M6" s="235">
        <v>0.28419036905298678</v>
      </c>
      <c r="N6" s="168"/>
      <c r="O6" s="169">
        <v>1499572.2283606888</v>
      </c>
      <c r="P6" s="169">
        <v>1176999.5335852497</v>
      </c>
      <c r="Q6" s="235">
        <v>0.27406357060554876</v>
      </c>
    </row>
    <row r="7" spans="2:17" ht="15.75" customHeight="1">
      <c r="B7" s="108" t="s">
        <v>381</v>
      </c>
      <c r="C7" s="238">
        <v>0.10288964797908084</v>
      </c>
      <c r="D7" s="238">
        <v>2.1282198422087222E-2</v>
      </c>
      <c r="E7" s="339">
        <v>8.1607449556993608</v>
      </c>
      <c r="F7" s="168"/>
      <c r="G7" s="238">
        <v>9.6686352022440358E-2</v>
      </c>
      <c r="H7" s="238">
        <v>-6.0304466081412156E-2</v>
      </c>
      <c r="I7" s="339">
        <v>15.699081810385252</v>
      </c>
      <c r="J7" s="168"/>
      <c r="K7" s="238">
        <v>0.17076599807035642</v>
      </c>
      <c r="L7" s="238">
        <v>8.2104027523650647E-3</v>
      </c>
      <c r="M7" s="339">
        <v>16.255559531799136</v>
      </c>
      <c r="N7" s="168"/>
      <c r="O7" s="238">
        <v>0.10819254116599808</v>
      </c>
      <c r="P7" s="238">
        <v>9.3756371461197752E-3</v>
      </c>
      <c r="Q7" s="339">
        <v>9.8816904019878304</v>
      </c>
    </row>
    <row r="8" spans="2:17" ht="15.75" customHeight="1">
      <c r="B8" s="96" t="s">
        <v>417</v>
      </c>
      <c r="C8" s="169">
        <v>112631.82652899997</v>
      </c>
      <c r="D8" s="169">
        <v>101550.946232</v>
      </c>
      <c r="E8" s="236">
        <v>0.10911646526350371</v>
      </c>
      <c r="F8" s="168"/>
      <c r="G8" s="169">
        <v>104510.46920000002</v>
      </c>
      <c r="H8" s="169">
        <v>101202.71089684189</v>
      </c>
      <c r="I8" s="236">
        <v>3.2684483190670743E-2</v>
      </c>
      <c r="J8" s="168"/>
      <c r="K8" s="169">
        <v>64488.294144</v>
      </c>
      <c r="L8" s="169">
        <v>46090.587769719335</v>
      </c>
      <c r="M8" s="236">
        <v>0.39916406504079371</v>
      </c>
      <c r="N8" s="168"/>
      <c r="O8" s="169">
        <v>156045.09299999999</v>
      </c>
      <c r="P8" s="169">
        <v>114105.815</v>
      </c>
      <c r="Q8" s="236">
        <v>0.3675472455106692</v>
      </c>
    </row>
    <row r="9" spans="2:17" ht="15.75" customHeight="1">
      <c r="B9" s="108" t="s">
        <v>386</v>
      </c>
      <c r="C9" s="238">
        <v>6.067705739344792E-2</v>
      </c>
      <c r="D9" s="238">
        <v>3.3244103773757312E-2</v>
      </c>
      <c r="E9" s="339">
        <v>2.7432953619690608</v>
      </c>
      <c r="F9" s="168"/>
      <c r="G9" s="238">
        <v>1.7506846109814234E-2</v>
      </c>
      <c r="H9" s="238">
        <v>9.9035427466841686E-2</v>
      </c>
      <c r="I9" s="339">
        <v>-8.1528581357027452</v>
      </c>
      <c r="J9" s="168"/>
      <c r="K9" s="238">
        <v>7.9961957081338353E-2</v>
      </c>
      <c r="L9" s="238">
        <v>0.14508267739275471</v>
      </c>
      <c r="M9" s="339">
        <v>-6.5120720311416358</v>
      </c>
      <c r="N9" s="168"/>
      <c r="O9" s="238">
        <v>5.7338240811886543E-2</v>
      </c>
      <c r="P9" s="238">
        <v>4.7177559838137872E-2</v>
      </c>
      <c r="Q9" s="339">
        <v>1.016068097374867</v>
      </c>
    </row>
    <row r="10" spans="2:17" ht="15.75" customHeight="1">
      <c r="B10" s="96" t="s">
        <v>418</v>
      </c>
      <c r="C10" s="169">
        <v>90463.998981966768</v>
      </c>
      <c r="D10" s="169">
        <v>79227.837205175514</v>
      </c>
      <c r="E10" s="236">
        <v>0.14182088232060508</v>
      </c>
      <c r="F10" s="168"/>
      <c r="G10" s="169">
        <v>85809.304940000002</v>
      </c>
      <c r="H10" s="169">
        <v>82836.641800023906</v>
      </c>
      <c r="I10" s="236">
        <v>3.5885848042372492E-2</v>
      </c>
      <c r="J10" s="168"/>
      <c r="K10" s="169">
        <v>48208.658164</v>
      </c>
      <c r="L10" s="169">
        <v>31604.95278</v>
      </c>
      <c r="M10" s="236">
        <v>0.52535137450061398</v>
      </c>
      <c r="N10" s="168"/>
      <c r="O10" s="169">
        <v>123847.148</v>
      </c>
      <c r="P10" s="169">
        <v>86851.95</v>
      </c>
      <c r="Q10" s="236">
        <v>0.42595702226605159</v>
      </c>
    </row>
    <row r="11" spans="2:17" ht="15.75" customHeight="1">
      <c r="B11" s="172" t="s">
        <v>356</v>
      </c>
      <c r="C11" s="238">
        <v>0.80318327216929641</v>
      </c>
      <c r="D11" s="238">
        <v>0.78017822723359131</v>
      </c>
      <c r="E11" s="339">
        <v>2.3005044935705099</v>
      </c>
      <c r="F11" s="168"/>
      <c r="G11" s="238">
        <v>0.8210594172703225</v>
      </c>
      <c r="H11" s="238">
        <v>0.8185219651325456</v>
      </c>
      <c r="I11" s="339">
        <v>0.25374521377768966</v>
      </c>
      <c r="J11" s="168"/>
      <c r="K11" s="238">
        <v>0.74755672799084794</v>
      </c>
      <c r="L11" s="238">
        <v>0.68571381510486762</v>
      </c>
      <c r="M11" s="339">
        <v>6.1842912885980317</v>
      </c>
      <c r="N11" s="168"/>
      <c r="O11" s="238">
        <v>0.79366256009088354</v>
      </c>
      <c r="P11" s="238">
        <v>0.76115270724809247</v>
      </c>
      <c r="Q11" s="339">
        <v>3.2509852842791065</v>
      </c>
    </row>
    <row r="12" spans="2:17" ht="15.75" customHeight="1">
      <c r="B12" s="96" t="s">
        <v>419</v>
      </c>
      <c r="C12" s="169">
        <v>272330.17355094594</v>
      </c>
      <c r="D12" s="169">
        <v>251947.13971423355</v>
      </c>
      <c r="E12" s="237">
        <v>8.090202516222833E-2</v>
      </c>
      <c r="F12" s="168"/>
      <c r="G12" s="169">
        <v>792.13331367642411</v>
      </c>
      <c r="H12" s="169">
        <v>736.73069159500892</v>
      </c>
      <c r="I12" s="237">
        <v>7.5200643482721707E-2</v>
      </c>
      <c r="J12" s="168"/>
      <c r="K12" s="169">
        <v>720518.55957403104</v>
      </c>
      <c r="L12" s="169">
        <v>730816.56183638156</v>
      </c>
      <c r="M12" s="237">
        <v>-1.409109043242518E-2</v>
      </c>
      <c r="N12" s="168"/>
      <c r="O12" s="169">
        <v>243077.3726087737</v>
      </c>
      <c r="P12" s="169">
        <v>235585.60602870354</v>
      </c>
      <c r="Q12" s="237">
        <v>3.1800612551674101E-2</v>
      </c>
    </row>
    <row r="13" spans="2:17" ht="15.75" customHeight="1">
      <c r="B13" s="96" t="s">
        <v>420</v>
      </c>
      <c r="C13" s="169">
        <v>25101.40834134151</v>
      </c>
      <c r="D13" s="169">
        <v>23403.141985073893</v>
      </c>
      <c r="E13" s="235">
        <v>7.2565741700441055E-2</v>
      </c>
      <c r="F13" s="168"/>
      <c r="G13" s="169">
        <v>58.725590835455023</v>
      </c>
      <c r="H13" s="169">
        <v>57.032708411639796</v>
      </c>
      <c r="I13" s="235">
        <v>2.9682658792857364E-2</v>
      </c>
      <c r="J13" s="168"/>
      <c r="K13" s="169">
        <v>83956.454810095573</v>
      </c>
      <c r="L13" s="169">
        <v>76334.157813516402</v>
      </c>
      <c r="M13" s="235">
        <v>9.9854340637390182E-2</v>
      </c>
      <c r="N13" s="168"/>
      <c r="O13" s="169">
        <v>22223.747413217239</v>
      </c>
      <c r="P13" s="169">
        <v>22993.399341434117</v>
      </c>
      <c r="Q13" s="235">
        <v>-3.3472733491387907E-2</v>
      </c>
    </row>
    <row r="14" spans="2:17" ht="15.75" customHeight="1">
      <c r="B14" s="96" t="s">
        <v>421</v>
      </c>
      <c r="C14" s="238">
        <v>9.991815784478085E-2</v>
      </c>
      <c r="D14" s="238">
        <v>0.1014441710422065</v>
      </c>
      <c r="E14" s="339">
        <v>-0.15260131974256519</v>
      </c>
      <c r="F14" s="168"/>
      <c r="G14" s="238">
        <v>7.6871779637618431E-2</v>
      </c>
      <c r="H14" s="238">
        <v>7.9027639025694277E-2</v>
      </c>
      <c r="I14" s="339">
        <v>-0.21558593880758453</v>
      </c>
      <c r="J14" s="168"/>
      <c r="K14" s="238">
        <v>0.11950613834659012</v>
      </c>
      <c r="L14" s="238">
        <v>0.11158358384927422</v>
      </c>
      <c r="M14" s="339">
        <v>0.79225544973158946</v>
      </c>
      <c r="N14" s="168"/>
      <c r="O14" s="238">
        <v>9.6275157526186733E-2</v>
      </c>
      <c r="P14" s="238">
        <v>0.10242655019902713</v>
      </c>
      <c r="Q14" s="339">
        <v>-0.61513926728404</v>
      </c>
    </row>
    <row r="15" spans="2:17" ht="22.5">
      <c r="B15" s="96" t="s">
        <v>377</v>
      </c>
      <c r="C15" s="238">
        <v>0.96006712797152449</v>
      </c>
      <c r="D15" s="238">
        <v>0.95599999999999996</v>
      </c>
      <c r="E15" s="339">
        <v>0.40671279715245312</v>
      </c>
      <c r="F15" s="168"/>
      <c r="G15" s="238">
        <v>0.96139441445184548</v>
      </c>
      <c r="H15" s="238">
        <v>0.96469885796201649</v>
      </c>
      <c r="I15" s="339">
        <v>-0.33044435101710068</v>
      </c>
      <c r="J15" s="168"/>
      <c r="K15" s="238">
        <v>0.96600962652816014</v>
      </c>
      <c r="L15" s="238">
        <v>0.94099999999999995</v>
      </c>
      <c r="M15" s="339">
        <v>2.5009626528160189</v>
      </c>
      <c r="N15" s="168"/>
      <c r="O15" s="238">
        <v>0.96110804441989595</v>
      </c>
      <c r="P15" s="238">
        <v>0.94599999999999995</v>
      </c>
      <c r="Q15" s="339">
        <v>1.5108044419895994</v>
      </c>
    </row>
    <row r="17" spans="2:17" ht="14" customHeight="1">
      <c r="B17" s="109"/>
      <c r="C17" s="162" t="s">
        <v>422</v>
      </c>
      <c r="D17" s="162"/>
      <c r="E17" s="162"/>
      <c r="F17" s="161"/>
      <c r="G17" s="162" t="s">
        <v>423</v>
      </c>
      <c r="H17" s="162"/>
      <c r="I17" s="162"/>
      <c r="J17" s="161"/>
      <c r="K17" s="162" t="s">
        <v>424</v>
      </c>
      <c r="L17" s="162"/>
      <c r="M17" s="162"/>
      <c r="N17" s="161"/>
      <c r="O17" s="162" t="s">
        <v>425</v>
      </c>
      <c r="P17" s="162"/>
      <c r="Q17" s="162"/>
    </row>
    <row r="18" spans="2:17">
      <c r="B18" s="109"/>
      <c r="C18" s="163" t="s">
        <v>512</v>
      </c>
      <c r="D18" s="163" t="s">
        <v>513</v>
      </c>
      <c r="E18" s="163" t="s">
        <v>433</v>
      </c>
      <c r="F18" s="164"/>
      <c r="G18" s="163" t="s">
        <v>512</v>
      </c>
      <c r="H18" s="163" t="s">
        <v>513</v>
      </c>
      <c r="I18" s="163" t="s">
        <v>433</v>
      </c>
      <c r="J18" s="164"/>
      <c r="K18" s="163" t="s">
        <v>512</v>
      </c>
      <c r="L18" s="163" t="s">
        <v>513</v>
      </c>
      <c r="M18" s="163" t="s">
        <v>433</v>
      </c>
      <c r="N18" s="164"/>
      <c r="O18" s="163" t="s">
        <v>512</v>
      </c>
      <c r="P18" s="163" t="s">
        <v>513</v>
      </c>
      <c r="Q18" s="163" t="s">
        <v>433</v>
      </c>
    </row>
    <row r="19" spans="2:17" ht="15.75" customHeight="1">
      <c r="B19" s="98" t="s">
        <v>426</v>
      </c>
      <c r="C19" s="167">
        <v>1450909</v>
      </c>
      <c r="D19" s="167">
        <v>1429946.0489999999</v>
      </c>
      <c r="E19" s="235">
        <v>1.4659959384244026E-2</v>
      </c>
      <c r="F19" s="168"/>
      <c r="G19" s="167">
        <v>619333</v>
      </c>
      <c r="H19" s="167">
        <v>618383.11</v>
      </c>
      <c r="I19" s="235">
        <v>1.5360865855473804E-3</v>
      </c>
      <c r="J19" s="168"/>
      <c r="K19" s="167">
        <v>271936.00000000006</v>
      </c>
      <c r="L19" s="167">
        <v>271750.10499999998</v>
      </c>
      <c r="M19" s="235">
        <v>6.8406597303827255E-4</v>
      </c>
      <c r="N19" s="168"/>
      <c r="O19" s="167">
        <v>2342178</v>
      </c>
      <c r="P19" s="167">
        <v>1999437.2639999997</v>
      </c>
      <c r="Q19" s="235">
        <v>0.17141859970856288</v>
      </c>
    </row>
    <row r="20" spans="2:17" ht="15.75" customHeight="1">
      <c r="B20" s="98" t="s">
        <v>427</v>
      </c>
      <c r="C20" s="170">
        <v>51.651298999999995</v>
      </c>
      <c r="D20" s="170">
        <v>48.650964000000002</v>
      </c>
      <c r="E20" s="235">
        <v>6.1670617667514138E-2</v>
      </c>
      <c r="F20" s="168"/>
      <c r="G20" s="170">
        <v>29.971931999999999</v>
      </c>
      <c r="H20" s="170">
        <v>28.518098999999999</v>
      </c>
      <c r="I20" s="235">
        <v>5.0979309665766914E-2</v>
      </c>
      <c r="J20" s="168"/>
      <c r="K20" s="170">
        <v>11.380901</v>
      </c>
      <c r="L20" s="170">
        <v>10.372311999999999</v>
      </c>
      <c r="M20" s="235">
        <v>9.723859058616835E-2</v>
      </c>
      <c r="N20" s="168"/>
      <c r="O20" s="170">
        <v>93.004131999999998</v>
      </c>
      <c r="P20" s="170">
        <v>71.885253000000006</v>
      </c>
      <c r="Q20" s="235">
        <v>0.29378597304234289</v>
      </c>
    </row>
    <row r="21" spans="2:17" ht="15.75" customHeight="1">
      <c r="B21" s="98" t="s">
        <v>428</v>
      </c>
      <c r="C21" s="169">
        <v>1039577.9540236621</v>
      </c>
      <c r="D21" s="169">
        <v>940166.87624257943</v>
      </c>
      <c r="E21" s="235">
        <v>0.10573769433186553</v>
      </c>
      <c r="F21" s="168"/>
      <c r="G21" s="169">
        <v>1238356.26767</v>
      </c>
      <c r="H21" s="169">
        <v>1165061.17851</v>
      </c>
      <c r="I21" s="235">
        <v>6.2910935933628176E-2</v>
      </c>
      <c r="J21" s="168"/>
      <c r="K21" s="169">
        <v>494008.71129220002</v>
      </c>
      <c r="L21" s="169">
        <v>384684.95263401</v>
      </c>
      <c r="M21" s="235">
        <v>0.28419036905298678</v>
      </c>
      <c r="N21" s="168"/>
      <c r="O21" s="169">
        <v>1499572.2283606888</v>
      </c>
      <c r="P21" s="169">
        <v>1176999.5335852497</v>
      </c>
      <c r="Q21" s="235">
        <v>0.27406357060554876</v>
      </c>
    </row>
    <row r="22" spans="2:17" ht="15.75" customHeight="1">
      <c r="B22" s="98" t="s">
        <v>381</v>
      </c>
      <c r="C22" s="238">
        <v>0.10288964797908084</v>
      </c>
      <c r="D22" s="238">
        <v>2.1282198422087222E-2</v>
      </c>
      <c r="E22" s="339">
        <v>8.1607449556993608</v>
      </c>
      <c r="F22" s="168"/>
      <c r="G22" s="238">
        <v>9.6686352022440358E-2</v>
      </c>
      <c r="H22" s="238">
        <v>-6.0304466081412156E-2</v>
      </c>
      <c r="I22" s="339">
        <v>15.699081810385252</v>
      </c>
      <c r="J22" s="168"/>
      <c r="K22" s="238">
        <v>0.17076599807035642</v>
      </c>
      <c r="L22" s="238">
        <v>8.2104027523650647E-3</v>
      </c>
      <c r="M22" s="339">
        <v>16.255559531799136</v>
      </c>
      <c r="N22" s="168"/>
      <c r="O22" s="238">
        <v>0.10819254116599808</v>
      </c>
      <c r="P22" s="238">
        <v>9.3756371461197752E-3</v>
      </c>
      <c r="Q22" s="339">
        <v>9.8816904019878304</v>
      </c>
    </row>
    <row r="23" spans="2:17" ht="15.75" customHeight="1">
      <c r="B23" s="98" t="s">
        <v>429</v>
      </c>
      <c r="C23" s="169">
        <v>112631.82652899997</v>
      </c>
      <c r="D23" s="169">
        <v>101550.946232</v>
      </c>
      <c r="E23" s="236">
        <v>0.10911646526350371</v>
      </c>
      <c r="F23" s="168"/>
      <c r="G23" s="169">
        <v>104510.46920000002</v>
      </c>
      <c r="H23" s="169">
        <v>101202.71089684189</v>
      </c>
      <c r="I23" s="236">
        <v>3.2684483190670743E-2</v>
      </c>
      <c r="J23" s="168"/>
      <c r="K23" s="169">
        <v>64488.294144</v>
      </c>
      <c r="L23" s="169">
        <v>46090.587769719335</v>
      </c>
      <c r="M23" s="236">
        <v>0.39916406504079371</v>
      </c>
      <c r="N23" s="168"/>
      <c r="O23" s="169">
        <v>156045.09299999999</v>
      </c>
      <c r="P23" s="169">
        <v>114105.815</v>
      </c>
      <c r="Q23" s="236">
        <v>0.3675472455106692</v>
      </c>
    </row>
    <row r="24" spans="2:17" ht="15.75" customHeight="1">
      <c r="B24" s="98" t="s">
        <v>386</v>
      </c>
      <c r="C24" s="238">
        <v>6.067705739344792E-2</v>
      </c>
      <c r="D24" s="238">
        <v>3.3244103773757312E-2</v>
      </c>
      <c r="E24" s="339">
        <v>2.7432953619690608</v>
      </c>
      <c r="F24" s="168"/>
      <c r="G24" s="238">
        <v>1.7506846109814234E-2</v>
      </c>
      <c r="H24" s="238">
        <v>9.9035427466841686E-2</v>
      </c>
      <c r="I24" s="339">
        <v>-8.1528581357027452</v>
      </c>
      <c r="J24" s="168"/>
      <c r="K24" s="238">
        <v>7.9961957081338353E-2</v>
      </c>
      <c r="L24" s="238">
        <v>0.14508267739275471</v>
      </c>
      <c r="M24" s="339">
        <v>-6.5120720311416358</v>
      </c>
      <c r="N24" s="168"/>
      <c r="O24" s="238">
        <v>5.7338240811886543E-2</v>
      </c>
      <c r="P24" s="238">
        <v>4.7177559838137872E-2</v>
      </c>
      <c r="Q24" s="339">
        <v>1.016068097374867</v>
      </c>
    </row>
    <row r="25" spans="2:17" ht="15.75" customHeight="1">
      <c r="B25" s="98" t="s">
        <v>418</v>
      </c>
      <c r="C25" s="169">
        <v>90463.998981966768</v>
      </c>
      <c r="D25" s="169">
        <v>79227.837205175514</v>
      </c>
      <c r="E25" s="236">
        <v>0.14182088232060508</v>
      </c>
      <c r="F25" s="168"/>
      <c r="G25" s="169">
        <v>85809.304940000002</v>
      </c>
      <c r="H25" s="169">
        <v>82836.641800023906</v>
      </c>
      <c r="I25" s="236">
        <v>3.5885848042372492E-2</v>
      </c>
      <c r="J25" s="168"/>
      <c r="K25" s="169">
        <v>48208.658164</v>
      </c>
      <c r="L25" s="169">
        <v>31604.95278</v>
      </c>
      <c r="M25" s="236">
        <v>0.52535137450061398</v>
      </c>
      <c r="N25" s="168"/>
      <c r="O25" s="169">
        <v>123847.148</v>
      </c>
      <c r="P25" s="169">
        <v>86851.95</v>
      </c>
      <c r="Q25" s="236">
        <v>0.42595702226605159</v>
      </c>
    </row>
    <row r="26" spans="2:17" ht="15.75" customHeight="1">
      <c r="B26" s="171" t="s">
        <v>488</v>
      </c>
      <c r="C26" s="238">
        <v>0.80318327216929641</v>
      </c>
      <c r="D26" s="238">
        <v>0.78017822723359131</v>
      </c>
      <c r="E26" s="339">
        <v>2.3005044935705099</v>
      </c>
      <c r="F26" s="168"/>
      <c r="G26" s="238">
        <v>0.8210594172703225</v>
      </c>
      <c r="H26" s="238">
        <v>0.8185219651325456</v>
      </c>
      <c r="I26" s="339">
        <v>0.25374521377768966</v>
      </c>
      <c r="J26" s="168"/>
      <c r="K26" s="238">
        <v>0.74755672799084794</v>
      </c>
      <c r="L26" s="238">
        <v>0.68571381510486762</v>
      </c>
      <c r="M26" s="339">
        <v>6.1842912885980317</v>
      </c>
      <c r="N26" s="168"/>
      <c r="O26" s="238">
        <v>0.79366256009088354</v>
      </c>
      <c r="P26" s="238">
        <v>0.76115270724809247</v>
      </c>
      <c r="Q26" s="339">
        <v>3.2509852842791065</v>
      </c>
    </row>
    <row r="27" spans="2:17" ht="15.75" customHeight="1">
      <c r="B27" s="98" t="s">
        <v>430</v>
      </c>
      <c r="C27" s="169">
        <v>272330.17355094594</v>
      </c>
      <c r="D27" s="169">
        <v>251947.13971423355</v>
      </c>
      <c r="E27" s="237">
        <v>8.090202516222833E-2</v>
      </c>
      <c r="F27" s="168"/>
      <c r="G27" s="169">
        <v>792.13331367642411</v>
      </c>
      <c r="H27" s="169">
        <v>736.73069159500892</v>
      </c>
      <c r="I27" s="237">
        <v>7.5200643482721707E-2</v>
      </c>
      <c r="J27" s="168"/>
      <c r="K27" s="169">
        <v>720518.55957403104</v>
      </c>
      <c r="L27" s="169">
        <v>730816.56183638156</v>
      </c>
      <c r="M27" s="237">
        <v>-1.409109043242518E-2</v>
      </c>
      <c r="N27" s="168"/>
      <c r="O27" s="169">
        <v>243077.3726087737</v>
      </c>
      <c r="P27" s="169">
        <v>235585.60602870354</v>
      </c>
      <c r="Q27" s="237">
        <v>3.1800612551674101E-2</v>
      </c>
    </row>
    <row r="28" spans="2:17" ht="15.75" customHeight="1">
      <c r="B28" s="98" t="s">
        <v>431</v>
      </c>
      <c r="C28" s="169">
        <v>25101.40834134151</v>
      </c>
      <c r="D28" s="169">
        <v>23403.141985073893</v>
      </c>
      <c r="E28" s="235">
        <v>7.2565741700441055E-2</v>
      </c>
      <c r="F28" s="168"/>
      <c r="G28" s="169">
        <v>58.725590835455023</v>
      </c>
      <c r="H28" s="169">
        <v>57.032708411639796</v>
      </c>
      <c r="I28" s="235">
        <v>2.9682658792857364E-2</v>
      </c>
      <c r="J28" s="168"/>
      <c r="K28" s="169">
        <v>83956.454810095573</v>
      </c>
      <c r="L28" s="169">
        <v>76334.157813516402</v>
      </c>
      <c r="M28" s="235">
        <v>9.9854340637390182E-2</v>
      </c>
      <c r="N28" s="168"/>
      <c r="O28" s="169">
        <v>22223.747413217239</v>
      </c>
      <c r="P28" s="169">
        <v>22993.399341434117</v>
      </c>
      <c r="Q28" s="235">
        <v>-3.3472733491387907E-2</v>
      </c>
    </row>
    <row r="29" spans="2:17" ht="15.75" customHeight="1">
      <c r="B29" s="98" t="s">
        <v>432</v>
      </c>
      <c r="C29" s="238">
        <v>9.991815784478085E-2</v>
      </c>
      <c r="D29" s="238">
        <v>0.1014441710422065</v>
      </c>
      <c r="E29" s="339">
        <v>-0.15260131974256519</v>
      </c>
      <c r="F29" s="168"/>
      <c r="G29" s="238">
        <v>7.6871779637618431E-2</v>
      </c>
      <c r="H29" s="238">
        <v>7.9027639025694277E-2</v>
      </c>
      <c r="I29" s="339">
        <v>-0.21558593880758453</v>
      </c>
      <c r="J29" s="168"/>
      <c r="K29" s="238">
        <v>0.11950613834659012</v>
      </c>
      <c r="L29" s="238">
        <v>0.11158358384927422</v>
      </c>
      <c r="M29" s="339">
        <v>0.79225544973158946</v>
      </c>
      <c r="N29" s="168"/>
      <c r="O29" s="238">
        <v>9.6275157526186733E-2</v>
      </c>
      <c r="P29" s="238">
        <v>0.10242655019902713</v>
      </c>
      <c r="Q29" s="339">
        <v>-0.61513926728404</v>
      </c>
    </row>
    <row r="30" spans="2:17" ht="15.75" customHeight="1">
      <c r="B30" s="98" t="s">
        <v>378</v>
      </c>
      <c r="C30" s="238">
        <v>0.96006712797152449</v>
      </c>
      <c r="D30" s="238">
        <v>0.95599999999999996</v>
      </c>
      <c r="E30" s="339">
        <v>0.40671279715245312</v>
      </c>
      <c r="F30" s="168"/>
      <c r="G30" s="238">
        <v>0.96139441445184548</v>
      </c>
      <c r="H30" s="238">
        <v>0.96469885796201649</v>
      </c>
      <c r="I30" s="339">
        <v>-0.33044435101710068</v>
      </c>
      <c r="J30" s="168"/>
      <c r="K30" s="238">
        <v>0.96600962652816014</v>
      </c>
      <c r="L30" s="238">
        <v>0.94099999999999995</v>
      </c>
      <c r="M30" s="339">
        <v>2.5009626528160189</v>
      </c>
      <c r="N30" s="168"/>
      <c r="O30" s="238">
        <v>0.96110804441989595</v>
      </c>
      <c r="P30" s="238">
        <v>0.94599999999999995</v>
      </c>
      <c r="Q30" s="339">
        <v>1.5108044419895994</v>
      </c>
    </row>
    <row r="31" spans="2:17" ht="15.75" customHeight="1"/>
    <row r="32" spans="2:17" ht="15.75" customHeight="1"/>
    <row r="33" ht="15.7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973B-41E9-4F4F-A626-02042EFEFC32}">
  <dimension ref="B2:Q31"/>
  <sheetViews>
    <sheetView showGridLines="0" zoomScale="85" zoomScaleNormal="85" workbookViewId="0">
      <selection activeCell="C3" sqref="C3"/>
    </sheetView>
  </sheetViews>
  <sheetFormatPr defaultColWidth="11.453125" defaultRowHeight="14"/>
  <cols>
    <col min="1" max="1" width="11.453125" style="94"/>
    <col min="2" max="2" width="38.54296875" style="94" bestFit="1" customWidth="1"/>
    <col min="3" max="3" width="11.453125" style="94" customWidth="1"/>
    <col min="4" max="5" width="11.453125" style="94"/>
    <col min="6" max="6" width="1.7265625" style="94" customWidth="1"/>
    <col min="7" max="9" width="11.453125" style="94"/>
    <col min="10" max="10" width="1.7265625" style="94" customWidth="1"/>
    <col min="11" max="13" width="11.453125" style="94"/>
    <col min="14" max="14" width="1.7265625" style="94" customWidth="1"/>
    <col min="15" max="16384" width="11.453125" style="94"/>
  </cols>
  <sheetData>
    <row r="2" spans="2:17" ht="14" customHeight="1">
      <c r="B2" s="109"/>
      <c r="C2" s="143" t="s">
        <v>410</v>
      </c>
      <c r="D2" s="143"/>
      <c r="E2" s="143"/>
      <c r="F2" s="115"/>
      <c r="G2" s="143" t="s">
        <v>411</v>
      </c>
      <c r="H2" s="143"/>
      <c r="I2" s="143"/>
      <c r="J2" s="115"/>
      <c r="K2" s="143" t="s">
        <v>412</v>
      </c>
      <c r="L2" s="143"/>
      <c r="M2" s="143"/>
      <c r="N2" s="115"/>
      <c r="O2" s="143" t="s">
        <v>413</v>
      </c>
      <c r="P2" s="143"/>
      <c r="Q2" s="143"/>
    </row>
    <row r="3" spans="2:17" ht="25.5" customHeight="1">
      <c r="B3" s="109"/>
      <c r="C3" s="144" t="s">
        <v>514</v>
      </c>
      <c r="D3" s="144" t="s">
        <v>515</v>
      </c>
      <c r="E3" s="144" t="s">
        <v>414</v>
      </c>
      <c r="F3" s="104"/>
      <c r="G3" s="144" t="s">
        <v>514</v>
      </c>
      <c r="H3" s="144" t="s">
        <v>515</v>
      </c>
      <c r="I3" s="144" t="s">
        <v>414</v>
      </c>
      <c r="J3" s="104"/>
      <c r="K3" s="144" t="s">
        <v>514</v>
      </c>
      <c r="L3" s="144" t="s">
        <v>515</v>
      </c>
      <c r="M3" s="144" t="s">
        <v>414</v>
      </c>
      <c r="N3" s="104"/>
      <c r="O3" s="144" t="s">
        <v>514</v>
      </c>
      <c r="P3" s="144" t="s">
        <v>515</v>
      </c>
      <c r="Q3" s="144" t="s">
        <v>414</v>
      </c>
    </row>
    <row r="4" spans="2:17">
      <c r="B4" s="98" t="s">
        <v>371</v>
      </c>
      <c r="C4" s="145">
        <v>1450909</v>
      </c>
      <c r="D4" s="145">
        <v>1429946.0489999999</v>
      </c>
      <c r="E4" s="146">
        <v>1.4659959384244026E-2</v>
      </c>
      <c r="F4" s="104"/>
      <c r="G4" s="145">
        <v>619333</v>
      </c>
      <c r="H4" s="145">
        <v>618383.11</v>
      </c>
      <c r="I4" s="146">
        <v>1.5360865855473804E-3</v>
      </c>
      <c r="J4" s="104"/>
      <c r="K4" s="145">
        <v>271936.00000000006</v>
      </c>
      <c r="L4" s="145">
        <v>271750.10499999998</v>
      </c>
      <c r="M4" s="146">
        <v>6.8406597303827255E-4</v>
      </c>
      <c r="N4" s="104"/>
      <c r="O4" s="145">
        <v>2342178</v>
      </c>
      <c r="P4" s="145">
        <v>1999437.2639999997</v>
      </c>
      <c r="Q4" s="146">
        <v>0.17141859970856288</v>
      </c>
    </row>
    <row r="5" spans="2:17">
      <c r="B5" s="98" t="s">
        <v>415</v>
      </c>
      <c r="C5" s="149">
        <v>203.954928</v>
      </c>
      <c r="D5" s="149">
        <v>192.97688199999999</v>
      </c>
      <c r="E5" s="146">
        <v>5.6887881523549622E-2</v>
      </c>
      <c r="F5" s="104"/>
      <c r="G5" s="149">
        <v>123.149985</v>
      </c>
      <c r="H5" s="149">
        <v>115.349715</v>
      </c>
      <c r="I5" s="146">
        <v>6.7622793866460862E-2</v>
      </c>
      <c r="J5" s="104"/>
      <c r="K5" s="149">
        <v>48.927720000000001</v>
      </c>
      <c r="L5" s="149">
        <v>41.796944000000003</v>
      </c>
      <c r="M5" s="146">
        <v>0.17060520022707881</v>
      </c>
      <c r="N5" s="104"/>
      <c r="O5" s="149">
        <v>331.84489299999996</v>
      </c>
      <c r="P5" s="149">
        <v>287.54636399999998</v>
      </c>
      <c r="Q5" s="146">
        <v>0.15405699583111399</v>
      </c>
    </row>
    <row r="6" spans="2:17">
      <c r="B6" s="98" t="s">
        <v>416</v>
      </c>
      <c r="C6" s="147">
        <v>4220388.931703384</v>
      </c>
      <c r="D6" s="147">
        <v>3851580.1844674158</v>
      </c>
      <c r="E6" s="146">
        <v>9.5755178283265074E-2</v>
      </c>
      <c r="F6" s="104"/>
      <c r="G6" s="147">
        <v>5165897.2995999996</v>
      </c>
      <c r="H6" s="147">
        <v>4893390.5553899994</v>
      </c>
      <c r="I6" s="146">
        <v>5.5688737926270271E-2</v>
      </c>
      <c r="J6" s="104"/>
      <c r="K6" s="147">
        <v>2120390.5492910203</v>
      </c>
      <c r="L6" s="147">
        <v>1542783.1383010601</v>
      </c>
      <c r="M6" s="146">
        <v>0.37439313189929702</v>
      </c>
      <c r="N6" s="104"/>
      <c r="O6" s="147">
        <v>5662122.985060663</v>
      </c>
      <c r="P6" s="147">
        <v>4838750.6514201555</v>
      </c>
      <c r="Q6" s="146">
        <v>0.17016217469252126</v>
      </c>
    </row>
    <row r="7" spans="2:17" ht="14.5">
      <c r="B7" s="98" t="s">
        <v>381</v>
      </c>
      <c r="C7" s="146">
        <v>6.9372270164239788E-2</v>
      </c>
      <c r="D7" s="146">
        <v>-2.5444156702961601E-2</v>
      </c>
      <c r="E7" s="117">
        <v>9.4816426867201393</v>
      </c>
      <c r="F7" s="104"/>
      <c r="G7" s="146">
        <v>0.14683631978364398</v>
      </c>
      <c r="H7" s="146">
        <v>-3.1076491173906207E-2</v>
      </c>
      <c r="I7" s="117">
        <v>17.791281095755018</v>
      </c>
      <c r="J7" s="104"/>
      <c r="K7" s="146">
        <v>0.25873428576761648</v>
      </c>
      <c r="L7" s="146">
        <v>8.7541619219740241E-2</v>
      </c>
      <c r="M7" s="117">
        <v>17.119266654787623</v>
      </c>
      <c r="N7" s="104"/>
      <c r="O7" s="146">
        <v>9.5654910824984896E-2</v>
      </c>
      <c r="P7" s="146">
        <v>-1.8066129489604732E-2</v>
      </c>
      <c r="Q7" s="117">
        <v>11.372104031458964</v>
      </c>
    </row>
    <row r="8" spans="2:17">
      <c r="B8" s="98" t="s">
        <v>417</v>
      </c>
      <c r="C8" s="147">
        <v>431510.67356999998</v>
      </c>
      <c r="D8" s="147">
        <v>385615.47977500001</v>
      </c>
      <c r="E8" s="146">
        <v>0.11901802754852842</v>
      </c>
      <c r="F8" s="104"/>
      <c r="G8" s="147">
        <v>419829.54280104552</v>
      </c>
      <c r="H8" s="147">
        <v>396822.66890065337</v>
      </c>
      <c r="I8" s="146">
        <v>5.797772078931307E-2</v>
      </c>
      <c r="J8" s="104"/>
      <c r="K8" s="147">
        <v>245189.25087844845</v>
      </c>
      <c r="L8" s="147">
        <v>182387.09676249584</v>
      </c>
      <c r="M8" s="146">
        <v>0.34433441417039212</v>
      </c>
      <c r="N8" s="104"/>
      <c r="O8" s="147">
        <v>510121.685</v>
      </c>
      <c r="P8" s="147">
        <v>427419.973</v>
      </c>
      <c r="Q8" s="146">
        <v>0.19349051804839257</v>
      </c>
    </row>
    <row r="9" spans="2:17" ht="14.5">
      <c r="B9" s="98" t="s">
        <v>386</v>
      </c>
      <c r="C9" s="146">
        <v>5.9463570415356347E-2</v>
      </c>
      <c r="D9" s="146">
        <v>6.4237762415865027E-2</v>
      </c>
      <c r="E9" s="117">
        <v>-0.47741920005086802</v>
      </c>
      <c r="F9" s="104"/>
      <c r="G9" s="146">
        <v>4.8916891145604158E-2</v>
      </c>
      <c r="H9" s="146">
        <v>0.13167114680140091</v>
      </c>
      <c r="I9" s="117">
        <v>-8.275425565579674</v>
      </c>
      <c r="J9" s="104"/>
      <c r="K9" s="146">
        <v>0.14732869360903855</v>
      </c>
      <c r="L9" s="146">
        <v>0.13277218537731517</v>
      </c>
      <c r="M9" s="117">
        <v>1.4556508231723386</v>
      </c>
      <c r="N9" s="104"/>
      <c r="O9" s="146">
        <v>6.5163010613641825E-2</v>
      </c>
      <c r="P9" s="146">
        <v>7.5023683384533024E-2</v>
      </c>
      <c r="Q9" s="117">
        <v>-0.9860672770891199</v>
      </c>
    </row>
    <row r="10" spans="2:17">
      <c r="B10" s="98" t="s">
        <v>418</v>
      </c>
      <c r="C10" s="147">
        <v>346977.79765818524</v>
      </c>
      <c r="D10" s="147">
        <v>304832.07271541259</v>
      </c>
      <c r="E10" s="146">
        <v>0.13825882744995588</v>
      </c>
      <c r="F10" s="104"/>
      <c r="G10" s="147">
        <v>331855.75812768302</v>
      </c>
      <c r="H10" s="147">
        <v>310315.27438976837</v>
      </c>
      <c r="I10" s="146">
        <v>6.9414835541929953E-2</v>
      </c>
      <c r="J10" s="104"/>
      <c r="K10" s="147">
        <v>170058.12429400001</v>
      </c>
      <c r="L10" s="147">
        <v>138444.28234599999</v>
      </c>
      <c r="M10" s="146">
        <v>0.22835065061763027</v>
      </c>
      <c r="N10" s="104"/>
      <c r="O10" s="147">
        <v>417631.92407882062</v>
      </c>
      <c r="P10" s="147">
        <v>334068.41537603276</v>
      </c>
      <c r="Q10" s="146">
        <v>0.25013890824945983</v>
      </c>
    </row>
    <row r="11" spans="2:17">
      <c r="B11" s="98" t="s">
        <v>356</v>
      </c>
      <c r="C11" s="146">
        <v>0.80410015072755381</v>
      </c>
      <c r="D11" s="146">
        <v>0.79050787300674974</v>
      </c>
      <c r="E11" s="146">
        <v>1.3592277720804069</v>
      </c>
      <c r="F11" s="104"/>
      <c r="G11" s="146">
        <v>0.79045356340000894</v>
      </c>
      <c r="H11" s="146">
        <v>0.7819998672189199</v>
      </c>
      <c r="I11" s="146">
        <v>0.84536961810890432</v>
      </c>
      <c r="J11" s="104"/>
      <c r="K11" s="146">
        <v>0.69357903613117855</v>
      </c>
      <c r="L11" s="146">
        <v>0.75906840343142201</v>
      </c>
      <c r="M11" s="146">
        <v>-6.5489367300243462</v>
      </c>
      <c r="N11" s="104"/>
      <c r="O11" s="146">
        <v>0.81869078762809433</v>
      </c>
      <c r="P11" s="146">
        <v>0.78159289803715548</v>
      </c>
      <c r="Q11" s="146">
        <v>3.7097889590938848</v>
      </c>
    </row>
    <row r="12" spans="2:17">
      <c r="B12" s="98" t="s">
        <v>419</v>
      </c>
      <c r="C12" s="148">
        <v>278878.78277469455</v>
      </c>
      <c r="D12" s="148">
        <v>262108.66975245369</v>
      </c>
      <c r="E12" s="146">
        <v>6.3981527349245004E-2</v>
      </c>
      <c r="F12" s="104"/>
      <c r="G12" s="148">
        <v>817.93627661430878</v>
      </c>
      <c r="H12" s="148">
        <v>789.87837676603658</v>
      </c>
      <c r="I12" s="146">
        <v>3.5521797625538643E-2</v>
      </c>
      <c r="J12" s="104"/>
      <c r="K12" s="148">
        <v>788302.31966316071</v>
      </c>
      <c r="L12" s="148">
        <v>848388.81628038094</v>
      </c>
      <c r="M12" s="146">
        <v>-7.0824244101495126E-2</v>
      </c>
      <c r="N12" s="104"/>
      <c r="O12" s="148">
        <v>256875.76563114073</v>
      </c>
      <c r="P12" s="148">
        <v>249761.28942229881</v>
      </c>
      <c r="Q12" s="146">
        <v>2.8485103617529317E-2</v>
      </c>
    </row>
    <row r="13" spans="2:17">
      <c r="B13" s="98" t="s">
        <v>420</v>
      </c>
      <c r="C13" s="148">
        <v>24406.994201256552</v>
      </c>
      <c r="D13" s="148">
        <v>22434.424164053402</v>
      </c>
      <c r="E13" s="146">
        <v>8.7926038251687766E-2</v>
      </c>
      <c r="F13" s="104"/>
      <c r="G13" s="148">
        <v>58.880465169651643</v>
      </c>
      <c r="H13" s="148">
        <v>56.607701566697614</v>
      </c>
      <c r="I13" s="146">
        <v>4.0149370846229493E-2</v>
      </c>
      <c r="J13" s="104"/>
      <c r="K13" s="148">
        <v>80844.334784343402</v>
      </c>
      <c r="L13" s="148">
        <v>80981.10072534754</v>
      </c>
      <c r="M13" s="146">
        <v>-1.6888624602422464E-3</v>
      </c>
      <c r="N13" s="104"/>
      <c r="O13" s="148">
        <v>23346.347506256589</v>
      </c>
      <c r="P13" s="148">
        <v>22137.243938437146</v>
      </c>
      <c r="Q13" s="146">
        <v>5.4618523027614163E-2</v>
      </c>
    </row>
    <row r="14" spans="2:17" ht="14.5">
      <c r="B14" s="98" t="s">
        <v>421</v>
      </c>
      <c r="C14" s="146">
        <v>9.8347309401502714E-2</v>
      </c>
      <c r="D14" s="146">
        <v>9.9566659691572371E-2</v>
      </c>
      <c r="E14" s="117">
        <v>-0.12193502900696568</v>
      </c>
      <c r="F14" s="104"/>
      <c r="G14" s="146">
        <v>7.3512188798178418E-2</v>
      </c>
      <c r="H14" s="146">
        <v>7.5909697316097105E-2</v>
      </c>
      <c r="I14" s="117">
        <v>-0.23975085179186867</v>
      </c>
      <c r="J14" s="104"/>
      <c r="K14" s="146">
        <v>0.10757342336900585</v>
      </c>
      <c r="L14" s="146">
        <v>0.10023787071499209</v>
      </c>
      <c r="M14" s="117">
        <v>0.73355526540137683</v>
      </c>
      <c r="N14" s="104"/>
      <c r="O14" s="146">
        <v>9.6319358459161369E-2</v>
      </c>
      <c r="P14" s="146">
        <v>9.9624181379324592E-2</v>
      </c>
      <c r="Q14" s="117">
        <v>-0.33048229201632223</v>
      </c>
    </row>
    <row r="15" spans="2:17" ht="14.5">
      <c r="B15" s="98" t="s">
        <v>377</v>
      </c>
      <c r="C15" s="146">
        <v>0.96006712797152449</v>
      </c>
      <c r="D15" s="146">
        <v>0.95599999999999996</v>
      </c>
      <c r="E15" s="117">
        <v>0.40671279715245312</v>
      </c>
      <c r="F15" s="104"/>
      <c r="G15" s="146">
        <v>0.96139441445184548</v>
      </c>
      <c r="H15" s="146">
        <v>0.96469885796201649</v>
      </c>
      <c r="I15" s="117">
        <v>-0.33044435101710068</v>
      </c>
      <c r="J15" s="104"/>
      <c r="K15" s="146">
        <v>0.96600962652816014</v>
      </c>
      <c r="L15" s="146">
        <v>0.94099999999999995</v>
      </c>
      <c r="M15" s="117">
        <v>2.5009626528160189</v>
      </c>
      <c r="N15" s="104"/>
      <c r="O15" s="146">
        <v>0.96110804441989595</v>
      </c>
      <c r="P15" s="146">
        <v>0.94599999999999995</v>
      </c>
      <c r="Q15" s="117">
        <v>1.5108044419895994</v>
      </c>
    </row>
    <row r="18" spans="2:17" ht="14" customHeight="1">
      <c r="B18" s="109"/>
      <c r="C18" s="143" t="s">
        <v>422</v>
      </c>
      <c r="D18" s="143"/>
      <c r="E18" s="143"/>
      <c r="F18" s="115"/>
      <c r="G18" s="143" t="s">
        <v>423</v>
      </c>
      <c r="H18" s="143"/>
      <c r="I18" s="143"/>
      <c r="J18" s="115"/>
      <c r="K18" s="143" t="s">
        <v>424</v>
      </c>
      <c r="L18" s="143"/>
      <c r="M18" s="143"/>
      <c r="N18" s="115"/>
      <c r="O18" s="143" t="s">
        <v>425</v>
      </c>
      <c r="P18" s="143"/>
      <c r="Q18" s="143"/>
    </row>
    <row r="19" spans="2:17">
      <c r="B19" s="109"/>
      <c r="C19" s="144" t="s">
        <v>517</v>
      </c>
      <c r="D19" s="144" t="s">
        <v>516</v>
      </c>
      <c r="E19" s="144" t="s">
        <v>433</v>
      </c>
      <c r="F19" s="104"/>
      <c r="G19" s="144" t="s">
        <v>517</v>
      </c>
      <c r="H19" s="144" t="s">
        <v>516</v>
      </c>
      <c r="I19" s="144" t="s">
        <v>433</v>
      </c>
      <c r="J19" s="104"/>
      <c r="K19" s="144" t="s">
        <v>517</v>
      </c>
      <c r="L19" s="144" t="s">
        <v>516</v>
      </c>
      <c r="M19" s="144" t="s">
        <v>433</v>
      </c>
      <c r="N19" s="104"/>
      <c r="O19" s="144" t="s">
        <v>517</v>
      </c>
      <c r="P19" s="144" t="s">
        <v>516</v>
      </c>
      <c r="Q19" s="144" t="s">
        <v>433</v>
      </c>
    </row>
    <row r="20" spans="2:17">
      <c r="B20" s="98" t="s">
        <v>426</v>
      </c>
      <c r="C20" s="145">
        <v>1450909</v>
      </c>
      <c r="D20" s="145">
        <v>1429946.0489999999</v>
      </c>
      <c r="E20" s="146">
        <v>1.4659959384244026E-2</v>
      </c>
      <c r="F20" s="173"/>
      <c r="G20" s="145">
        <v>619333</v>
      </c>
      <c r="H20" s="145">
        <v>618383.11</v>
      </c>
      <c r="I20" s="146">
        <v>1.5360865855473804E-3</v>
      </c>
      <c r="J20" s="173"/>
      <c r="K20" s="145">
        <v>271936.00000000006</v>
      </c>
      <c r="L20" s="145">
        <v>271750.10499999998</v>
      </c>
      <c r="M20" s="146">
        <v>6.8406597303827255E-4</v>
      </c>
      <c r="N20" s="173"/>
      <c r="O20" s="145">
        <v>2342178</v>
      </c>
      <c r="P20" s="145">
        <v>1999437.2639999997</v>
      </c>
      <c r="Q20" s="146">
        <v>0.17141859970856288</v>
      </c>
    </row>
    <row r="21" spans="2:17">
      <c r="B21" s="98" t="s">
        <v>434</v>
      </c>
      <c r="C21" s="149">
        <v>203.954928</v>
      </c>
      <c r="D21" s="149">
        <v>192.97688199999999</v>
      </c>
      <c r="E21" s="146">
        <v>5.6887881523549622E-2</v>
      </c>
      <c r="F21" s="173"/>
      <c r="G21" s="149">
        <v>123.149985</v>
      </c>
      <c r="H21" s="149">
        <v>115.349715</v>
      </c>
      <c r="I21" s="146">
        <v>6.7622793866460862E-2</v>
      </c>
      <c r="J21" s="173"/>
      <c r="K21" s="149">
        <v>48.927720000000001</v>
      </c>
      <c r="L21" s="149">
        <v>41.796944000000003</v>
      </c>
      <c r="M21" s="146">
        <v>0.17060520022707881</v>
      </c>
      <c r="N21" s="173"/>
      <c r="O21" s="149">
        <v>331.84489299999996</v>
      </c>
      <c r="P21" s="149">
        <v>287.54636399999998</v>
      </c>
      <c r="Q21" s="146">
        <v>0.15405699583111399</v>
      </c>
    </row>
    <row r="22" spans="2:17">
      <c r="B22" s="98" t="s">
        <v>428</v>
      </c>
      <c r="C22" s="147">
        <v>4220388.931703384</v>
      </c>
      <c r="D22" s="147">
        <v>3851580.1844674158</v>
      </c>
      <c r="E22" s="146">
        <v>9.5755178283265074E-2</v>
      </c>
      <c r="F22" s="173"/>
      <c r="G22" s="147">
        <v>5165897.2995999996</v>
      </c>
      <c r="H22" s="147">
        <v>4893390.5553899994</v>
      </c>
      <c r="I22" s="146">
        <v>5.5688737926270271E-2</v>
      </c>
      <c r="J22" s="173"/>
      <c r="K22" s="147">
        <v>2120390.5492910203</v>
      </c>
      <c r="L22" s="147">
        <v>1542783.1383010601</v>
      </c>
      <c r="M22" s="146">
        <v>0.37439313189929702</v>
      </c>
      <c r="N22" s="173"/>
      <c r="O22" s="147">
        <v>5662122.985060663</v>
      </c>
      <c r="P22" s="147">
        <v>4838750.6514201555</v>
      </c>
      <c r="Q22" s="146">
        <v>0.17016217469252126</v>
      </c>
    </row>
    <row r="23" spans="2:17" ht="14.5">
      <c r="B23" s="98" t="s">
        <v>381</v>
      </c>
      <c r="C23" s="146">
        <v>6.9372270164239788E-2</v>
      </c>
      <c r="D23" s="146">
        <v>-2.5444156702961601E-2</v>
      </c>
      <c r="E23" s="117">
        <v>9.4816426867201393</v>
      </c>
      <c r="F23" s="173"/>
      <c r="G23" s="146">
        <v>0.14683631978364398</v>
      </c>
      <c r="H23" s="146">
        <v>-3.1076491173906207E-2</v>
      </c>
      <c r="I23" s="117">
        <v>17.791281095755018</v>
      </c>
      <c r="J23" s="173"/>
      <c r="K23" s="146">
        <v>0.25873428576761648</v>
      </c>
      <c r="L23" s="146">
        <v>8.7541619219740241E-2</v>
      </c>
      <c r="M23" s="117">
        <v>17.119266654787623</v>
      </c>
      <c r="N23" s="173"/>
      <c r="O23" s="146">
        <v>9.5654910824984896E-2</v>
      </c>
      <c r="P23" s="146">
        <v>-1.8066129489604732E-2</v>
      </c>
      <c r="Q23" s="117">
        <v>11.372104031458964</v>
      </c>
    </row>
    <row r="24" spans="2:17">
      <c r="B24" s="98" t="s">
        <v>435</v>
      </c>
      <c r="C24" s="147">
        <v>431510.67356999998</v>
      </c>
      <c r="D24" s="147">
        <v>385615.47977500001</v>
      </c>
      <c r="E24" s="146">
        <v>0.11901802754852842</v>
      </c>
      <c r="F24" s="173"/>
      <c r="G24" s="147">
        <v>419829.54280104552</v>
      </c>
      <c r="H24" s="147">
        <v>396822.66890065337</v>
      </c>
      <c r="I24" s="146">
        <v>5.797772078931307E-2</v>
      </c>
      <c r="J24" s="173"/>
      <c r="K24" s="147">
        <v>245189.25087844845</v>
      </c>
      <c r="L24" s="147">
        <v>182387.09676249584</v>
      </c>
      <c r="M24" s="146">
        <v>0.34433441417039212</v>
      </c>
      <c r="N24" s="173"/>
      <c r="O24" s="147">
        <v>510121.685</v>
      </c>
      <c r="P24" s="147">
        <v>427419.973</v>
      </c>
      <c r="Q24" s="146">
        <v>0.19349051804839257</v>
      </c>
    </row>
    <row r="25" spans="2:17" ht="14.5">
      <c r="B25" s="98" t="s">
        <v>386</v>
      </c>
      <c r="C25" s="146">
        <v>5.9463570415356347E-2</v>
      </c>
      <c r="D25" s="146">
        <v>6.4237762415865027E-2</v>
      </c>
      <c r="E25" s="117">
        <v>-0.47741920005086802</v>
      </c>
      <c r="F25" s="173"/>
      <c r="G25" s="146">
        <v>4.8916891145604158E-2</v>
      </c>
      <c r="H25" s="146">
        <v>0.13167114680140091</v>
      </c>
      <c r="I25" s="117">
        <v>-8.275425565579674</v>
      </c>
      <c r="J25" s="173"/>
      <c r="K25" s="146">
        <v>0.14732869360903855</v>
      </c>
      <c r="L25" s="146">
        <v>0.13277218537731517</v>
      </c>
      <c r="M25" s="117">
        <v>1.4556508231723386</v>
      </c>
      <c r="N25" s="173"/>
      <c r="O25" s="146">
        <v>6.5163010613641825E-2</v>
      </c>
      <c r="P25" s="146">
        <v>7.5023683384533024E-2</v>
      </c>
      <c r="Q25" s="117">
        <v>-0.9860672770891199</v>
      </c>
    </row>
    <row r="26" spans="2:17">
      <c r="B26" s="98" t="s">
        <v>418</v>
      </c>
      <c r="C26" s="147">
        <v>346977.79765818524</v>
      </c>
      <c r="D26" s="147">
        <v>304832.07271541259</v>
      </c>
      <c r="E26" s="146">
        <v>0.13825882744995588</v>
      </c>
      <c r="F26" s="173"/>
      <c r="G26" s="147">
        <v>331855.75812768302</v>
      </c>
      <c r="H26" s="147">
        <v>310315.27438976837</v>
      </c>
      <c r="I26" s="146">
        <v>6.9414835541929953E-2</v>
      </c>
      <c r="J26" s="173"/>
      <c r="K26" s="147">
        <v>170058.12429400001</v>
      </c>
      <c r="L26" s="147">
        <v>138444.28234599999</v>
      </c>
      <c r="M26" s="146">
        <v>0.22835065061763027</v>
      </c>
      <c r="N26" s="173"/>
      <c r="O26" s="147">
        <v>417631.92407882062</v>
      </c>
      <c r="P26" s="147">
        <v>334068.41537603276</v>
      </c>
      <c r="Q26" s="146">
        <v>0.25013890824945983</v>
      </c>
    </row>
    <row r="27" spans="2:17" ht="14.5">
      <c r="B27" s="98" t="s">
        <v>489</v>
      </c>
      <c r="C27" s="146">
        <v>0.80410015072755381</v>
      </c>
      <c r="D27" s="146">
        <v>0.79050787300674974</v>
      </c>
      <c r="E27" s="117">
        <v>1.3592277720804069</v>
      </c>
      <c r="F27" s="173"/>
      <c r="G27" s="146">
        <v>0.79045356340000894</v>
      </c>
      <c r="H27" s="146">
        <v>0.7819998672189199</v>
      </c>
      <c r="I27" s="117">
        <v>0.84536961810890432</v>
      </c>
      <c r="J27" s="173"/>
      <c r="K27" s="146">
        <v>0.69357903613117855</v>
      </c>
      <c r="L27" s="146">
        <v>0.75906840343142201</v>
      </c>
      <c r="M27" s="117">
        <v>-6.5489367300243462</v>
      </c>
      <c r="N27" s="173"/>
      <c r="O27" s="146">
        <v>0.81869078762809433</v>
      </c>
      <c r="P27" s="146">
        <v>0.78159289803715548</v>
      </c>
      <c r="Q27" s="117">
        <v>3.7097889590938848</v>
      </c>
    </row>
    <row r="28" spans="2:17">
      <c r="B28" s="98" t="s">
        <v>436</v>
      </c>
      <c r="C28" s="148">
        <v>278878.78277469455</v>
      </c>
      <c r="D28" s="148">
        <v>262108.66975245369</v>
      </c>
      <c r="E28" s="146">
        <v>6.3981527349245004E-2</v>
      </c>
      <c r="F28" s="173"/>
      <c r="G28" s="148">
        <v>817.93627661430878</v>
      </c>
      <c r="H28" s="148">
        <v>789.87837676603658</v>
      </c>
      <c r="I28" s="146">
        <v>3.5521797625538643E-2</v>
      </c>
      <c r="J28" s="173"/>
      <c r="K28" s="148">
        <v>788302.31966316071</v>
      </c>
      <c r="L28" s="148">
        <v>848388.81628038094</v>
      </c>
      <c r="M28" s="146">
        <v>-7.0824244101495126E-2</v>
      </c>
      <c r="N28" s="173"/>
      <c r="O28" s="148">
        <v>256875.76563114073</v>
      </c>
      <c r="P28" s="148">
        <v>249761.28942229881</v>
      </c>
      <c r="Q28" s="146">
        <v>2.8485103617529317E-2</v>
      </c>
    </row>
    <row r="29" spans="2:17">
      <c r="B29" s="98" t="s">
        <v>437</v>
      </c>
      <c r="C29" s="148">
        <v>24406.994201256552</v>
      </c>
      <c r="D29" s="148">
        <v>22434.424164053402</v>
      </c>
      <c r="E29" s="146">
        <v>8.7926038251687766E-2</v>
      </c>
      <c r="F29" s="173"/>
      <c r="G29" s="148">
        <v>58.880465169651643</v>
      </c>
      <c r="H29" s="148">
        <v>56.607701566697614</v>
      </c>
      <c r="I29" s="146">
        <v>4.0149370846229493E-2</v>
      </c>
      <c r="J29" s="173"/>
      <c r="K29" s="148">
        <v>80844.334784343402</v>
      </c>
      <c r="L29" s="148">
        <v>80981.10072534754</v>
      </c>
      <c r="M29" s="146">
        <v>-1.6888624602422464E-3</v>
      </c>
      <c r="N29" s="173"/>
      <c r="O29" s="148">
        <v>23346.347506256589</v>
      </c>
      <c r="P29" s="148">
        <v>22137.243938437146</v>
      </c>
      <c r="Q29" s="146">
        <v>5.4618523027614163E-2</v>
      </c>
    </row>
    <row r="30" spans="2:17" ht="14.5">
      <c r="B30" s="98" t="s">
        <v>438</v>
      </c>
      <c r="C30" s="146">
        <v>9.8347309401502714E-2</v>
      </c>
      <c r="D30" s="146">
        <v>9.9566659691572371E-2</v>
      </c>
      <c r="E30" s="117">
        <v>-0.12193502900696568</v>
      </c>
      <c r="F30" s="173"/>
      <c r="G30" s="146">
        <v>7.3512188798178418E-2</v>
      </c>
      <c r="H30" s="146">
        <v>7.5909697316097105E-2</v>
      </c>
      <c r="I30" s="117">
        <v>-0.23975085179186867</v>
      </c>
      <c r="J30" s="173"/>
      <c r="K30" s="146">
        <v>0.10757342336900585</v>
      </c>
      <c r="L30" s="146">
        <v>0.10023787071499209</v>
      </c>
      <c r="M30" s="117">
        <v>0.73355526540137683</v>
      </c>
      <c r="N30" s="173"/>
      <c r="O30" s="146">
        <v>9.6319358459161369E-2</v>
      </c>
      <c r="P30" s="146">
        <v>9.9624181379324592E-2</v>
      </c>
      <c r="Q30" s="117">
        <v>-0.33048229201632223</v>
      </c>
    </row>
    <row r="31" spans="2:17" ht="14.5">
      <c r="B31" s="98" t="s">
        <v>378</v>
      </c>
      <c r="C31" s="146">
        <v>0.96006712797152449</v>
      </c>
      <c r="D31" s="146">
        <v>0.95599999999999996</v>
      </c>
      <c r="E31" s="117">
        <v>0.40671279715245312</v>
      </c>
      <c r="F31" s="174"/>
      <c r="G31" s="146">
        <v>0.96139441445184548</v>
      </c>
      <c r="H31" s="146">
        <v>0.96469885796201649</v>
      </c>
      <c r="I31" s="117">
        <v>-0.33044435101710068</v>
      </c>
      <c r="J31" s="174"/>
      <c r="K31" s="146">
        <v>0.96600962652816014</v>
      </c>
      <c r="L31" s="146">
        <v>0.94099999999999995</v>
      </c>
      <c r="M31" s="117">
        <v>2.5009626528160189</v>
      </c>
      <c r="N31" s="174"/>
      <c r="O31" s="146">
        <v>0.96110804441989595</v>
      </c>
      <c r="P31" s="146">
        <v>0.94599999999999995</v>
      </c>
      <c r="Q31" s="117">
        <v>1.5108044419895994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751BD29E32DB42A2166910C75A4A74" ma:contentTypeVersion="14" ma:contentTypeDescription="Crear nuevo documento." ma:contentTypeScope="" ma:versionID="7a96b3593b599dbd65a83256f733171a">
  <xsd:schema xmlns:xsd="http://www.w3.org/2001/XMLSchema" xmlns:xs="http://www.w3.org/2001/XMLSchema" xmlns:p="http://schemas.microsoft.com/office/2006/metadata/properties" xmlns:ns2="4be00a97-a2cc-4078-999b-d034ed255c42" xmlns:ns3="b415e887-041f-485c-84c2-7290bc748d60" targetNamespace="http://schemas.microsoft.com/office/2006/metadata/properties" ma:root="true" ma:fieldsID="fc755910e3c169f8755a56e7e83bbcc9" ns2:_="" ns3:_="">
    <xsd:import namespace="4be00a97-a2cc-4078-999b-d034ed255c42"/>
    <xsd:import namespace="b415e887-041f-485c-84c2-7290bc748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00a97-a2cc-4078-999b-d034ed255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ac95fa6-287d-402d-8ef7-9cb33a032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5e887-041f-485c-84c2-7290bc748d6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d1ebc5f-14c0-4cca-920e-54c707e4c389}" ma:internalName="TaxCatchAll" ma:showField="CatchAllData" ma:web="b415e887-041f-485c-84c2-7290bc748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15e887-041f-485c-84c2-7290bc748d60" xsi:nil="true"/>
    <lcf76f155ced4ddcb4097134ff3c332f xmlns="4be00a97-a2cc-4078-999b-d034ed255c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70B52-AE32-4906-9B5F-5311A9F8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e00a97-a2cc-4078-999b-d034ed255c42"/>
    <ds:schemaRef ds:uri="b415e887-041f-485c-84c2-7290bc748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A040F-ACB1-4461-8AFD-0338975D55C9}">
  <ds:schemaRefs>
    <ds:schemaRef ds:uri="http://schemas.microsoft.com/office/2006/metadata/properties"/>
    <ds:schemaRef ds:uri="http://schemas.microsoft.com/office/infopath/2007/PartnerControls"/>
    <ds:schemaRef ds:uri="b415e887-041f-485c-84c2-7290bc748d60"/>
    <ds:schemaRef ds:uri="4be00a97-a2cc-4078-999b-d034ed255c42"/>
  </ds:schemaRefs>
</ds:datastoreItem>
</file>

<file path=customXml/itemProps3.xml><?xml version="1.0" encoding="utf-8"?>
<ds:datastoreItem xmlns:ds="http://schemas.openxmlformats.org/officeDocument/2006/customXml" ds:itemID="{94D3E15E-6953-4D42-A8C1-57B3436FA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Balance</vt:lpstr>
      <vt:lpstr>Resultados</vt:lpstr>
      <vt:lpstr>Resultado Integral</vt:lpstr>
      <vt:lpstr>EFE</vt:lpstr>
      <vt:lpstr>ECP</vt:lpstr>
      <vt:lpstr>Indicadores Trimestrales</vt:lpstr>
      <vt:lpstr>Costos y Gastos</vt:lpstr>
      <vt:lpstr>Indicadores por País </vt:lpstr>
      <vt:lpstr>Indicadores por País (12M) </vt:lpstr>
      <vt:lpstr>Indicadores por Mall (Q)</vt:lpstr>
      <vt:lpstr>Indicadores por Mall (12M)</vt:lpstr>
      <vt:lpstr>EFE!Print_Area</vt:lpstr>
    </vt:vector>
  </TitlesOfParts>
  <Company>Falabella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Ramos Altamirano</dc:creator>
  <cp:lastModifiedBy>Tomás Villalobos Guzmán</cp:lastModifiedBy>
  <dcterms:created xsi:type="dcterms:W3CDTF">2024-05-07T19:47:02Z</dcterms:created>
  <dcterms:modified xsi:type="dcterms:W3CDTF">2025-05-06T21:31:40Z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0x010100C9751BD29E32DB42A2166910C75A4A74</vt:lpwstr>
  </property>
  <property fmtid="{D5CDD505-2E9C-101B-9397-08002B2CF9AE}" pid="3" name="MediaServiceImageTags">
    <vt:lpwstr/>
  </property>
</Properties>
</file>