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823182\Downloads\"/>
    </mc:Choice>
  </mc:AlternateContent>
  <xr:revisionPtr revIDLastSave="0" documentId="13_ncr:1_{ED0D5C9E-E6AA-4A50-909D-5B3BA44FDAB4}" xr6:coauthVersionLast="47" xr6:coauthVersionMax="47" xr10:uidLastSave="{00000000-0000-0000-0000-000000000000}"/>
  <bookViews>
    <workbookView xWindow="-96" yWindow="-96" windowWidth="23232" windowHeight="13872" activeTab="1" xr2:uid="{598C4ACA-777B-4EF6-8993-711D199EFF7A}"/>
  </bookViews>
  <sheets>
    <sheet name="Cia de Bebidas" sheetId="1" r:id="rId1"/>
    <sheet name="Ambev S.A." sheetId="4" r:id="rId2"/>
    <sheet name="Plan2" sheetId="2" state="hidden" r:id="rId3"/>
    <sheet name="Plan3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4" l="1"/>
  <c r="I35" i="4"/>
  <c r="I36" i="4"/>
  <c r="I37" i="4"/>
  <c r="I38" i="4"/>
  <c r="I39" i="4"/>
  <c r="I40" i="4"/>
  <c r="I41" i="4"/>
  <c r="I42" i="4"/>
  <c r="I43" i="4"/>
  <c r="K43" i="4"/>
  <c r="F44" i="4" l="1"/>
  <c r="I44" i="4" s="1"/>
</calcChain>
</file>

<file path=xl/sharedStrings.xml><?xml version="1.0" encoding="utf-8"?>
<sst xmlns="http://schemas.openxmlformats.org/spreadsheetml/2006/main" count="131" uniqueCount="20">
  <si>
    <t>REDUÇÃO DE CAPITAL</t>
  </si>
  <si>
    <t>JUROS S/ CAP PRÓRPIO</t>
  </si>
  <si>
    <t>DIVIDENDOS</t>
  </si>
  <si>
    <t>DATA</t>
  </si>
  <si>
    <t>APROVAÇÃO</t>
  </si>
  <si>
    <t>PAGAMENTO</t>
  </si>
  <si>
    <t>ORD</t>
  </si>
  <si>
    <t>PREF</t>
  </si>
  <si>
    <t>BRUTO</t>
  </si>
  <si>
    <t>LÍQUIDO</t>
  </si>
  <si>
    <t>MONTANTE</t>
  </si>
  <si>
    <t>VLR POR AÇÃO (LÍQ)</t>
  </si>
  <si>
    <t>FORMA DE</t>
  </si>
  <si>
    <t>DISTRIBUIÇÃO</t>
  </si>
  <si>
    <t>JUROS S/ CAP PRÓPRIO</t>
  </si>
  <si>
    <t>DIVIDENDOS (i)</t>
  </si>
  <si>
    <t>DIVIDENDOS (ii)</t>
  </si>
  <si>
    <t>HISTÓRICO DOS RENDIMENTOS PAGOS PELA AMBEV S.A.</t>
  </si>
  <si>
    <t>HISTÓRICO DOS RENDIMENTOS PAGOS PELA AMBEV (CIA DE BEBIDAS)</t>
  </si>
  <si>
    <t>VLR POR AÇÃO 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</si>
</sst>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0.0000000"/>
    <numFmt numFmtId="165" formatCode="dd\-mmm\-yy"/>
    <numFmt numFmtId="166" formatCode="_(* #,##0_);_(* \(#,##0\);_(* &quot;-&quot;??_);_(@_)"/>
    <numFmt numFmtId="167" formatCode="0.000000"/>
    <numFmt numFmtId="168" formatCode="0.0000"/>
    <numFmt numFmtId="169" formatCode="_(* #,##0.0000000_);_(* \(#,##0.0000000\);_(* &quot;-&quot;??_);_(@_)"/>
    <numFmt numFmtId="170" formatCode="0.00000"/>
  </numFmts>
  <fonts count="2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  <scheme val="minor"/>
    </font>
    <font>
      <sz val="18"/>
      <color theme="3"/>
      <name val="Cambria"/>
      <family val="2"/>
    </font>
    <font>
      <b/>
      <sz val="18"/>
      <color theme="3"/>
      <name val="Cambria"/>
      <family val="2"/>
    </font>
    <font>
      <b/>
      <sz val="11"/>
      <color indexed="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7" fillId="41" borderId="0" applyNumberFormat="0" applyBorder="0" applyAlignment="0" applyProtection="0"/>
    <xf numFmtId="0" fontId="8" fillId="42" borderId="0" applyNumberFormat="0" applyBorder="0" applyAlignment="0" applyProtection="0"/>
    <xf numFmtId="0" fontId="9" fillId="43" borderId="14" applyNumberFormat="0" applyAlignment="0" applyProtection="0"/>
    <xf numFmtId="0" fontId="9" fillId="43" borderId="14" applyNumberFormat="0" applyAlignment="0" applyProtection="0"/>
    <xf numFmtId="0" fontId="10" fillId="44" borderId="15" applyNumberFormat="0" applyAlignment="0" applyProtection="0"/>
    <xf numFmtId="0" fontId="11" fillId="0" borderId="16" applyNumberFormat="0" applyFill="0" applyAlignment="0" applyProtection="0"/>
    <xf numFmtId="0" fontId="10" fillId="44" borderId="1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12" fillId="3" borderId="14" applyNumberFormat="0" applyAlignment="0" applyProtection="0"/>
    <xf numFmtId="0" fontId="13" fillId="0" borderId="0" applyNumberFormat="0" applyFill="0" applyBorder="0" applyAlignment="0" applyProtection="0"/>
    <xf numFmtId="0" fontId="8" fillId="42" borderId="0" applyNumberFormat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2" fillId="3" borderId="14" applyNumberFormat="0" applyAlignment="0" applyProtection="0"/>
    <xf numFmtId="0" fontId="11" fillId="0" borderId="16" applyNumberFormat="0" applyFill="0" applyAlignment="0" applyProtection="0"/>
    <xf numFmtId="0" fontId="17" fillId="45" borderId="0" applyNumberFormat="0" applyBorder="0" applyAlignment="0" applyProtection="0"/>
    <xf numFmtId="0" fontId="18" fillId="45" borderId="0" applyNumberFormat="0" applyBorder="0" applyAlignment="0" applyProtection="0"/>
    <xf numFmtId="0" fontId="19" fillId="2" borderId="20" applyNumberFormat="0" applyFont="0" applyAlignment="0" applyProtection="0"/>
    <xf numFmtId="0" fontId="19" fillId="2" borderId="20" applyNumberFormat="0" applyFont="0" applyAlignment="0" applyProtection="0"/>
    <xf numFmtId="0" fontId="20" fillId="43" borderId="21" applyNumberFormat="0" applyAlignment="0" applyProtection="0"/>
    <xf numFmtId="0" fontId="7" fillId="41" borderId="0" applyNumberFormat="0" applyBorder="0" applyAlignment="0" applyProtection="0"/>
    <xf numFmtId="0" fontId="20" fillId="43" borderId="21" applyNumberFormat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22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1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0" fontId="1" fillId="4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2" xfId="0" applyFont="1" applyFill="1" applyBorder="1"/>
    <xf numFmtId="0" fontId="1" fillId="4" borderId="4" xfId="0" applyFont="1" applyFill="1" applyBorder="1"/>
    <xf numFmtId="165" fontId="1" fillId="0" borderId="2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/>
    </xf>
    <xf numFmtId="43" fontId="0" fillId="0" borderId="0" xfId="0" applyNumberFormat="1"/>
    <xf numFmtId="43" fontId="0" fillId="0" borderId="0" xfId="50" applyFont="1" applyAlignment="1"/>
    <xf numFmtId="166" fontId="0" fillId="0" borderId="0" xfId="50" applyNumberFormat="1" applyFont="1" applyAlignment="1"/>
    <xf numFmtId="166" fontId="4" fillId="0" borderId="0" xfId="50" applyNumberFormat="1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4" fontId="1" fillId="0" borderId="8" xfId="0" applyNumberFormat="1" applyFont="1" applyBorder="1"/>
    <xf numFmtId="4" fontId="1" fillId="0" borderId="1" xfId="50" applyNumberFormat="1" applyFont="1" applyBorder="1" applyAlignment="1"/>
    <xf numFmtId="168" fontId="1" fillId="0" borderId="1" xfId="0" applyNumberFormat="1" applyFont="1" applyBorder="1" applyAlignment="1">
      <alignment horizontal="right"/>
    </xf>
    <xf numFmtId="4" fontId="0" fillId="0" borderId="0" xfId="0" applyNumberFormat="1"/>
    <xf numFmtId="4" fontId="3" fillId="0" borderId="0" xfId="0" applyNumberFormat="1" applyFont="1" applyAlignment="1">
      <alignment horizontal="center"/>
    </xf>
    <xf numFmtId="164" fontId="4" fillId="0" borderId="0" xfId="0" applyNumberFormat="1" applyFont="1"/>
    <xf numFmtId="167" fontId="0" fillId="0" borderId="0" xfId="0" applyNumberFormat="1"/>
    <xf numFmtId="4" fontId="1" fillId="0" borderId="1" xfId="0" applyNumberFormat="1" applyFont="1" applyBorder="1"/>
    <xf numFmtId="0" fontId="1" fillId="0" borderId="1" xfId="0" applyFont="1" applyBorder="1"/>
    <xf numFmtId="169" fontId="0" fillId="0" borderId="0" xfId="50" applyNumberFormat="1" applyFont="1" applyAlignment="1"/>
    <xf numFmtId="43" fontId="0" fillId="0" borderId="0" xfId="50" applyFont="1"/>
    <xf numFmtId="170" fontId="1" fillId="0" borderId="1" xfId="0" applyNumberFormat="1" applyFont="1" applyBorder="1" applyAlignment="1">
      <alignment horizontal="right"/>
    </xf>
    <xf numFmtId="170" fontId="1" fillId="0" borderId="1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8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Ênfase1" xfId="7" xr:uid="{6987D470-BDD4-4ADF-B29E-E843FF9B27C7}"/>
    <cellStyle name="20% - Ênfase2" xfId="8" xr:uid="{31EE3A1B-D9EA-472C-A56A-698E849D31FB}"/>
    <cellStyle name="20% - Ênfase3" xfId="9" xr:uid="{96B38AF4-CF6E-43C7-BB3E-2CA4C9AF0B61}"/>
    <cellStyle name="20% - Ênfase4" xfId="10" xr:uid="{D6065D99-B71E-41F8-B60A-3A15210E32CE}"/>
    <cellStyle name="20% - Ênfase5" xfId="11" xr:uid="{A1217138-D4F9-43E2-AC2B-413B19F7170F}"/>
    <cellStyle name="20% - Ênfase6" xfId="12" xr:uid="{E5353F35-8412-43F2-8DAF-04C981DEEB2D}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Ênfase1" xfId="19" xr:uid="{9579AB33-0655-4BDC-8D58-2AD0170A5A58}"/>
    <cellStyle name="40% - Ênfase2" xfId="20" xr:uid="{A6353037-BBA4-43A4-8295-AA2CE1AA4F6F}"/>
    <cellStyle name="40% - Ênfase3" xfId="21" xr:uid="{DEB96228-B00F-4FFE-B9B2-A8139B97E46C}"/>
    <cellStyle name="40% - Ênfase4" xfId="22" xr:uid="{99FE6ECD-90B0-49C9-8FD4-0524D72FD7A8}"/>
    <cellStyle name="40% - Ênfase5" xfId="23" xr:uid="{F66E8FB5-E842-46B6-B5F2-1FC72F261400}"/>
    <cellStyle name="40% - Ênfase6" xfId="24" xr:uid="{F10E5DC0-45F6-4A90-8DBF-55CACECAA40F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Ênfase1" xfId="31" xr:uid="{660ECD38-66BA-4B5D-8239-0DADECC60AA4}"/>
    <cellStyle name="60% - Ênfase2" xfId="32" xr:uid="{851F7187-4DF6-4B09-A600-7BF7E36DBD6C}"/>
    <cellStyle name="60% - Ênfase3" xfId="33" xr:uid="{8FC6127F-B0D9-4885-8651-AA789CC9F693}"/>
    <cellStyle name="60% - Ênfase4" xfId="34" xr:uid="{B4CD1BFF-BAAD-48ED-A29E-984D0E425BB8}"/>
    <cellStyle name="60% - Ênfase5" xfId="35" xr:uid="{7B89A18E-BCAD-4CBB-9D92-7DFDE9DCCD02}"/>
    <cellStyle name="60% - Ênfase6" xfId="36" xr:uid="{94689B05-7E17-482B-B616-6D6AE7514137}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om" xfId="44" xr:uid="{D476F637-E8D4-49BB-9F70-BA21E9F5FA97}"/>
    <cellStyle name="Calculation" xfId="45" builtinId="22" customBuiltin="1"/>
    <cellStyle name="Cálculo" xfId="46" xr:uid="{223AE4C4-CEE4-4832-885E-BF76987280F6}"/>
    <cellStyle name="Célula de Verificação" xfId="47" xr:uid="{C9F75930-A6C4-4B7D-91EB-25BD6AAEF5D7}"/>
    <cellStyle name="Célula Vinculada" xfId="48" xr:uid="{09EA2EA8-13D8-46DC-8C50-B73C186937E3}"/>
    <cellStyle name="Check Cell" xfId="49" builtinId="23" customBuiltin="1"/>
    <cellStyle name="Comma" xfId="50" builtinId="3"/>
    <cellStyle name="Comma 2" xfId="51" xr:uid="{055D4EC3-A373-46DB-AAC5-DD1104EC1B35}"/>
    <cellStyle name="Ênfase1" xfId="52" xr:uid="{6CAFE411-1751-4F40-BC5A-8458CCA58AE5}"/>
    <cellStyle name="Ênfase2" xfId="53" xr:uid="{EEF2D286-BAED-4C20-BAC8-9B8D71C12208}"/>
    <cellStyle name="Ênfase3" xfId="54" xr:uid="{B4AE70CD-5897-44C9-B623-49471DC0139F}"/>
    <cellStyle name="Ênfase4" xfId="55" xr:uid="{58C16E01-D3EC-46EB-8B2A-6A89A1137E08}"/>
    <cellStyle name="Ênfase5" xfId="56" xr:uid="{EB7B0FFF-0A76-4EBA-8515-657E8B80FB64}"/>
    <cellStyle name="Ênfase6" xfId="57" xr:uid="{84BE2A0C-AD85-444D-A4E0-B3487D62C7FA}"/>
    <cellStyle name="Entrada" xfId="58" xr:uid="{31027331-A1E8-4D91-8870-79EB63D60788}"/>
    <cellStyle name="Explanatory Text" xfId="59" builtinId="53" customBuiltin="1"/>
    <cellStyle name="Good" xfId="60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5" builtinId="20" customBuiltin="1"/>
    <cellStyle name="Linked Cell" xfId="66" builtinId="24" customBuiltin="1"/>
    <cellStyle name="Neutral" xfId="67" builtinId="28" customBuiltin="1"/>
    <cellStyle name="Neutro" xfId="68" xr:uid="{D5C3F6F2-DD36-49D2-87C6-D93089F50FAB}"/>
    <cellStyle name="Normal" xfId="0" builtinId="0"/>
    <cellStyle name="Nota" xfId="69" xr:uid="{D30116C6-58D2-4E3E-8399-F0AAF72CF903}"/>
    <cellStyle name="Note" xfId="70" builtinId="10" customBuiltin="1"/>
    <cellStyle name="Output" xfId="71" builtinId="21" customBuiltin="1"/>
    <cellStyle name="Ruim" xfId="72" xr:uid="{0383F907-3959-409F-9206-786E429650BC}"/>
    <cellStyle name="Saída" xfId="73" xr:uid="{E3A3992A-9A32-48CE-982D-BE20849EED9A}"/>
    <cellStyle name="Texto de Aviso" xfId="74" xr:uid="{491874A6-1FD2-489D-8867-2D89F18E875E}"/>
    <cellStyle name="Texto Explicativo" xfId="75" xr:uid="{B3D6816D-F92B-4FC5-B185-BC14ACBB8681}"/>
    <cellStyle name="Title" xfId="76" builtinId="15" customBuiltin="1"/>
    <cellStyle name="Título" xfId="77" xr:uid="{EC44BA0B-257A-48CD-B633-57193686C431}"/>
    <cellStyle name="Título 1" xfId="78" xr:uid="{CBD1FED6-4114-4CD1-97CD-9C17ACB83D84}"/>
    <cellStyle name="Título 2" xfId="79" xr:uid="{B8410D71-7022-48E6-8F4D-0B891822F78D}"/>
    <cellStyle name="Título 3" xfId="80" xr:uid="{7790DEAB-FE77-4E78-A98A-D61ABCA5B9D1}"/>
    <cellStyle name="Título 4" xfId="81" xr:uid="{D1126344-88A1-4B23-9783-9EB04AE164CE}"/>
    <cellStyle name="Total" xfId="82" builtinId="25" customBuiltin="1"/>
    <cellStyle name="Warning Text" xfId="83" builtinId="11" customBuiltin="1"/>
  </cellStyles>
  <dxfs count="0"/>
  <tableStyles count="1" defaultTableStyle="TableStyleMedium2" defaultPivotStyle="PivotStyleLight16">
    <tableStyle name="Invisible" pivot="0" table="0" count="0" xr9:uid="{5BC0238C-FF5D-4A7B-93E6-995B48C481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46E2-1E12-45D9-B364-975C8A558DFA}">
  <dimension ref="A1:L81"/>
  <sheetViews>
    <sheetView showGridLines="0" zoomScaleNormal="100" workbookViewId="0">
      <pane ySplit="6" topLeftCell="A58" activePane="bottomLeft" state="frozen"/>
      <selection pane="bottomLeft" activeCell="A7" sqref="A7"/>
    </sheetView>
  </sheetViews>
  <sheetFormatPr defaultRowHeight="12.3" x14ac:dyDescent="0.4"/>
  <cols>
    <col min="1" max="2" width="11.71875" customWidth="1"/>
    <col min="3" max="4" width="10.71875" customWidth="1"/>
    <col min="5" max="6" width="16" bestFit="1" customWidth="1"/>
    <col min="7" max="7" width="22" customWidth="1"/>
    <col min="8" max="8" width="10.44140625" bestFit="1" customWidth="1"/>
    <col min="9" max="9" width="10.27734375" bestFit="1" customWidth="1"/>
    <col min="11" max="11" width="11.71875" bestFit="1" customWidth="1"/>
    <col min="12" max="12" width="10.27734375" bestFit="1" customWidth="1"/>
  </cols>
  <sheetData>
    <row r="1" spans="1:7" ht="12.6" thickBot="1" x14ac:dyDescent="0.45"/>
    <row r="2" spans="1:7" x14ac:dyDescent="0.4">
      <c r="A2" s="36" t="s">
        <v>18</v>
      </c>
      <c r="B2" s="37"/>
      <c r="C2" s="37"/>
      <c r="D2" s="37"/>
      <c r="E2" s="37"/>
      <c r="F2" s="37"/>
      <c r="G2" s="38"/>
    </row>
    <row r="3" spans="1:7" x14ac:dyDescent="0.4">
      <c r="A3" s="6"/>
      <c r="B3" s="3"/>
      <c r="C3" s="3"/>
      <c r="D3" s="3"/>
      <c r="E3" s="3"/>
      <c r="F3" s="3"/>
      <c r="G3" s="7"/>
    </row>
    <row r="4" spans="1:7" x14ac:dyDescent="0.4">
      <c r="A4" s="8" t="s">
        <v>3</v>
      </c>
      <c r="B4" s="1" t="s">
        <v>3</v>
      </c>
      <c r="C4" s="39" t="s">
        <v>11</v>
      </c>
      <c r="D4" s="40"/>
      <c r="E4" s="39" t="s">
        <v>10</v>
      </c>
      <c r="F4" s="40"/>
      <c r="G4" s="9" t="s">
        <v>12</v>
      </c>
    </row>
    <row r="5" spans="1:7" x14ac:dyDescent="0.4">
      <c r="A5" s="8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9" t="s">
        <v>13</v>
      </c>
    </row>
    <row r="6" spans="1:7" x14ac:dyDescent="0.4">
      <c r="A6" s="10"/>
      <c r="B6" s="5"/>
      <c r="C6" s="5"/>
      <c r="D6" s="5"/>
      <c r="E6" s="5"/>
      <c r="F6" s="5"/>
      <c r="G6" s="11"/>
    </row>
    <row r="7" spans="1:7" x14ac:dyDescent="0.4">
      <c r="A7" s="12">
        <v>36542</v>
      </c>
      <c r="B7" s="2">
        <v>36608</v>
      </c>
      <c r="C7" s="4">
        <v>9.3928999999999992E-3</v>
      </c>
      <c r="D7" s="4">
        <v>9.3928999999999992E-3</v>
      </c>
      <c r="E7" s="24">
        <v>19729054.969999999</v>
      </c>
      <c r="F7" s="24">
        <v>19729054.969999999</v>
      </c>
      <c r="G7" s="9" t="s">
        <v>0</v>
      </c>
    </row>
    <row r="8" spans="1:7" x14ac:dyDescent="0.4">
      <c r="A8" s="12">
        <v>36791</v>
      </c>
      <c r="B8" s="2">
        <v>36860</v>
      </c>
      <c r="C8" s="4">
        <v>1.1917000000000001E-2</v>
      </c>
      <c r="D8" s="4">
        <v>1.1917000000000001E-2</v>
      </c>
      <c r="E8" s="24">
        <v>92109068.5</v>
      </c>
      <c r="F8" s="24">
        <v>92109068.5</v>
      </c>
      <c r="G8" s="9" t="s">
        <v>0</v>
      </c>
    </row>
    <row r="9" spans="1:7" x14ac:dyDescent="0.4">
      <c r="A9" s="12">
        <v>36873</v>
      </c>
      <c r="B9" s="2">
        <v>36942</v>
      </c>
      <c r="C9" s="4">
        <v>3.7399999999999998E-3</v>
      </c>
      <c r="D9" s="4">
        <v>4.1139999999999996E-3</v>
      </c>
      <c r="E9" s="24">
        <v>180017442.18000001</v>
      </c>
      <c r="F9" s="24">
        <v>153014825.84999999</v>
      </c>
      <c r="G9" s="9" t="s">
        <v>1</v>
      </c>
    </row>
    <row r="10" spans="1:7" x14ac:dyDescent="0.4">
      <c r="A10" s="12">
        <v>37111</v>
      </c>
      <c r="B10" s="2">
        <v>37151</v>
      </c>
      <c r="C10" s="4">
        <v>2.8305000000000001E-3</v>
      </c>
      <c r="D10" s="4">
        <v>3.1135999999999998E-3</v>
      </c>
      <c r="E10" s="24">
        <v>136683447.63</v>
      </c>
      <c r="F10" s="24">
        <v>116180930.48999999</v>
      </c>
      <c r="G10" s="9" t="s">
        <v>1</v>
      </c>
    </row>
    <row r="11" spans="1:7" x14ac:dyDescent="0.4">
      <c r="A11" s="12">
        <v>37245</v>
      </c>
      <c r="B11" s="2">
        <v>37306</v>
      </c>
      <c r="C11" s="4">
        <v>3.0769999999999999E-3</v>
      </c>
      <c r="D11" s="4">
        <v>3.3847E-3</v>
      </c>
      <c r="E11" s="24">
        <v>147925427.97999999</v>
      </c>
      <c r="F11" s="24">
        <v>125736613.78</v>
      </c>
      <c r="G11" s="9" t="s">
        <v>1</v>
      </c>
    </row>
    <row r="12" spans="1:7" x14ac:dyDescent="0.4">
      <c r="A12" s="12">
        <v>37245</v>
      </c>
      <c r="B12" s="2">
        <v>37306</v>
      </c>
      <c r="C12" s="4">
        <v>1.2725E-3</v>
      </c>
      <c r="D12" s="4">
        <v>1.3998000000000001E-3</v>
      </c>
      <c r="E12" s="24">
        <v>52000000</v>
      </c>
      <c r="F12" s="24">
        <v>52000000</v>
      </c>
      <c r="G12" s="9" t="s">
        <v>2</v>
      </c>
    </row>
    <row r="13" spans="1:7" x14ac:dyDescent="0.4">
      <c r="A13" s="12">
        <v>37525</v>
      </c>
      <c r="B13" s="2">
        <v>37585</v>
      </c>
      <c r="C13" s="4">
        <v>3.9699999999999996E-3</v>
      </c>
      <c r="D13" s="4">
        <v>4.3670000000000002E-3</v>
      </c>
      <c r="E13" s="24">
        <v>160955937.69999999</v>
      </c>
      <c r="F13" s="24">
        <v>160955937.69999999</v>
      </c>
      <c r="G13" s="9" t="s">
        <v>2</v>
      </c>
    </row>
    <row r="14" spans="1:7" x14ac:dyDescent="0.4">
      <c r="A14" s="12">
        <v>37658</v>
      </c>
      <c r="B14" s="2">
        <v>37680</v>
      </c>
      <c r="C14" s="4">
        <v>8.43E-3</v>
      </c>
      <c r="D14" s="4">
        <v>9.273E-3</v>
      </c>
      <c r="E14" s="24">
        <v>341042189.93000001</v>
      </c>
      <c r="F14" s="24">
        <v>341042189.93000001</v>
      </c>
      <c r="G14" s="9" t="s">
        <v>2</v>
      </c>
    </row>
    <row r="15" spans="1:7" x14ac:dyDescent="0.4">
      <c r="A15" s="12">
        <v>37866</v>
      </c>
      <c r="B15" s="2">
        <v>37907</v>
      </c>
      <c r="C15" s="4">
        <v>4.7000000000000002E-3</v>
      </c>
      <c r="D15" s="4">
        <v>5.1700000000000001E-3</v>
      </c>
      <c r="E15" s="24">
        <v>222594391.21000001</v>
      </c>
      <c r="F15" s="24">
        <v>189205232.53</v>
      </c>
      <c r="G15" s="9" t="s">
        <v>1</v>
      </c>
    </row>
    <row r="16" spans="1:7" x14ac:dyDescent="0.4">
      <c r="A16" s="12">
        <v>37866</v>
      </c>
      <c r="B16" s="2">
        <v>37907</v>
      </c>
      <c r="C16" s="4">
        <v>1.23E-2</v>
      </c>
      <c r="D16" s="4">
        <v>1.353E-2</v>
      </c>
      <c r="E16" s="24">
        <v>495154119.17000002</v>
      </c>
      <c r="F16" s="24">
        <v>495154119.17000002</v>
      </c>
      <c r="G16" s="9" t="s">
        <v>2</v>
      </c>
    </row>
    <row r="17" spans="1:12" x14ac:dyDescent="0.4">
      <c r="A17" s="12">
        <v>38044</v>
      </c>
      <c r="B17" s="2">
        <v>38071</v>
      </c>
      <c r="C17" s="4">
        <v>4.7800000000000004E-3</v>
      </c>
      <c r="D17" s="4">
        <v>5.2579999999999997E-3</v>
      </c>
      <c r="E17" s="24">
        <v>225450773.84</v>
      </c>
      <c r="F17" s="24">
        <v>191633157.75999999</v>
      </c>
      <c r="G17" s="9" t="s">
        <v>1</v>
      </c>
    </row>
    <row r="18" spans="1:12" x14ac:dyDescent="0.4">
      <c r="A18" s="12">
        <v>38044</v>
      </c>
      <c r="B18" s="2">
        <v>38071</v>
      </c>
      <c r="C18" s="4">
        <v>1.3600000000000001E-3</v>
      </c>
      <c r="D18" s="4">
        <v>1.4959999999999999E-3</v>
      </c>
      <c r="E18" s="24">
        <v>54523241.539999999</v>
      </c>
      <c r="F18" s="24">
        <v>54523241.539999999</v>
      </c>
      <c r="G18" s="9" t="s">
        <v>2</v>
      </c>
    </row>
    <row r="19" spans="1:12" x14ac:dyDescent="0.4">
      <c r="A19" s="12">
        <v>38244</v>
      </c>
      <c r="B19" s="2">
        <v>38268</v>
      </c>
      <c r="C19" s="4">
        <v>3.4255000000000002E-3</v>
      </c>
      <c r="D19" s="4">
        <v>3.7680999999999999E-3</v>
      </c>
      <c r="E19" s="24">
        <v>235257446.75999999</v>
      </c>
      <c r="F19" s="24">
        <v>199968829.75</v>
      </c>
      <c r="G19" s="9" t="s">
        <v>1</v>
      </c>
    </row>
    <row r="20" spans="1:12" x14ac:dyDescent="0.4">
      <c r="A20" s="12">
        <v>38244</v>
      </c>
      <c r="B20" s="2">
        <v>38268</v>
      </c>
      <c r="C20" s="4">
        <v>1.8500000000000001E-3</v>
      </c>
      <c r="D20" s="4">
        <v>2.0349999999999999E-3</v>
      </c>
      <c r="E20" s="24">
        <v>107995738.45</v>
      </c>
      <c r="F20" s="24">
        <v>107995738.45</v>
      </c>
      <c r="G20" s="9" t="s">
        <v>2</v>
      </c>
    </row>
    <row r="21" spans="1:12" x14ac:dyDescent="0.4">
      <c r="A21" s="12">
        <v>38359</v>
      </c>
      <c r="B21" s="2">
        <v>38398</v>
      </c>
      <c r="C21" s="4">
        <v>8.2279999999999992E-3</v>
      </c>
      <c r="D21" s="4">
        <v>9.0507999999999995E-3</v>
      </c>
      <c r="E21" s="24">
        <v>558927035.25</v>
      </c>
      <c r="F21" s="24">
        <v>475087979.95999998</v>
      </c>
      <c r="G21" s="9" t="s">
        <v>1</v>
      </c>
    </row>
    <row r="22" spans="1:12" x14ac:dyDescent="0.4">
      <c r="A22" s="12">
        <v>38359</v>
      </c>
      <c r="B22" s="2">
        <v>38398</v>
      </c>
      <c r="C22" s="4">
        <v>7.3600000000000002E-3</v>
      </c>
      <c r="D22" s="4">
        <v>8.0960000000000008E-3</v>
      </c>
      <c r="E22" s="24">
        <v>424969316.05000001</v>
      </c>
      <c r="F22" s="24">
        <v>424969316.05000001</v>
      </c>
      <c r="G22" s="9" t="s">
        <v>2</v>
      </c>
    </row>
    <row r="23" spans="1:12" x14ac:dyDescent="0.4">
      <c r="A23" s="12">
        <v>38596</v>
      </c>
      <c r="B23" s="2">
        <v>38625</v>
      </c>
      <c r="C23" s="4">
        <v>2.7200000000000002E-3</v>
      </c>
      <c r="D23" s="4">
        <v>2.9919999999999999E-3</v>
      </c>
      <c r="E23" s="24">
        <v>219822507.21000001</v>
      </c>
      <c r="F23" s="24">
        <v>186849131.13</v>
      </c>
      <c r="G23" s="9" t="s">
        <v>1</v>
      </c>
    </row>
    <row r="24" spans="1:12" x14ac:dyDescent="0.4">
      <c r="A24" s="12">
        <v>38596</v>
      </c>
      <c r="B24" s="2">
        <v>38625</v>
      </c>
      <c r="C24" s="4">
        <v>7.0000000000000001E-3</v>
      </c>
      <c r="D24" s="4">
        <v>7.7000000000000002E-3</v>
      </c>
      <c r="E24" s="24">
        <v>480861734.52999997</v>
      </c>
      <c r="F24" s="24">
        <v>480861734.52999997</v>
      </c>
      <c r="G24" s="9" t="s">
        <v>2</v>
      </c>
    </row>
    <row r="25" spans="1:12" x14ac:dyDescent="0.4">
      <c r="A25" s="12">
        <v>38698</v>
      </c>
      <c r="B25" s="2">
        <v>38715</v>
      </c>
      <c r="C25" s="4">
        <v>6.5024999999999996E-3</v>
      </c>
      <c r="D25" s="4">
        <v>7.1528E-3</v>
      </c>
      <c r="E25" s="24">
        <v>524226471.69999999</v>
      </c>
      <c r="F25" s="24">
        <v>445594048.08999997</v>
      </c>
      <c r="G25" s="9" t="s">
        <v>1</v>
      </c>
    </row>
    <row r="26" spans="1:12" x14ac:dyDescent="0.4">
      <c r="A26" s="12">
        <v>38698</v>
      </c>
      <c r="B26" s="2">
        <v>38715</v>
      </c>
      <c r="C26" s="4">
        <v>1.1000000000000001E-3</v>
      </c>
      <c r="D26" s="4">
        <v>1.2099999999999999E-3</v>
      </c>
      <c r="E26" s="24">
        <v>75378969.790000007</v>
      </c>
      <c r="F26" s="24">
        <v>75378969.790000007</v>
      </c>
      <c r="G26" s="9" t="s">
        <v>2</v>
      </c>
    </row>
    <row r="27" spans="1:12" x14ac:dyDescent="0.4">
      <c r="A27" s="12">
        <v>38770</v>
      </c>
      <c r="B27" s="2">
        <v>38807</v>
      </c>
      <c r="C27" s="4">
        <v>5.7499999999999999E-3</v>
      </c>
      <c r="D27" s="4">
        <v>6.3249999999999999E-3</v>
      </c>
      <c r="E27" s="24">
        <v>390875487.94999999</v>
      </c>
      <c r="F27" s="24">
        <v>390875487.94999999</v>
      </c>
      <c r="G27" s="9" t="s">
        <v>2</v>
      </c>
    </row>
    <row r="28" spans="1:12" x14ac:dyDescent="0.4">
      <c r="A28" s="12">
        <v>38860</v>
      </c>
      <c r="B28" s="2">
        <v>38898</v>
      </c>
      <c r="C28" s="4">
        <v>5.5250000000000004E-3</v>
      </c>
      <c r="D28" s="4">
        <v>6.0774999999999996E-3</v>
      </c>
      <c r="E28" s="24">
        <v>442140889.10000002</v>
      </c>
      <c r="F28" s="24">
        <v>375819755.73000002</v>
      </c>
      <c r="G28" s="9" t="s">
        <v>14</v>
      </c>
    </row>
    <row r="29" spans="1:12" x14ac:dyDescent="0.4">
      <c r="A29" s="12">
        <v>38971</v>
      </c>
      <c r="B29" s="2">
        <v>39020</v>
      </c>
      <c r="C29" s="4">
        <v>5.5250000000000004E-3</v>
      </c>
      <c r="D29" s="4">
        <v>6.0774999999999996E-3</v>
      </c>
      <c r="E29" s="24">
        <v>438631551.64999998</v>
      </c>
      <c r="F29" s="24">
        <v>372836818.89999998</v>
      </c>
      <c r="G29" s="9" t="s">
        <v>14</v>
      </c>
    </row>
    <row r="30" spans="1:12" x14ac:dyDescent="0.4">
      <c r="A30" s="12">
        <v>39062</v>
      </c>
      <c r="B30" s="2">
        <v>39079</v>
      </c>
      <c r="C30" s="4">
        <v>6.7149999999999996E-3</v>
      </c>
      <c r="D30" s="4">
        <v>7.3864999999999998E-3</v>
      </c>
      <c r="E30" s="24">
        <v>527372617.72000003</v>
      </c>
      <c r="F30" s="24">
        <v>448266725.06</v>
      </c>
      <c r="G30" s="9" t="s">
        <v>14</v>
      </c>
    </row>
    <row r="31" spans="1:12" x14ac:dyDescent="0.4">
      <c r="A31" s="12">
        <v>39157</v>
      </c>
      <c r="B31" s="2">
        <v>39171</v>
      </c>
      <c r="C31" s="4">
        <v>4.7600000000000003E-3</v>
      </c>
      <c r="D31" s="4">
        <v>5.2360000000000002E-3</v>
      </c>
      <c r="E31" s="24">
        <v>369021160.08999997</v>
      </c>
      <c r="F31" s="24">
        <v>313667986.07999998</v>
      </c>
      <c r="G31" s="9" t="s">
        <v>14</v>
      </c>
      <c r="I31" s="19"/>
      <c r="J31" s="18"/>
      <c r="K31" s="18"/>
      <c r="L31" s="17"/>
    </row>
    <row r="32" spans="1:12" x14ac:dyDescent="0.4">
      <c r="A32" s="12">
        <v>39157</v>
      </c>
      <c r="B32" s="2">
        <v>39171</v>
      </c>
      <c r="C32" s="4">
        <v>1.8500000000000001E-3</v>
      </c>
      <c r="D32" s="4">
        <v>2.0349999999999999E-3</v>
      </c>
      <c r="E32" s="24">
        <v>121908776.09999999</v>
      </c>
      <c r="F32" s="24">
        <v>121908776.09999999</v>
      </c>
      <c r="G32" s="9" t="s">
        <v>2</v>
      </c>
      <c r="I32" s="19"/>
      <c r="J32" s="18"/>
      <c r="K32" s="18"/>
      <c r="L32" s="17"/>
    </row>
    <row r="33" spans="1:12" x14ac:dyDescent="0.4">
      <c r="A33" s="12">
        <v>39251</v>
      </c>
      <c r="B33" s="2">
        <v>39262</v>
      </c>
      <c r="C33" s="4">
        <v>2.7539999999999999E-3</v>
      </c>
      <c r="D33" s="4">
        <v>3.0293999999999998E-3</v>
      </c>
      <c r="E33" s="24">
        <v>210946808.08000001</v>
      </c>
      <c r="F33" s="24">
        <v>179304786.87</v>
      </c>
      <c r="G33" s="9" t="s">
        <v>14</v>
      </c>
      <c r="I33" s="20"/>
      <c r="J33" s="18"/>
      <c r="K33" s="18"/>
      <c r="L33" s="17"/>
    </row>
    <row r="34" spans="1:12" x14ac:dyDescent="0.4">
      <c r="A34" s="12">
        <v>39343</v>
      </c>
      <c r="B34" s="2">
        <v>39365</v>
      </c>
      <c r="C34" s="4">
        <v>0.34</v>
      </c>
      <c r="D34" s="4">
        <v>0.374</v>
      </c>
      <c r="E34" s="24">
        <v>259380319.65000001</v>
      </c>
      <c r="F34" s="24">
        <v>220473271.69999999</v>
      </c>
      <c r="G34" s="9" t="s">
        <v>14</v>
      </c>
      <c r="H34" s="21"/>
      <c r="I34" s="18"/>
      <c r="J34" s="18"/>
      <c r="K34" s="18"/>
      <c r="L34" s="17"/>
    </row>
    <row r="35" spans="1:12" x14ac:dyDescent="0.4">
      <c r="A35" s="12">
        <v>39343</v>
      </c>
      <c r="B35" s="2">
        <v>39365</v>
      </c>
      <c r="C35" s="4">
        <v>1.1100000000000001</v>
      </c>
      <c r="D35" s="4">
        <v>1.2210000000000001</v>
      </c>
      <c r="E35" s="24">
        <v>719780387.00999999</v>
      </c>
      <c r="F35" s="24">
        <v>719780387.00999999</v>
      </c>
      <c r="G35" s="9" t="s">
        <v>2</v>
      </c>
      <c r="H35" s="21"/>
      <c r="I35" s="18"/>
      <c r="J35" s="18"/>
      <c r="K35" s="18"/>
      <c r="L35" s="17"/>
    </row>
    <row r="36" spans="1:12" x14ac:dyDescent="0.4">
      <c r="A36" s="12">
        <v>39415</v>
      </c>
      <c r="B36" s="2">
        <v>39434</v>
      </c>
      <c r="C36" s="4">
        <v>0.40799999999999997</v>
      </c>
      <c r="D36" s="4">
        <v>0.44879999999999998</v>
      </c>
      <c r="E36" s="24">
        <v>309710820.57999998</v>
      </c>
      <c r="F36" s="24">
        <v>263254197.5</v>
      </c>
      <c r="G36" s="9" t="s">
        <v>14</v>
      </c>
      <c r="H36" s="21"/>
      <c r="I36" s="18"/>
      <c r="J36" s="18"/>
      <c r="K36" s="18"/>
      <c r="L36" s="17"/>
    </row>
    <row r="37" spans="1:12" x14ac:dyDescent="0.4">
      <c r="A37" s="12">
        <v>39541</v>
      </c>
      <c r="B37" s="2">
        <v>39566</v>
      </c>
      <c r="C37" s="4">
        <v>0.34</v>
      </c>
      <c r="D37" s="4">
        <v>0.374</v>
      </c>
      <c r="E37" s="24">
        <v>255315056.49000001</v>
      </c>
      <c r="F37" s="24">
        <v>217017798.02000001</v>
      </c>
      <c r="G37" s="9" t="s">
        <v>14</v>
      </c>
      <c r="H37" s="21"/>
      <c r="I37" s="18"/>
      <c r="J37" s="18"/>
      <c r="K37" s="18"/>
      <c r="L37" s="17"/>
    </row>
    <row r="38" spans="1:12" x14ac:dyDescent="0.4">
      <c r="A38" s="12">
        <v>39541</v>
      </c>
      <c r="B38" s="2">
        <v>39566</v>
      </c>
      <c r="C38" s="4">
        <v>1.33</v>
      </c>
      <c r="D38" s="4">
        <v>1.4630000000000001</v>
      </c>
      <c r="E38" s="24">
        <v>848922562.80999994</v>
      </c>
      <c r="F38" s="24">
        <v>848922562.80999994</v>
      </c>
      <c r="G38" s="9" t="s">
        <v>2</v>
      </c>
      <c r="H38" s="21"/>
      <c r="I38" s="18"/>
      <c r="J38" s="18"/>
      <c r="K38" s="18"/>
      <c r="L38" s="17"/>
    </row>
    <row r="39" spans="1:12" x14ac:dyDescent="0.4">
      <c r="A39" s="12">
        <v>39640</v>
      </c>
      <c r="B39" s="2">
        <v>39660</v>
      </c>
      <c r="C39" s="4">
        <v>0.32300000000000001</v>
      </c>
      <c r="D39" s="4">
        <v>0.3553</v>
      </c>
      <c r="E39" s="24">
        <v>243637320.31</v>
      </c>
      <c r="F39" s="24">
        <v>207091722.25999999</v>
      </c>
      <c r="G39" s="9" t="s">
        <v>14</v>
      </c>
      <c r="H39" s="21"/>
      <c r="I39" s="18"/>
      <c r="J39" s="18"/>
      <c r="K39" s="18"/>
      <c r="L39" s="17"/>
    </row>
    <row r="40" spans="1:12" x14ac:dyDescent="0.4">
      <c r="A40" s="12">
        <v>39640</v>
      </c>
      <c r="B40" s="2">
        <v>39660</v>
      </c>
      <c r="C40" s="4">
        <v>1.1599999999999999</v>
      </c>
      <c r="D40" s="4">
        <v>1.276</v>
      </c>
      <c r="E40" s="24">
        <v>743734977.77999997</v>
      </c>
      <c r="F40" s="24">
        <v>743734977.77999997</v>
      </c>
      <c r="G40" s="9" t="s">
        <v>2</v>
      </c>
      <c r="H40" s="21"/>
      <c r="I40" s="18"/>
      <c r="J40" s="18"/>
      <c r="K40" s="18"/>
      <c r="L40" s="17"/>
    </row>
    <row r="41" spans="1:12" x14ac:dyDescent="0.4">
      <c r="A41" s="12">
        <v>39715</v>
      </c>
      <c r="B41" s="2">
        <v>39734</v>
      </c>
      <c r="C41" s="4">
        <v>0.3145</v>
      </c>
      <c r="D41" s="4">
        <v>0.34599999999999997</v>
      </c>
      <c r="E41" s="24">
        <v>237129089.63</v>
      </c>
      <c r="F41" s="24">
        <v>201559726.18000001</v>
      </c>
      <c r="G41" s="9" t="s">
        <v>14</v>
      </c>
      <c r="H41" s="21"/>
      <c r="I41" s="18"/>
      <c r="J41" s="18"/>
      <c r="K41" s="18"/>
      <c r="L41" s="17"/>
    </row>
    <row r="42" spans="1:12" x14ac:dyDescent="0.4">
      <c r="A42" s="12">
        <v>39715</v>
      </c>
      <c r="B42" s="2">
        <v>39734</v>
      </c>
      <c r="C42" s="4">
        <v>0.94</v>
      </c>
      <c r="D42" s="4">
        <v>1.034</v>
      </c>
      <c r="E42" s="24">
        <v>602436065.52999997</v>
      </c>
      <c r="F42" s="24">
        <v>602436065.52999997</v>
      </c>
      <c r="G42" s="9" t="s">
        <v>2</v>
      </c>
      <c r="H42" s="21"/>
      <c r="I42" s="18"/>
      <c r="J42" s="18"/>
      <c r="K42" s="18"/>
      <c r="L42" s="17"/>
    </row>
    <row r="43" spans="1:12" x14ac:dyDescent="0.4">
      <c r="A43" s="12">
        <v>39804</v>
      </c>
      <c r="B43" s="2">
        <v>39843</v>
      </c>
      <c r="C43" s="4">
        <v>0.33150000000000002</v>
      </c>
      <c r="D43" s="4">
        <v>0.36464999999999997</v>
      </c>
      <c r="E43" s="24">
        <v>249932964.84</v>
      </c>
      <c r="F43" s="24">
        <v>212443020.11000001</v>
      </c>
      <c r="G43" s="9" t="s">
        <v>14</v>
      </c>
      <c r="H43" s="21"/>
      <c r="I43" s="18"/>
      <c r="J43" s="18"/>
      <c r="K43" s="18"/>
      <c r="L43" s="17"/>
    </row>
    <row r="44" spans="1:12" x14ac:dyDescent="0.4">
      <c r="A44" s="12">
        <v>39916</v>
      </c>
      <c r="B44" s="2">
        <v>39962</v>
      </c>
      <c r="C44" s="4">
        <v>0.34849999999999998</v>
      </c>
      <c r="D44" s="4">
        <v>0.38335000000000002</v>
      </c>
      <c r="E44" s="24">
        <v>262713913.50999999</v>
      </c>
      <c r="F44" s="24">
        <v>223306826.47999999</v>
      </c>
      <c r="G44" s="9" t="s">
        <v>14</v>
      </c>
      <c r="H44" s="21"/>
      <c r="I44" s="18"/>
      <c r="J44" s="18"/>
      <c r="K44" s="18"/>
      <c r="L44" s="17"/>
    </row>
    <row r="45" spans="1:12" x14ac:dyDescent="0.4">
      <c r="A45" s="12">
        <v>39993</v>
      </c>
      <c r="B45" s="2">
        <v>40025</v>
      </c>
      <c r="C45" s="4">
        <v>0.32300000000000001</v>
      </c>
      <c r="D45" s="4">
        <v>0.3553</v>
      </c>
      <c r="E45" s="24">
        <v>244319638.03999999</v>
      </c>
      <c r="F45" s="24">
        <v>207671692.33000001</v>
      </c>
      <c r="G45" s="9" t="s">
        <v>14</v>
      </c>
      <c r="H45" s="21"/>
      <c r="I45" s="18"/>
      <c r="J45" s="18"/>
      <c r="K45" s="18"/>
      <c r="L45" s="17"/>
    </row>
    <row r="46" spans="1:12" x14ac:dyDescent="0.4">
      <c r="A46" s="12">
        <v>39993</v>
      </c>
      <c r="B46" s="2">
        <v>40025</v>
      </c>
      <c r="C46" s="4">
        <v>0.78</v>
      </c>
      <c r="D46" s="4">
        <v>0.85799999999999998</v>
      </c>
      <c r="E46" s="24">
        <v>501498204.41000003</v>
      </c>
      <c r="F46" s="24">
        <v>501498204.41000003</v>
      </c>
      <c r="G46" s="9" t="s">
        <v>2</v>
      </c>
      <c r="H46" s="21"/>
      <c r="I46" s="18"/>
      <c r="J46" s="18"/>
      <c r="K46" s="18"/>
      <c r="L46" s="17"/>
    </row>
    <row r="47" spans="1:12" x14ac:dyDescent="0.4">
      <c r="A47" s="12">
        <v>40036</v>
      </c>
      <c r="B47" s="2">
        <v>40088</v>
      </c>
      <c r="C47" s="4">
        <v>0.21249999999999999</v>
      </c>
      <c r="D47" s="4">
        <v>0.23375000000000001</v>
      </c>
      <c r="E47" s="24">
        <v>160881206.21000001</v>
      </c>
      <c r="F47" s="24">
        <v>136749025.27000001</v>
      </c>
      <c r="G47" s="9" t="s">
        <v>14</v>
      </c>
      <c r="H47" s="21"/>
      <c r="I47" s="18"/>
      <c r="J47" s="18"/>
      <c r="K47" s="18"/>
      <c r="L47" s="17"/>
    </row>
    <row r="48" spans="1:12" x14ac:dyDescent="0.4">
      <c r="A48" s="12">
        <v>40036</v>
      </c>
      <c r="B48" s="2">
        <v>40088</v>
      </c>
      <c r="C48" s="4">
        <v>1.3</v>
      </c>
      <c r="D48" s="4">
        <v>1.43</v>
      </c>
      <c r="E48" s="24">
        <v>836582272.25999999</v>
      </c>
      <c r="F48" s="24">
        <v>836582272.25999999</v>
      </c>
      <c r="G48" s="9" t="s">
        <v>2</v>
      </c>
      <c r="H48" s="21"/>
      <c r="I48" s="18"/>
      <c r="J48" s="18"/>
      <c r="K48" s="18"/>
      <c r="L48" s="17"/>
    </row>
    <row r="49" spans="1:12" x14ac:dyDescent="0.4">
      <c r="A49" s="12">
        <v>40126</v>
      </c>
      <c r="B49" s="2">
        <v>40165</v>
      </c>
      <c r="C49" s="4">
        <v>0.45900000000000002</v>
      </c>
      <c r="D49" s="4">
        <v>0.50490000000000002</v>
      </c>
      <c r="E49" s="24">
        <v>347462316.19999999</v>
      </c>
      <c r="F49" s="24">
        <v>295342968.76999998</v>
      </c>
      <c r="G49" s="9" t="s">
        <v>14</v>
      </c>
      <c r="H49" s="21"/>
      <c r="I49" s="18"/>
      <c r="J49" s="18"/>
      <c r="K49" s="18"/>
      <c r="L49" s="17"/>
    </row>
    <row r="50" spans="1:12" x14ac:dyDescent="0.4">
      <c r="A50" s="12">
        <v>40126</v>
      </c>
      <c r="B50" s="2">
        <v>40165</v>
      </c>
      <c r="C50" s="4">
        <v>1.48</v>
      </c>
      <c r="D50" s="4">
        <v>1.6279999999999999</v>
      </c>
      <c r="E50" s="24">
        <v>952304125.89999998</v>
      </c>
      <c r="F50" s="24">
        <v>952304125.89999998</v>
      </c>
      <c r="G50" s="9" t="s">
        <v>2</v>
      </c>
      <c r="H50" s="21"/>
      <c r="I50" s="18"/>
      <c r="J50" s="18"/>
      <c r="K50" s="18"/>
      <c r="L50" s="17"/>
    </row>
    <row r="51" spans="1:12" x14ac:dyDescent="0.4">
      <c r="A51" s="12">
        <v>40238</v>
      </c>
      <c r="B51" s="2">
        <v>40269</v>
      </c>
      <c r="C51" s="4">
        <v>0.38250000000000001</v>
      </c>
      <c r="D51" s="4">
        <v>0.42075000000000001</v>
      </c>
      <c r="E51" s="23">
        <v>289544604.52999997</v>
      </c>
      <c r="F51" s="24">
        <v>246112913.84999999</v>
      </c>
      <c r="G51" s="9" t="s">
        <v>14</v>
      </c>
      <c r="H51" s="21"/>
      <c r="I51" s="18"/>
      <c r="J51" s="18"/>
      <c r="K51" s="18"/>
      <c r="L51" s="17"/>
    </row>
    <row r="52" spans="1:12" x14ac:dyDescent="0.4">
      <c r="A52" s="12">
        <v>40238</v>
      </c>
      <c r="B52" s="2">
        <v>40269</v>
      </c>
      <c r="C52" s="4">
        <v>1.1000000000000001</v>
      </c>
      <c r="D52" s="4">
        <v>1.21</v>
      </c>
      <c r="E52" s="24">
        <v>707775699.97000003</v>
      </c>
      <c r="F52" s="24">
        <v>707775699.97000003</v>
      </c>
      <c r="G52" s="9" t="s">
        <v>2</v>
      </c>
      <c r="H52" s="21"/>
      <c r="I52" s="18"/>
      <c r="J52" s="18"/>
      <c r="K52" s="18"/>
      <c r="L52" s="17"/>
    </row>
    <row r="53" spans="1:12" x14ac:dyDescent="0.4">
      <c r="A53" s="12">
        <v>40448</v>
      </c>
      <c r="B53" s="2">
        <v>40465</v>
      </c>
      <c r="C53" s="4">
        <v>0.79049999999999998</v>
      </c>
      <c r="D53" s="4">
        <v>0.86955000000000005</v>
      </c>
      <c r="E53" s="24">
        <v>602443770.20000005</v>
      </c>
      <c r="F53" s="24">
        <v>526870764.93000001</v>
      </c>
      <c r="G53" s="9" t="s">
        <v>14</v>
      </c>
      <c r="H53" s="21"/>
      <c r="I53" s="18"/>
      <c r="J53" s="18"/>
      <c r="K53" s="18"/>
      <c r="L53" s="17"/>
    </row>
    <row r="54" spans="1:12" x14ac:dyDescent="0.4">
      <c r="A54" s="12">
        <v>40448</v>
      </c>
      <c r="B54" s="2">
        <v>40465</v>
      </c>
      <c r="C54" s="4">
        <v>2.16</v>
      </c>
      <c r="D54" s="4">
        <v>2.3759999999999999</v>
      </c>
      <c r="E54" s="24">
        <v>1399224240.47</v>
      </c>
      <c r="F54" s="24">
        <v>1399224240.47</v>
      </c>
      <c r="G54" s="9" t="s">
        <v>2</v>
      </c>
      <c r="H54" s="21"/>
      <c r="I54" s="18"/>
      <c r="J54" s="18"/>
      <c r="K54" s="18"/>
      <c r="L54" s="17"/>
    </row>
    <row r="55" spans="1:12" x14ac:dyDescent="0.4">
      <c r="A55" s="12">
        <v>40477</v>
      </c>
      <c r="B55" s="2">
        <v>40527</v>
      </c>
      <c r="C55" s="4">
        <v>0.255</v>
      </c>
      <c r="D55" s="4">
        <v>0.28050000000000003</v>
      </c>
      <c r="E55" s="23">
        <v>194348082.33000001</v>
      </c>
      <c r="F55" s="24">
        <v>169694047.67000002</v>
      </c>
      <c r="G55" s="9" t="s">
        <v>14</v>
      </c>
      <c r="H55" s="21"/>
      <c r="I55" s="18"/>
      <c r="J55" s="18"/>
      <c r="K55" s="18"/>
      <c r="L55" s="17"/>
    </row>
    <row r="56" spans="1:12" x14ac:dyDescent="0.4">
      <c r="A56" s="12">
        <v>40477</v>
      </c>
      <c r="B56" s="2">
        <v>40527</v>
      </c>
      <c r="C56" s="4">
        <v>2.8</v>
      </c>
      <c r="D56" s="4">
        <v>3.08</v>
      </c>
      <c r="E56" s="24">
        <v>1813915435.1300001</v>
      </c>
      <c r="F56" s="24">
        <v>1813915435.1300001</v>
      </c>
      <c r="G56" s="9" t="s">
        <v>2</v>
      </c>
      <c r="H56" s="21"/>
      <c r="I56" s="18"/>
      <c r="J56" s="18"/>
      <c r="K56" s="18"/>
      <c r="L56" s="17"/>
    </row>
    <row r="57" spans="1:12" x14ac:dyDescent="0.4">
      <c r="A57" s="12">
        <v>40602</v>
      </c>
      <c r="B57" s="2">
        <v>40624</v>
      </c>
      <c r="C57" s="4">
        <v>0.56000000000000005</v>
      </c>
      <c r="D57" s="4">
        <v>0.61599999999999999</v>
      </c>
      <c r="E57" s="24">
        <v>1813874217.1199999</v>
      </c>
      <c r="F57" s="24">
        <v>1813874217.1199999</v>
      </c>
      <c r="G57" s="9" t="s">
        <v>2</v>
      </c>
      <c r="H57" s="21"/>
      <c r="I57" s="18"/>
      <c r="J57" s="18"/>
      <c r="K57" s="18"/>
      <c r="L57" s="17"/>
    </row>
    <row r="58" spans="1:12" x14ac:dyDescent="0.4">
      <c r="A58" s="12">
        <v>40721</v>
      </c>
      <c r="B58" s="2">
        <v>40760</v>
      </c>
      <c r="C58" s="4">
        <v>0.21249999999999999</v>
      </c>
      <c r="D58" s="4">
        <v>0.23375000000000001</v>
      </c>
      <c r="E58" s="23">
        <v>810057797.98000002</v>
      </c>
      <c r="F58" s="23">
        <v>707204783.93999994</v>
      </c>
      <c r="G58" s="9" t="s">
        <v>14</v>
      </c>
      <c r="H58" s="21"/>
      <c r="I58" s="18"/>
      <c r="J58" s="18"/>
      <c r="K58" s="18"/>
      <c r="L58" s="17"/>
    </row>
    <row r="59" spans="1:12" x14ac:dyDescent="0.4">
      <c r="A59" s="12">
        <v>40721</v>
      </c>
      <c r="B59" s="2">
        <v>40760</v>
      </c>
      <c r="C59" s="4">
        <v>0.14000000000000001</v>
      </c>
      <c r="D59" s="4">
        <v>0.154</v>
      </c>
      <c r="E59" s="24">
        <v>453632366.87</v>
      </c>
      <c r="F59" s="24">
        <v>453632366.87</v>
      </c>
      <c r="G59" s="9" t="s">
        <v>2</v>
      </c>
      <c r="H59" s="21"/>
      <c r="I59" s="18"/>
      <c r="J59" s="18"/>
      <c r="K59" s="18"/>
      <c r="L59" s="17"/>
    </row>
    <row r="60" spans="1:12" x14ac:dyDescent="0.4">
      <c r="A60" s="12">
        <v>40805</v>
      </c>
      <c r="B60" s="2">
        <v>40865</v>
      </c>
      <c r="C60" s="4">
        <v>8.5000000000000006E-2</v>
      </c>
      <c r="D60" s="4">
        <v>9.35E-2</v>
      </c>
      <c r="E60" s="23">
        <v>325346525.17000002</v>
      </c>
      <c r="F60" s="24">
        <v>284224445.63</v>
      </c>
      <c r="G60" s="9" t="s">
        <v>14</v>
      </c>
      <c r="H60" s="21"/>
      <c r="I60" s="18"/>
      <c r="J60" s="18"/>
      <c r="K60" s="18"/>
      <c r="L60" s="17"/>
    </row>
    <row r="61" spans="1:12" x14ac:dyDescent="0.4">
      <c r="A61" s="12">
        <v>40805</v>
      </c>
      <c r="B61" s="2">
        <v>40865</v>
      </c>
      <c r="C61" s="4">
        <v>0.622</v>
      </c>
      <c r="D61" s="4">
        <v>0.68420000000000003</v>
      </c>
      <c r="E61" s="24">
        <v>2023655386.5599999</v>
      </c>
      <c r="F61" s="24">
        <v>2023655386.5599999</v>
      </c>
      <c r="G61" s="9" t="s">
        <v>2</v>
      </c>
      <c r="H61" s="21"/>
      <c r="I61" s="18"/>
      <c r="J61" s="18"/>
      <c r="K61" s="18"/>
      <c r="L61" s="17"/>
    </row>
    <row r="62" spans="1:12" x14ac:dyDescent="0.4">
      <c r="A62" s="12">
        <v>40956</v>
      </c>
      <c r="B62" s="2">
        <v>41009</v>
      </c>
      <c r="C62" s="4">
        <v>0.153</v>
      </c>
      <c r="D62" s="4">
        <v>0.16830000000000001</v>
      </c>
      <c r="E62" s="23">
        <v>585691039.45799994</v>
      </c>
      <c r="F62" s="24">
        <v>511364103.41799992</v>
      </c>
      <c r="G62" s="9" t="s">
        <v>14</v>
      </c>
      <c r="H62" s="21"/>
      <c r="I62" s="18"/>
      <c r="J62" s="18"/>
      <c r="K62" s="18"/>
      <c r="L62" s="17"/>
    </row>
    <row r="63" spans="1:12" x14ac:dyDescent="0.4">
      <c r="A63" s="12">
        <v>40956</v>
      </c>
      <c r="B63" s="2">
        <v>41009</v>
      </c>
      <c r="C63" s="4">
        <v>0.6</v>
      </c>
      <c r="D63" s="4">
        <v>0.66</v>
      </c>
      <c r="E63" s="24">
        <v>1952303464.8600001</v>
      </c>
      <c r="F63" s="24">
        <v>1952303464.8600001</v>
      </c>
      <c r="G63" s="9" t="s">
        <v>2</v>
      </c>
      <c r="H63" s="21"/>
      <c r="I63" s="18"/>
      <c r="J63" s="18"/>
      <c r="K63" s="18"/>
      <c r="L63" s="17"/>
    </row>
    <row r="64" spans="1:12" x14ac:dyDescent="0.4">
      <c r="A64" s="12">
        <v>41059</v>
      </c>
      <c r="B64" s="2">
        <v>41117</v>
      </c>
      <c r="C64" s="4">
        <v>0.10199999999999999</v>
      </c>
      <c r="D64" s="4">
        <v>0.11219999999999999</v>
      </c>
      <c r="E64" s="23">
        <v>390619005.62</v>
      </c>
      <c r="F64" s="24">
        <v>340607222.05000001</v>
      </c>
      <c r="G64" s="9" t="s">
        <v>14</v>
      </c>
      <c r="H64" s="21"/>
      <c r="I64" s="18"/>
      <c r="J64" s="18"/>
      <c r="K64" s="18"/>
      <c r="L64" s="17"/>
    </row>
    <row r="65" spans="1:12" x14ac:dyDescent="0.4">
      <c r="A65" s="12">
        <v>41059</v>
      </c>
      <c r="B65" s="2">
        <v>41117</v>
      </c>
      <c r="C65" s="4">
        <v>0.214</v>
      </c>
      <c r="D65" s="4">
        <v>0.2354</v>
      </c>
      <c r="E65" s="24">
        <v>696603893.36000001</v>
      </c>
      <c r="F65" s="24">
        <v>696603893.36000001</v>
      </c>
      <c r="G65" s="9" t="s">
        <v>15</v>
      </c>
      <c r="H65" s="21"/>
      <c r="I65" s="18"/>
      <c r="J65" s="18"/>
      <c r="K65" s="18"/>
      <c r="L65" s="17"/>
    </row>
    <row r="66" spans="1:12" x14ac:dyDescent="0.4">
      <c r="A66" s="12">
        <v>41059</v>
      </c>
      <c r="B66" s="2">
        <v>41117</v>
      </c>
      <c r="C66" s="4">
        <v>0.05</v>
      </c>
      <c r="D66" s="4">
        <v>5.5E-2</v>
      </c>
      <c r="E66" s="24">
        <v>162757919.00999999</v>
      </c>
      <c r="F66" s="24">
        <v>162757919.00999999</v>
      </c>
      <c r="G66" s="9" t="s">
        <v>16</v>
      </c>
      <c r="H66" s="21"/>
      <c r="I66" s="18"/>
      <c r="J66" s="18"/>
      <c r="K66" s="18"/>
      <c r="L66" s="17"/>
    </row>
    <row r="67" spans="1:12" x14ac:dyDescent="0.4">
      <c r="A67" s="12">
        <v>41170</v>
      </c>
      <c r="B67" s="2">
        <v>41197</v>
      </c>
      <c r="C67" s="4">
        <v>9.35E-2</v>
      </c>
      <c r="D67" s="4">
        <v>0.10285</v>
      </c>
      <c r="E67" s="23">
        <v>358969033.69999999</v>
      </c>
      <c r="F67" s="23">
        <v>312749021.07999998</v>
      </c>
      <c r="G67" s="9" t="s">
        <v>14</v>
      </c>
      <c r="H67" s="21"/>
      <c r="I67" s="18"/>
      <c r="J67" s="18"/>
      <c r="K67" s="18"/>
      <c r="L67" s="17"/>
    </row>
    <row r="68" spans="1:12" x14ac:dyDescent="0.4">
      <c r="A68" s="12">
        <v>41170</v>
      </c>
      <c r="B68" s="2">
        <v>41197</v>
      </c>
      <c r="C68" s="4">
        <v>0.42</v>
      </c>
      <c r="D68" s="4">
        <v>0.46200000000000002</v>
      </c>
      <c r="E68" s="24">
        <v>1370609037.76</v>
      </c>
      <c r="F68" s="24">
        <v>1370609037.76</v>
      </c>
      <c r="G68" s="9" t="s">
        <v>2</v>
      </c>
      <c r="H68" s="21"/>
      <c r="I68" s="18"/>
      <c r="J68" s="18"/>
      <c r="K68" s="18"/>
      <c r="L68" s="17"/>
    </row>
    <row r="69" spans="1:12" x14ac:dyDescent="0.4">
      <c r="A69" s="12">
        <v>41257</v>
      </c>
      <c r="B69" s="2">
        <v>41295</v>
      </c>
      <c r="C69" s="4">
        <v>9.35E-2</v>
      </c>
      <c r="D69" s="4">
        <v>0.10285</v>
      </c>
      <c r="E69" s="23">
        <v>359051241.55000001</v>
      </c>
      <c r="F69" s="23">
        <v>312920079.23000002</v>
      </c>
      <c r="G69" s="9" t="s">
        <v>14</v>
      </c>
      <c r="H69" s="21"/>
      <c r="I69" s="18"/>
      <c r="J69" s="18"/>
      <c r="K69" s="18"/>
      <c r="L69" s="17"/>
    </row>
    <row r="70" spans="1:12" x14ac:dyDescent="0.4">
      <c r="A70" s="12">
        <v>41257</v>
      </c>
      <c r="B70" s="2">
        <v>41295</v>
      </c>
      <c r="C70" s="4">
        <v>0.81</v>
      </c>
      <c r="D70" s="4">
        <v>0.89100000000000001</v>
      </c>
      <c r="E70" s="24">
        <v>2643922778.6799998</v>
      </c>
      <c r="F70" s="24">
        <v>2643922778.6799998</v>
      </c>
      <c r="G70" s="9" t="s">
        <v>2</v>
      </c>
      <c r="H70" s="21"/>
      <c r="I70" s="18"/>
      <c r="J70" s="18"/>
      <c r="K70" s="18"/>
      <c r="L70" s="17"/>
    </row>
    <row r="71" spans="1:12" x14ac:dyDescent="0.4">
      <c r="A71" s="12">
        <v>41330</v>
      </c>
      <c r="B71" s="2">
        <v>41361</v>
      </c>
      <c r="C71" s="4">
        <v>6.8000000000000005E-2</v>
      </c>
      <c r="D71" s="4">
        <v>7.4800000000000005E-2</v>
      </c>
      <c r="E71" s="23">
        <v>261128156.49000001</v>
      </c>
      <c r="F71" s="23">
        <v>227453102.80000001</v>
      </c>
      <c r="G71" s="9" t="s">
        <v>14</v>
      </c>
      <c r="H71" s="21"/>
      <c r="I71" s="18"/>
      <c r="J71" s="18"/>
      <c r="K71" s="18"/>
      <c r="L71" s="17"/>
    </row>
    <row r="72" spans="1:12" x14ac:dyDescent="0.4">
      <c r="A72" s="12">
        <v>41330</v>
      </c>
      <c r="B72" s="2">
        <v>41361</v>
      </c>
      <c r="C72" s="4">
        <v>0.56799999999999995</v>
      </c>
      <c r="D72" s="4">
        <v>0.62480000000000002</v>
      </c>
      <c r="E72" s="24">
        <v>1854009911.0599999</v>
      </c>
      <c r="F72" s="24">
        <v>1854009911.0599999</v>
      </c>
      <c r="G72" s="9" t="s">
        <v>2</v>
      </c>
      <c r="H72" s="21"/>
      <c r="I72" s="18"/>
      <c r="J72" s="18"/>
      <c r="K72" s="18"/>
      <c r="L72" s="17"/>
    </row>
    <row r="73" spans="1:12" x14ac:dyDescent="0.4">
      <c r="A73" s="12">
        <v>41516</v>
      </c>
      <c r="B73" s="2">
        <v>41544</v>
      </c>
      <c r="C73" s="4">
        <v>0.65</v>
      </c>
      <c r="D73" s="4">
        <v>0.65</v>
      </c>
      <c r="E73" s="24">
        <v>2035986695.5999999</v>
      </c>
      <c r="F73" s="24">
        <v>2035986695.5999999</v>
      </c>
      <c r="G73" s="9" t="s">
        <v>2</v>
      </c>
      <c r="H73" s="21"/>
      <c r="I73" s="18"/>
      <c r="J73" s="18"/>
      <c r="K73" s="18"/>
      <c r="L73" s="17"/>
    </row>
    <row r="74" spans="1:12" ht="12.6" thickBot="1" x14ac:dyDescent="0.45">
      <c r="A74" s="13"/>
      <c r="B74" s="14"/>
      <c r="C74" s="14"/>
      <c r="D74" s="14"/>
      <c r="E74" s="14"/>
      <c r="F74" s="14"/>
      <c r="G74" s="15"/>
      <c r="H74" s="18"/>
      <c r="I74" s="18"/>
    </row>
    <row r="75" spans="1:12" x14ac:dyDescent="0.4">
      <c r="L75" s="17"/>
    </row>
    <row r="76" spans="1:12" x14ac:dyDescent="0.4">
      <c r="E76" s="17"/>
      <c r="I76" s="17"/>
    </row>
    <row r="77" spans="1:12" x14ac:dyDescent="0.4">
      <c r="E77" s="22"/>
    </row>
    <row r="80" spans="1:12" ht="14.1" x14ac:dyDescent="0.5">
      <c r="E80" s="16"/>
      <c r="F80" s="16"/>
      <c r="G80" s="16"/>
    </row>
    <row r="81" spans="5:7" ht="14.1" x14ac:dyDescent="0.5">
      <c r="E81" s="16"/>
      <c r="F81" s="16"/>
      <c r="G81" s="16"/>
    </row>
  </sheetData>
  <mergeCells count="3">
    <mergeCell ref="C4:D4"/>
    <mergeCell ref="E4:F4"/>
    <mergeCell ref="A2:G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A04D-C9CF-4D54-87D5-AD0A3BFABA17}">
  <dimension ref="A1:L49"/>
  <sheetViews>
    <sheetView showGridLines="0" tabSelected="1" topLeftCell="B1" zoomScale="220" zoomScaleNormal="220" workbookViewId="0">
      <pane ySplit="6" topLeftCell="A38" activePane="bottomLeft" state="frozen"/>
      <selection pane="bottomLeft" activeCell="F45" sqref="F45"/>
    </sheetView>
  </sheetViews>
  <sheetFormatPr defaultRowHeight="12.3" x14ac:dyDescent="0.4"/>
  <cols>
    <col min="1" max="2" width="11.71875" customWidth="1"/>
    <col min="3" max="4" width="10.71875" customWidth="1"/>
    <col min="5" max="5" width="17.27734375" bestFit="1" customWidth="1"/>
    <col min="6" max="6" width="16" bestFit="1" customWidth="1"/>
    <col min="7" max="7" width="22" customWidth="1"/>
    <col min="8" max="8" width="10.44140625" bestFit="1" customWidth="1"/>
    <col min="9" max="9" width="10.71875" bestFit="1" customWidth="1"/>
    <col min="11" max="11" width="18.44140625" bestFit="1" customWidth="1"/>
    <col min="12" max="12" width="10.27734375" bestFit="1" customWidth="1"/>
  </cols>
  <sheetData>
    <row r="1" spans="1:12" ht="12.6" thickBot="1" x14ac:dyDescent="0.45"/>
    <row r="2" spans="1:12" x14ac:dyDescent="0.4">
      <c r="A2" s="36" t="s">
        <v>17</v>
      </c>
      <c r="B2" s="37"/>
      <c r="C2" s="37"/>
      <c r="D2" s="37"/>
      <c r="E2" s="37"/>
      <c r="F2" s="37"/>
      <c r="G2" s="38"/>
    </row>
    <row r="3" spans="1:12" x14ac:dyDescent="0.4">
      <c r="A3" s="6"/>
      <c r="B3" s="3"/>
      <c r="C3" s="3"/>
      <c r="D3" s="3"/>
      <c r="E3" s="3"/>
      <c r="F3" s="3"/>
      <c r="G3" s="7"/>
    </row>
    <row r="4" spans="1:12" x14ac:dyDescent="0.4">
      <c r="A4" s="8" t="s">
        <v>3</v>
      </c>
      <c r="B4" s="1" t="s">
        <v>3</v>
      </c>
      <c r="C4" s="39" t="s">
        <v>19</v>
      </c>
      <c r="D4" s="40"/>
      <c r="E4" s="39" t="s">
        <v>10</v>
      </c>
      <c r="F4" s="40"/>
      <c r="G4" s="9" t="s">
        <v>12</v>
      </c>
    </row>
    <row r="5" spans="1:12" x14ac:dyDescent="0.4">
      <c r="A5" s="8" t="s">
        <v>4</v>
      </c>
      <c r="B5" s="1" t="s">
        <v>5</v>
      </c>
      <c r="C5" s="1" t="s">
        <v>8</v>
      </c>
      <c r="D5" s="1" t="s">
        <v>9</v>
      </c>
      <c r="E5" s="1" t="s">
        <v>8</v>
      </c>
      <c r="F5" s="1" t="s">
        <v>9</v>
      </c>
      <c r="G5" s="9" t="s">
        <v>13</v>
      </c>
    </row>
    <row r="6" spans="1:12" x14ac:dyDescent="0.4">
      <c r="A6" s="10"/>
      <c r="B6" s="5"/>
      <c r="C6" s="5"/>
      <c r="D6" s="5"/>
      <c r="E6" s="5"/>
      <c r="F6" s="5"/>
      <c r="G6" s="11"/>
    </row>
    <row r="7" spans="1:12" x14ac:dyDescent="0.4">
      <c r="A7" s="12">
        <v>41645</v>
      </c>
      <c r="B7" s="2">
        <v>41662</v>
      </c>
      <c r="C7" s="25">
        <v>0.154</v>
      </c>
      <c r="D7" s="34">
        <v>0.13089999999999999</v>
      </c>
      <c r="E7" s="23">
        <v>2412164522.3099999</v>
      </c>
      <c r="F7" s="23">
        <v>2107579293.54</v>
      </c>
      <c r="G7" s="9" t="s">
        <v>14</v>
      </c>
      <c r="H7" s="21"/>
      <c r="I7" s="18"/>
      <c r="J7" s="18"/>
      <c r="K7" s="18"/>
      <c r="L7" s="17"/>
    </row>
    <row r="8" spans="1:12" x14ac:dyDescent="0.4">
      <c r="A8" s="12">
        <v>41645</v>
      </c>
      <c r="B8" s="2">
        <v>41662</v>
      </c>
      <c r="C8" s="25">
        <v>0.1</v>
      </c>
      <c r="D8" s="34">
        <v>0.1</v>
      </c>
      <c r="E8" s="24">
        <v>1566340598.9000001</v>
      </c>
      <c r="F8" s="24">
        <v>1566340598.9000001</v>
      </c>
      <c r="G8" s="9" t="s">
        <v>2</v>
      </c>
      <c r="H8" s="21"/>
      <c r="I8" s="18"/>
      <c r="J8" s="18"/>
      <c r="K8" s="18"/>
      <c r="L8" s="17"/>
    </row>
    <row r="9" spans="1:12" x14ac:dyDescent="0.4">
      <c r="A9" s="12">
        <v>41723</v>
      </c>
      <c r="B9" s="2">
        <v>41754</v>
      </c>
      <c r="C9" s="25">
        <v>0.13</v>
      </c>
      <c r="D9" s="34">
        <v>0.13</v>
      </c>
      <c r="E9" s="24">
        <v>2036573489.8600001</v>
      </c>
      <c r="F9" s="24">
        <v>2036573489.8600001</v>
      </c>
      <c r="G9" s="9" t="s">
        <v>2</v>
      </c>
      <c r="H9" s="21"/>
      <c r="I9" s="18"/>
      <c r="J9" s="18"/>
      <c r="K9" s="18"/>
      <c r="L9" s="17"/>
    </row>
    <row r="10" spans="1:12" x14ac:dyDescent="0.4">
      <c r="A10" s="12">
        <v>41834</v>
      </c>
      <c r="B10" s="2">
        <v>41879</v>
      </c>
      <c r="C10" s="25">
        <v>0.1</v>
      </c>
      <c r="D10" s="34">
        <v>8.5000000000000006E-2</v>
      </c>
      <c r="E10" s="23">
        <v>1569242027</v>
      </c>
      <c r="F10" s="23">
        <v>1371616884.5799999</v>
      </c>
      <c r="G10" s="9" t="s">
        <v>14</v>
      </c>
      <c r="H10" s="21"/>
      <c r="I10" s="18"/>
      <c r="J10" s="18"/>
      <c r="K10" s="18"/>
      <c r="L10" s="17"/>
    </row>
    <row r="11" spans="1:12" x14ac:dyDescent="0.4">
      <c r="A11" s="12">
        <v>41834</v>
      </c>
      <c r="B11" s="2">
        <v>41879</v>
      </c>
      <c r="C11" s="25">
        <v>0.06</v>
      </c>
      <c r="D11" s="34">
        <v>0.06</v>
      </c>
      <c r="E11" s="24">
        <v>941545216.19999993</v>
      </c>
      <c r="F11" s="24">
        <v>941545216.19999993</v>
      </c>
      <c r="G11" s="9" t="s">
        <v>2</v>
      </c>
      <c r="H11" s="21"/>
      <c r="I11" s="18"/>
      <c r="J11" s="18"/>
      <c r="K11" s="18"/>
      <c r="L11" s="17"/>
    </row>
    <row r="12" spans="1:12" x14ac:dyDescent="0.4">
      <c r="A12" s="12">
        <v>41927</v>
      </c>
      <c r="B12" s="2">
        <v>41956</v>
      </c>
      <c r="C12" s="25">
        <v>0.22</v>
      </c>
      <c r="D12" s="34">
        <v>0.22</v>
      </c>
      <c r="E12" s="24">
        <v>3454030456.3600001</v>
      </c>
      <c r="F12" s="24">
        <v>3454030456.3600001</v>
      </c>
      <c r="G12" s="9" t="s">
        <v>2</v>
      </c>
      <c r="H12" s="21"/>
      <c r="I12" s="18"/>
      <c r="J12" s="18"/>
      <c r="K12" s="18"/>
      <c r="L12" s="17"/>
    </row>
    <row r="13" spans="1:12" x14ac:dyDescent="0.4">
      <c r="A13" s="12">
        <v>41995</v>
      </c>
      <c r="B13" s="2">
        <v>42018</v>
      </c>
      <c r="C13" s="25">
        <v>0.13</v>
      </c>
      <c r="D13" s="34">
        <v>0.1105</v>
      </c>
      <c r="E13" s="23">
        <v>2042586238.55</v>
      </c>
      <c r="F13" s="23">
        <v>1778633970.3399999</v>
      </c>
      <c r="G13" s="9" t="s">
        <v>14</v>
      </c>
      <c r="H13" s="21"/>
      <c r="I13" s="18"/>
      <c r="J13" s="18"/>
      <c r="K13" s="18"/>
      <c r="L13" s="17"/>
    </row>
    <row r="14" spans="1:12" x14ac:dyDescent="0.4">
      <c r="A14" s="12">
        <v>42004</v>
      </c>
      <c r="B14" s="2">
        <v>42034</v>
      </c>
      <c r="C14" s="25">
        <v>9.6000000000000002E-2</v>
      </c>
      <c r="D14" s="34">
        <v>8.1600000000000006E-2</v>
      </c>
      <c r="E14" s="23">
        <v>1508371376.1600001</v>
      </c>
      <c r="F14" s="23">
        <v>1313390833.1700001</v>
      </c>
      <c r="G14" s="9" t="s">
        <v>14</v>
      </c>
      <c r="H14" s="21"/>
      <c r="I14" s="18"/>
      <c r="J14" s="18"/>
      <c r="K14" s="18"/>
      <c r="L14" s="17"/>
    </row>
    <row r="15" spans="1:12" x14ac:dyDescent="0.4">
      <c r="A15" s="12">
        <v>42058</v>
      </c>
      <c r="B15" s="2">
        <v>42094</v>
      </c>
      <c r="C15" s="25">
        <v>0.09</v>
      </c>
      <c r="D15" s="34">
        <v>7.6499999999999999E-2</v>
      </c>
      <c r="E15" s="23">
        <v>1414448428.77</v>
      </c>
      <c r="F15" s="23">
        <v>1231368896.45</v>
      </c>
      <c r="G15" s="9" t="s">
        <v>14</v>
      </c>
      <c r="H15" s="21"/>
      <c r="I15" s="18"/>
      <c r="J15" s="18"/>
      <c r="K15" s="18"/>
      <c r="L15" s="17"/>
    </row>
    <row r="16" spans="1:12" x14ac:dyDescent="0.4">
      <c r="A16" s="12">
        <v>42137</v>
      </c>
      <c r="B16" s="2">
        <v>42184</v>
      </c>
      <c r="C16" s="25">
        <v>0.1</v>
      </c>
      <c r="D16" s="34">
        <v>8.5000000000000006E-2</v>
      </c>
      <c r="E16" s="23">
        <v>1570550571.4000001</v>
      </c>
      <c r="F16" s="23">
        <v>1367207404.02</v>
      </c>
      <c r="G16" s="9" t="s">
        <v>14</v>
      </c>
      <c r="H16" s="21"/>
      <c r="I16" s="18"/>
      <c r="J16" s="18"/>
      <c r="K16" s="18"/>
      <c r="L16" s="17"/>
    </row>
    <row r="17" spans="1:12" x14ac:dyDescent="0.4">
      <c r="A17" s="12">
        <v>42244</v>
      </c>
      <c r="B17" s="2">
        <v>42275</v>
      </c>
      <c r="C17" s="25">
        <v>0.15</v>
      </c>
      <c r="D17" s="34">
        <v>0.15</v>
      </c>
      <c r="E17" s="23">
        <v>2352437898.75</v>
      </c>
      <c r="F17" s="23">
        <v>2352437898.75</v>
      </c>
      <c r="G17" s="9" t="s">
        <v>2</v>
      </c>
      <c r="H17" s="21"/>
      <c r="I17" s="18"/>
      <c r="J17" s="18"/>
      <c r="K17" s="18"/>
      <c r="L17" s="17"/>
    </row>
    <row r="18" spans="1:12" x14ac:dyDescent="0.4">
      <c r="A18" s="12">
        <v>42339</v>
      </c>
      <c r="B18" s="2">
        <v>42368</v>
      </c>
      <c r="C18" s="25">
        <v>0.15</v>
      </c>
      <c r="D18" s="34">
        <v>0.1275</v>
      </c>
      <c r="E18" s="23">
        <v>2352754159.1999998</v>
      </c>
      <c r="F18" s="23">
        <v>2047823208.0099998</v>
      </c>
      <c r="G18" s="9" t="s">
        <v>14</v>
      </c>
      <c r="H18" s="21"/>
      <c r="I18" s="18"/>
      <c r="J18" s="18"/>
      <c r="K18" s="18"/>
      <c r="L18" s="17"/>
    </row>
    <row r="19" spans="1:12" x14ac:dyDescent="0.4">
      <c r="A19" s="12">
        <v>42384</v>
      </c>
      <c r="B19" s="2">
        <v>42429</v>
      </c>
      <c r="C19" s="25">
        <v>0.13</v>
      </c>
      <c r="D19" s="34">
        <v>0.1105</v>
      </c>
      <c r="E19" s="23">
        <v>2039170956.9400001</v>
      </c>
      <c r="F19" s="23">
        <v>1774556781.6200001</v>
      </c>
      <c r="G19" s="9" t="s">
        <v>14</v>
      </c>
      <c r="H19" s="21"/>
      <c r="I19" s="18"/>
      <c r="J19" s="18"/>
      <c r="K19" s="18"/>
      <c r="L19" s="17"/>
    </row>
    <row r="20" spans="1:12" x14ac:dyDescent="0.4">
      <c r="A20" s="12">
        <v>42545</v>
      </c>
      <c r="B20" s="2">
        <v>42580</v>
      </c>
      <c r="C20" s="25">
        <v>0.13</v>
      </c>
      <c r="D20" s="34">
        <v>0.13</v>
      </c>
      <c r="E20" s="23">
        <v>2040800421.53</v>
      </c>
      <c r="F20" s="23">
        <v>2040800421.53</v>
      </c>
      <c r="G20" s="9" t="s">
        <v>2</v>
      </c>
      <c r="H20" s="21"/>
      <c r="I20" s="18"/>
      <c r="J20" s="18"/>
      <c r="K20" s="18"/>
      <c r="L20" s="17"/>
    </row>
    <row r="21" spans="1:12" x14ac:dyDescent="0.4">
      <c r="A21" s="12">
        <v>42662</v>
      </c>
      <c r="B21" s="2">
        <v>42699</v>
      </c>
      <c r="C21" s="25">
        <v>0.16</v>
      </c>
      <c r="D21" s="34">
        <v>0.16</v>
      </c>
      <c r="E21" s="23">
        <v>2511950431.3600001</v>
      </c>
      <c r="F21" s="23">
        <v>2511950431.3600001</v>
      </c>
      <c r="G21" s="9" t="s">
        <v>2</v>
      </c>
      <c r="H21" s="21"/>
      <c r="I21" s="18"/>
      <c r="J21" s="18"/>
      <c r="K21" s="18"/>
      <c r="L21" s="17"/>
    </row>
    <row r="22" spans="1:12" x14ac:dyDescent="0.4">
      <c r="A22" s="12">
        <v>42705</v>
      </c>
      <c r="B22" s="2">
        <v>42733</v>
      </c>
      <c r="C22" s="25">
        <v>0.22</v>
      </c>
      <c r="D22" s="34">
        <v>0.187</v>
      </c>
      <c r="E22" s="23">
        <v>3454172970.1599998</v>
      </c>
      <c r="F22" s="23">
        <v>3003282888.3000002</v>
      </c>
      <c r="G22" s="9" t="s">
        <v>14</v>
      </c>
      <c r="H22" s="21"/>
      <c r="I22" s="18"/>
      <c r="J22" s="18"/>
      <c r="K22" s="18"/>
      <c r="L22" s="17"/>
    </row>
    <row r="23" spans="1:12" x14ac:dyDescent="0.4">
      <c r="A23" s="12">
        <v>42726</v>
      </c>
      <c r="B23" s="2">
        <v>42789</v>
      </c>
      <c r="C23" s="25">
        <v>7.0000000000000007E-2</v>
      </c>
      <c r="D23" s="34">
        <v>7.0000000000000007E-2</v>
      </c>
      <c r="E23" s="23">
        <v>1098928080.1100001</v>
      </c>
      <c r="F23" s="23">
        <v>1098928080.1100001</v>
      </c>
      <c r="G23" s="9" t="s">
        <v>2</v>
      </c>
      <c r="H23" s="28"/>
      <c r="I23" s="18"/>
      <c r="J23" s="18"/>
      <c r="K23" s="18"/>
      <c r="L23" s="17"/>
    </row>
    <row r="24" spans="1:12" x14ac:dyDescent="0.4">
      <c r="A24" s="12">
        <v>42871</v>
      </c>
      <c r="B24" s="2">
        <v>42933</v>
      </c>
      <c r="C24" s="25">
        <v>0.16</v>
      </c>
      <c r="D24" s="34">
        <v>0.16</v>
      </c>
      <c r="E24" s="23">
        <v>2513076740.1599998</v>
      </c>
      <c r="F24" s="23">
        <v>2513076740.1599998</v>
      </c>
      <c r="G24" s="9" t="s">
        <v>2</v>
      </c>
      <c r="H24" s="28"/>
      <c r="I24" s="18"/>
      <c r="J24" s="18"/>
      <c r="K24" s="18"/>
      <c r="L24" s="17"/>
    </row>
    <row r="25" spans="1:12" x14ac:dyDescent="0.4">
      <c r="A25" s="12">
        <v>43070</v>
      </c>
      <c r="B25" s="2">
        <v>43097</v>
      </c>
      <c r="C25" s="25">
        <v>0.31</v>
      </c>
      <c r="D25" s="34">
        <v>0.26350000000000001</v>
      </c>
      <c r="E25" s="23">
        <v>4869768533.4300003</v>
      </c>
      <c r="F25" s="23">
        <v>4234449445.3500004</v>
      </c>
      <c r="G25" s="9" t="s">
        <v>14</v>
      </c>
      <c r="H25" s="28"/>
      <c r="I25" s="18"/>
      <c r="J25" s="18"/>
      <c r="K25" s="18"/>
      <c r="L25" s="17"/>
    </row>
    <row r="26" spans="1:12" x14ac:dyDescent="0.4">
      <c r="A26" s="12">
        <v>43090</v>
      </c>
      <c r="B26" s="2">
        <v>43153</v>
      </c>
      <c r="C26" s="25">
        <v>7.0000000000000007E-2</v>
      </c>
      <c r="D26" s="34">
        <v>7.0000000000000007E-2</v>
      </c>
      <c r="E26" s="23">
        <v>1099765076.4100001</v>
      </c>
      <c r="F26" s="23">
        <v>1099765076.4100001</v>
      </c>
      <c r="G26" s="9" t="s">
        <v>2</v>
      </c>
      <c r="H26" s="28"/>
      <c r="I26" s="18"/>
      <c r="J26" s="18"/>
      <c r="K26" s="18"/>
      <c r="L26" s="17"/>
    </row>
    <row r="27" spans="1:12" x14ac:dyDescent="0.4">
      <c r="A27" s="12">
        <v>43235</v>
      </c>
      <c r="B27" s="2">
        <v>43311</v>
      </c>
      <c r="C27" s="25">
        <v>0.16</v>
      </c>
      <c r="D27" s="34">
        <v>0.16</v>
      </c>
      <c r="E27" s="23">
        <v>2515101062.8800001</v>
      </c>
      <c r="F27" s="23">
        <v>2515101062.8800001</v>
      </c>
      <c r="G27" s="9" t="s">
        <v>2</v>
      </c>
      <c r="H27" s="28"/>
      <c r="I27" s="18"/>
      <c r="J27" s="18"/>
      <c r="K27" s="18"/>
      <c r="L27" s="17"/>
    </row>
    <row r="28" spans="1:12" x14ac:dyDescent="0.4">
      <c r="A28" s="12">
        <v>43437</v>
      </c>
      <c r="B28" s="2">
        <v>43462</v>
      </c>
      <c r="C28" s="25">
        <v>0.32</v>
      </c>
      <c r="D28" s="34">
        <v>0.27200000000000002</v>
      </c>
      <c r="E28" s="23">
        <v>5030507250.5600004</v>
      </c>
      <c r="F28" s="23">
        <v>4372973859.2300005</v>
      </c>
      <c r="G28" s="9" t="s">
        <v>14</v>
      </c>
      <c r="H28" s="28"/>
      <c r="I28" s="18"/>
      <c r="J28" s="18"/>
      <c r="K28" s="18"/>
      <c r="L28" s="17"/>
    </row>
    <row r="29" spans="1:12" x14ac:dyDescent="0.4">
      <c r="A29" s="12">
        <v>43801</v>
      </c>
      <c r="B29" s="2">
        <v>43829</v>
      </c>
      <c r="C29" s="25">
        <v>0.49059999999999998</v>
      </c>
      <c r="D29" s="34">
        <v>0.41700999999999999</v>
      </c>
      <c r="E29" s="23">
        <v>7717419618.6300001</v>
      </c>
      <c r="F29" s="23">
        <v>6718807500.46</v>
      </c>
      <c r="G29" s="9" t="s">
        <v>14</v>
      </c>
      <c r="H29" s="28"/>
      <c r="I29" s="18"/>
      <c r="J29" s="18"/>
      <c r="K29" s="18"/>
      <c r="L29" s="17"/>
    </row>
    <row r="30" spans="1:12" x14ac:dyDescent="0.4">
      <c r="A30" s="12">
        <v>44174</v>
      </c>
      <c r="B30" s="2">
        <v>44195</v>
      </c>
      <c r="C30" s="25">
        <v>0.41370000000000001</v>
      </c>
      <c r="D30" s="34">
        <v>0.35164499999999999</v>
      </c>
      <c r="E30" s="23">
        <v>6509498701.04</v>
      </c>
      <c r="F30" s="23">
        <v>5666055990.4399996</v>
      </c>
      <c r="G30" s="9" t="s">
        <v>14</v>
      </c>
      <c r="H30" s="28"/>
      <c r="I30" s="18"/>
      <c r="J30" s="18"/>
      <c r="K30" s="18"/>
      <c r="L30" s="17"/>
    </row>
    <row r="31" spans="1:12" x14ac:dyDescent="0.4">
      <c r="A31" s="12">
        <v>44186</v>
      </c>
      <c r="B31" s="2">
        <v>44224</v>
      </c>
      <c r="C31" s="25">
        <v>7.6700000000000004E-2</v>
      </c>
      <c r="D31" s="34">
        <v>7.6700000000000004E-2</v>
      </c>
      <c r="E31" s="23">
        <v>1206867963.6260002</v>
      </c>
      <c r="F31" s="23">
        <v>1206867963.6260002</v>
      </c>
      <c r="G31" s="9" t="s">
        <v>2</v>
      </c>
      <c r="H31" s="28"/>
      <c r="I31" s="18"/>
      <c r="J31" s="18"/>
      <c r="K31" s="18"/>
      <c r="L31" s="17"/>
    </row>
    <row r="32" spans="1:12" x14ac:dyDescent="0.4">
      <c r="A32" s="12">
        <v>44539</v>
      </c>
      <c r="B32" s="2">
        <v>44560</v>
      </c>
      <c r="C32" s="25">
        <v>0.13339999999999999</v>
      </c>
      <c r="D32" s="34">
        <v>0.13339999999999999</v>
      </c>
      <c r="E32" s="23">
        <v>2099485898.4733999</v>
      </c>
      <c r="F32" s="23">
        <v>2099485898.4733999</v>
      </c>
      <c r="G32" s="9" t="s">
        <v>2</v>
      </c>
      <c r="H32" s="28"/>
      <c r="I32" s="18"/>
      <c r="J32" s="18"/>
      <c r="K32" s="18"/>
      <c r="L32" s="17"/>
    </row>
    <row r="33" spans="1:12" x14ac:dyDescent="0.4">
      <c r="A33" s="12">
        <v>44539</v>
      </c>
      <c r="B33" s="2">
        <v>44560</v>
      </c>
      <c r="C33" s="25">
        <v>0.47020000000000001</v>
      </c>
      <c r="D33" s="34">
        <v>0.39967000000000003</v>
      </c>
      <c r="E33" s="23">
        <v>7400136952.4902</v>
      </c>
      <c r="F33" s="23">
        <v>6436379355.8002005</v>
      </c>
      <c r="G33" s="9" t="s">
        <v>14</v>
      </c>
      <c r="H33" s="28"/>
      <c r="I33" s="18"/>
      <c r="L33" s="17"/>
    </row>
    <row r="34" spans="1:12" x14ac:dyDescent="0.4">
      <c r="A34" s="12">
        <v>44901</v>
      </c>
      <c r="B34" s="2">
        <v>44924</v>
      </c>
      <c r="C34" s="25">
        <v>0.76229999999999998</v>
      </c>
      <c r="D34" s="34">
        <v>0.64795499999999995</v>
      </c>
      <c r="E34" s="23">
        <v>11999808024.92</v>
      </c>
      <c r="F34" s="23">
        <v>10427158577.08</v>
      </c>
      <c r="G34" s="9" t="s">
        <v>14</v>
      </c>
      <c r="H34" s="28"/>
      <c r="I34" s="32">
        <f t="shared" ref="I34:I42" si="0">F34/E34</f>
        <v>0.86894378271935024</v>
      </c>
      <c r="L34" s="17"/>
    </row>
    <row r="35" spans="1:12" x14ac:dyDescent="0.4">
      <c r="A35" s="12">
        <v>45272</v>
      </c>
      <c r="B35" s="2">
        <v>45288</v>
      </c>
      <c r="C35" s="25">
        <v>0.73019999999999996</v>
      </c>
      <c r="D35" s="34">
        <v>0.62067000000000005</v>
      </c>
      <c r="E35" s="23">
        <v>11500204792.678799</v>
      </c>
      <c r="F35" s="23">
        <v>9999032981.0087986</v>
      </c>
      <c r="G35" s="9" t="s">
        <v>14</v>
      </c>
      <c r="H35" s="28"/>
      <c r="I35" s="32">
        <f>F35/E35</f>
        <v>0.86946564528784143</v>
      </c>
      <c r="L35" s="17"/>
    </row>
    <row r="36" spans="1:12" x14ac:dyDescent="0.4">
      <c r="A36" s="12">
        <v>45637</v>
      </c>
      <c r="B36" s="2">
        <v>45656</v>
      </c>
      <c r="C36" s="25">
        <v>0.24479999999999999</v>
      </c>
      <c r="D36" s="34">
        <v>0.20807999999999999</v>
      </c>
      <c r="E36" s="23">
        <v>3852185499.7343998</v>
      </c>
      <c r="F36" s="23">
        <v>3337768146.2243996</v>
      </c>
      <c r="G36" s="9" t="s">
        <v>14</v>
      </c>
      <c r="H36" s="28"/>
      <c r="I36" s="32">
        <f t="shared" si="0"/>
        <v>0.86646090808828702</v>
      </c>
      <c r="L36" s="17"/>
    </row>
    <row r="37" spans="1:12" x14ac:dyDescent="0.4">
      <c r="A37" s="12">
        <v>45637</v>
      </c>
      <c r="B37" s="2">
        <v>45664</v>
      </c>
      <c r="C37" s="25">
        <v>0.42280000000000001</v>
      </c>
      <c r="D37" s="34">
        <v>0.42280000000000001</v>
      </c>
      <c r="E37" s="23">
        <v>6653202734.0184002</v>
      </c>
      <c r="F37" s="23">
        <v>6653202734.0184002</v>
      </c>
      <c r="G37" s="9" t="s">
        <v>2</v>
      </c>
      <c r="H37" s="28"/>
      <c r="I37" s="32">
        <f t="shared" si="0"/>
        <v>1</v>
      </c>
      <c r="L37" s="17"/>
    </row>
    <row r="38" spans="1:12" x14ac:dyDescent="0.4">
      <c r="A38" s="12">
        <v>45713</v>
      </c>
      <c r="B38" s="2">
        <v>45751</v>
      </c>
      <c r="C38" s="25">
        <v>0.12759999999999999</v>
      </c>
      <c r="D38" s="34">
        <v>0.12759999999999999</v>
      </c>
      <c r="E38" s="23">
        <v>1997499111.3</v>
      </c>
      <c r="F38" s="23">
        <v>1997499111.3</v>
      </c>
      <c r="G38" s="9" t="s">
        <v>2</v>
      </c>
      <c r="H38" s="28"/>
      <c r="I38" s="32">
        <f t="shared" si="0"/>
        <v>1</v>
      </c>
      <c r="L38" s="17"/>
    </row>
    <row r="39" spans="1:12" x14ac:dyDescent="0.4">
      <c r="A39" s="12">
        <v>45784</v>
      </c>
      <c r="B39" s="2">
        <v>45845</v>
      </c>
      <c r="C39" s="25">
        <v>0.128</v>
      </c>
      <c r="D39" s="34">
        <v>0.128</v>
      </c>
      <c r="E39" s="23">
        <v>2000739552.7680001</v>
      </c>
      <c r="F39" s="23">
        <v>2000739552.7680001</v>
      </c>
      <c r="G39" s="9" t="s">
        <v>2</v>
      </c>
      <c r="H39" s="28"/>
      <c r="I39" s="32">
        <f t="shared" si="0"/>
        <v>1</v>
      </c>
      <c r="J39" s="18"/>
      <c r="K39" s="18"/>
      <c r="L39" s="17"/>
    </row>
    <row r="40" spans="1:12" x14ac:dyDescent="0.4">
      <c r="A40" s="12">
        <v>45868</v>
      </c>
      <c r="B40" s="2">
        <v>45936</v>
      </c>
      <c r="C40" s="25">
        <v>0.1283</v>
      </c>
      <c r="D40" s="34">
        <v>0.1283</v>
      </c>
      <c r="E40" s="30">
        <v>2000487254.6296</v>
      </c>
      <c r="F40" s="23">
        <v>2000487254.6296</v>
      </c>
      <c r="G40" s="9" t="s">
        <v>2</v>
      </c>
      <c r="H40" s="28"/>
      <c r="I40" s="32">
        <f t="shared" si="0"/>
        <v>1</v>
      </c>
      <c r="J40" s="18"/>
      <c r="K40" s="18"/>
      <c r="L40" s="17"/>
    </row>
    <row r="41" spans="1:12" x14ac:dyDescent="0.4">
      <c r="A41" s="12">
        <v>46000</v>
      </c>
      <c r="B41" s="2">
        <v>46021</v>
      </c>
      <c r="C41" s="25">
        <v>0.1153</v>
      </c>
      <c r="D41" s="34">
        <v>0.1153</v>
      </c>
      <c r="E41" s="30">
        <v>1800572457.4100001</v>
      </c>
      <c r="F41" s="30">
        <v>1800572457.4100001</v>
      </c>
      <c r="G41" s="9" t="s">
        <v>2</v>
      </c>
      <c r="H41" s="28"/>
      <c r="I41" s="32">
        <f t="shared" si="0"/>
        <v>1</v>
      </c>
      <c r="J41" s="18"/>
      <c r="K41" s="18"/>
      <c r="L41" s="17"/>
    </row>
    <row r="42" spans="1:12" x14ac:dyDescent="0.4">
      <c r="A42" s="12">
        <v>46000</v>
      </c>
      <c r="B42" s="2">
        <v>46021</v>
      </c>
      <c r="C42" s="25">
        <v>0.34589999999999999</v>
      </c>
      <c r="D42" s="34">
        <v>0.34589999999999999</v>
      </c>
      <c r="E42" s="30">
        <v>5401717372.2299995</v>
      </c>
      <c r="F42" s="30">
        <v>5401717372.2299995</v>
      </c>
      <c r="G42" s="9" t="s">
        <v>2</v>
      </c>
      <c r="H42" s="28"/>
      <c r="I42" s="32">
        <f t="shared" si="0"/>
        <v>1</v>
      </c>
      <c r="J42" s="18"/>
      <c r="K42" s="18"/>
      <c r="L42" s="17"/>
    </row>
    <row r="43" spans="1:12" x14ac:dyDescent="0.4">
      <c r="A43" s="12">
        <v>46000</v>
      </c>
      <c r="B43" s="2">
        <v>46386</v>
      </c>
      <c r="C43" s="25">
        <v>0.26900000000000002</v>
      </c>
      <c r="D43" s="34">
        <v>0.22869999999999999</v>
      </c>
      <c r="E43" s="30">
        <v>4200815186.8499999</v>
      </c>
      <c r="F43" s="30">
        <v>3640019574.1599998</v>
      </c>
      <c r="G43" s="9" t="s">
        <v>14</v>
      </c>
      <c r="H43" s="18"/>
      <c r="I43" s="32">
        <f>F43/E43</f>
        <v>0.86650314575954601</v>
      </c>
      <c r="K43" s="33">
        <f t="shared" ref="K43" si="1">E43/C43</f>
        <v>15616413334.014868</v>
      </c>
    </row>
    <row r="44" spans="1:12" x14ac:dyDescent="0.4">
      <c r="A44" s="12">
        <v>46146</v>
      </c>
      <c r="B44" s="2">
        <v>46386</v>
      </c>
      <c r="C44" s="31">
        <v>4.4900000000000002E-2</v>
      </c>
      <c r="D44" s="35">
        <v>3.6999999999999998E-2</v>
      </c>
      <c r="E44" s="30">
        <v>696654808.95000005</v>
      </c>
      <c r="F44" s="30">
        <f>E44-K44</f>
        <v>603653561.26999998</v>
      </c>
      <c r="G44" s="9" t="s">
        <v>14</v>
      </c>
      <c r="I44" s="32">
        <f>F44/E44</f>
        <v>0.86650311390203161</v>
      </c>
      <c r="K44" s="33">
        <v>93001247.680000007</v>
      </c>
      <c r="L44" s="17"/>
    </row>
    <row r="45" spans="1:12" x14ac:dyDescent="0.4">
      <c r="C45" s="29"/>
      <c r="E45" s="22"/>
      <c r="F45" s="18"/>
    </row>
    <row r="46" spans="1:12" x14ac:dyDescent="0.4">
      <c r="E46" s="26"/>
    </row>
    <row r="47" spans="1:12" x14ac:dyDescent="0.4">
      <c r="E47" s="18"/>
    </row>
    <row r="48" spans="1:12" ht="14.1" x14ac:dyDescent="0.5">
      <c r="E48" s="27"/>
      <c r="F48" s="16"/>
      <c r="G48" s="16"/>
    </row>
    <row r="49" spans="5:7" ht="14.1" x14ac:dyDescent="0.5">
      <c r="E49" s="16"/>
      <c r="F49" s="16"/>
      <c r="G49" s="16"/>
    </row>
  </sheetData>
  <mergeCells count="3">
    <mergeCell ref="A2:G2"/>
    <mergeCell ref="C4:D4"/>
    <mergeCell ref="E4:F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B39-781F-4AC2-922E-B23BA6D7D9F9}">
  <dimension ref="A1"/>
  <sheetViews>
    <sheetView zoomScaleNormal="100" workbookViewId="0"/>
  </sheetViews>
  <sheetFormatPr defaultRowHeight="12.3" x14ac:dyDescent="0.4"/>
  <sheetData/>
  <pageMargins left="0.75" right="0.75" top="1" bottom="1" header="0.49212598499999999" footer="0.4921259849999999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FD03-358F-40A8-B07E-844A9AC4C727}">
  <dimension ref="A1"/>
  <sheetViews>
    <sheetView zoomScaleNormal="100" workbookViewId="0"/>
  </sheetViews>
  <sheetFormatPr defaultRowHeight="12.3" x14ac:dyDescent="0.4"/>
  <sheetData/>
  <pageMargins left="0.75" right="0.75" top="1" bottom="1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8A607CE06E84A9FA6392B48F6F0D7" ma:contentTypeVersion="19" ma:contentTypeDescription="Create a new document." ma:contentTypeScope="" ma:versionID="ecbd5f85bfaea234d7b783334be09d6c">
  <xsd:schema xmlns:xsd="http://www.w3.org/2001/XMLSchema" xmlns:xs="http://www.w3.org/2001/XMLSchema" xmlns:p="http://schemas.microsoft.com/office/2006/metadata/properties" xmlns:ns2="f8c03b24-8d95-4c54-a998-33135480af90" xmlns:ns3="8d602a09-1222-4571-be0b-9470fafe4ff5" targetNamespace="http://schemas.microsoft.com/office/2006/metadata/properties" ma:root="true" ma:fieldsID="84cefd829962beee516e33bf25eb1eb8" ns2:_="" ns3:_="">
    <xsd:import namespace="f8c03b24-8d95-4c54-a998-33135480af90"/>
    <xsd:import namespace="8d602a09-1222-4571-be0b-9470fafe4f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03b24-8d95-4c54-a998-33135480a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2deea9-f698-482e-8f77-105b59b605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02a09-1222-4571-be0b-9470fafe4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4846be-0e97-4057-a654-2125f2a87051}" ma:internalName="TaxCatchAll" ma:showField="CatchAllData" ma:web="8d602a09-1222-4571-be0b-9470fafe4f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c03b24-8d95-4c54-a998-33135480af90">
      <Terms xmlns="http://schemas.microsoft.com/office/infopath/2007/PartnerControls"/>
    </lcf76f155ced4ddcb4097134ff3c332f>
    <TaxCatchAll xmlns="8d602a09-1222-4571-be0b-9470fafe4ff5" xsi:nil="true"/>
    <_Flow_SignoffStatus xmlns="f8c03b24-8d95-4c54-a998-33135480af90" xsi:nil="true"/>
  </documentManagement>
</p:properties>
</file>

<file path=customXml/itemProps1.xml><?xml version="1.0" encoding="utf-8"?>
<ds:datastoreItem xmlns:ds="http://schemas.openxmlformats.org/officeDocument/2006/customXml" ds:itemID="{34902941-E4F1-444E-960A-5F0E607C76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C53EB4-F8C3-4161-A168-B191C2EFC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03b24-8d95-4c54-a998-33135480af90"/>
    <ds:schemaRef ds:uri="8d602a09-1222-4571-be0b-9470fafe4f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EF9C89-4F5A-40FD-97EC-5401F2B68B8B}">
  <ds:schemaRefs>
    <ds:schemaRef ds:uri="http://schemas.microsoft.com/office/2006/metadata/properties"/>
    <ds:schemaRef ds:uri="http://schemas.microsoft.com/office/infopath/2007/PartnerControls"/>
    <ds:schemaRef ds:uri="f8c03b24-8d95-4c54-a998-33135480af90"/>
    <ds:schemaRef ds:uri="8d602a09-1222-4571-be0b-9470fafe4f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Cia de Bebidas</vt:lpstr>
      <vt:lpstr>Ambev S.A.</vt:lpstr>
      <vt:lpstr>Plan2</vt:lpstr>
      <vt:lpstr>Plan3</vt:lpstr>
    </vt:vector>
  </TitlesOfParts>
  <Company>Grupo Antarctica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Antarctica</dc:creator>
  <cp:lastModifiedBy>Leandro Ferreira de Souza</cp:lastModifiedBy>
  <cp:lastPrinted>2009-07-17T13:46:26Z</cp:lastPrinted>
  <dcterms:created xsi:type="dcterms:W3CDTF">2002-02-07T16:52:04Z</dcterms:created>
  <dcterms:modified xsi:type="dcterms:W3CDTF">2026-07-30T03:34:54Z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8dc21613-d56c-4335-b9b6-b28a58b6fea5</vt:lpwstr>
  </property>
  <property fmtid="{D5CDD505-2E9C-101B-9397-08002B2CF9AE}" pid="3" name="ABClassification">
    <vt:lpwstr>Confidential</vt:lpwstr>
  </property>
  <property fmtid="{D5CDD505-2E9C-101B-9397-08002B2CF9AE}" pid="4" name="MetadataCount">
    <vt:i4>1</vt:i4>
  </property>
  <property fmtid="{D5CDD505-2E9C-101B-9397-08002B2CF9AE}" pid="5" name="Metadata_000">
    <vt:lpwstr>&lt;metadata xmlns:m="http://www.titus.com/ns/AB InBev" id="44a4f10b-80bd-4c3e-8a94-b2cac9a067fe"&gt;&lt;m:ABClassification value="Confidential"&gt;&lt;alt&gt;ABClassification=Confidential&lt;/alt&gt;&lt;/m:ABClassification&gt;&lt;/metadata&gt;</vt:lpwstr>
  </property>
  <property fmtid="{D5CDD505-2E9C-101B-9397-08002B2CF9AE}" pid="6" name="MSIP_Label_e01cb8bb-2555-44e0-b0a8-75f202a8c9ca_Enabled">
    <vt:lpwstr>true</vt:lpwstr>
  </property>
  <property fmtid="{D5CDD505-2E9C-101B-9397-08002B2CF9AE}" pid="7" name="MSIP_Label_e01cb8bb-2555-44e0-b0a8-75f202a8c9ca_SetDate">
    <vt:lpwstr>2025-08-09T11:56:13Z</vt:lpwstr>
  </property>
  <property fmtid="{D5CDD505-2E9C-101B-9397-08002B2CF9AE}" pid="8" name="MSIP_Label_e01cb8bb-2555-44e0-b0a8-75f202a8c9ca_Method">
    <vt:lpwstr>Privileged</vt:lpwstr>
  </property>
  <property fmtid="{D5CDD505-2E9C-101B-9397-08002B2CF9AE}" pid="9" name="MSIP_Label_e01cb8bb-2555-44e0-b0a8-75f202a8c9ca_Name">
    <vt:lpwstr>ABI_Public_MIP</vt:lpwstr>
  </property>
  <property fmtid="{D5CDD505-2E9C-101B-9397-08002B2CF9AE}" pid="10" name="MSIP_Label_e01cb8bb-2555-44e0-b0a8-75f202a8c9ca_SiteId">
    <vt:lpwstr>cef04b19-7776-4a94-b89b-375c77a8f936</vt:lpwstr>
  </property>
  <property fmtid="{D5CDD505-2E9C-101B-9397-08002B2CF9AE}" pid="11" name="MSIP_Label_e01cb8bb-2555-44e0-b0a8-75f202a8c9ca_ActionId">
    <vt:lpwstr>3d089919-0f27-4829-b0fd-26fc3bb33fdc</vt:lpwstr>
  </property>
  <property fmtid="{D5CDD505-2E9C-101B-9397-08002B2CF9AE}" pid="12" name="MSIP_Label_e01cb8bb-2555-44e0-b0a8-75f202a8c9ca_ContentBits">
    <vt:lpwstr>0</vt:lpwstr>
  </property>
  <property fmtid="{D5CDD505-2E9C-101B-9397-08002B2CF9AE}" pid="13" name="ContentTypeId">
    <vt:lpwstr>0x0101003238A607CE06E84A9FA6392B48F6F0D7</vt:lpwstr>
  </property>
  <property fmtid="{D5CDD505-2E9C-101B-9397-08002B2CF9AE}" pid="14" name="MediaServiceImageTags">
    <vt:lpwstr/>
  </property>
</Properties>
</file>