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K:\Relação com Investidores\DFs\2025\1T25\Planlilha de Fundamentos\"/>
    </mc:Choice>
  </mc:AlternateContent>
  <xr:revisionPtr revIDLastSave="0" documentId="13_ncr:1_{BF58C306-DFC2-45CB-ABFB-0C9B9FA28D31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Dexxos Par" sheetId="5" r:id="rId1"/>
    <sheet name="DRE" sheetId="3" r:id="rId2"/>
    <sheet name="BP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F13" i="3" l="1"/>
  <c r="AE13" i="3"/>
</calcChain>
</file>

<file path=xl/sharedStrings.xml><?xml version="1.0" encoding="utf-8"?>
<sst xmlns="http://schemas.openxmlformats.org/spreadsheetml/2006/main" count="185" uniqueCount="81">
  <si>
    <t>EBITDA</t>
  </si>
  <si>
    <t>EBITDA ajustado</t>
  </si>
  <si>
    <t>1T21</t>
  </si>
  <si>
    <t>2T21</t>
  </si>
  <si>
    <t>3T21</t>
  </si>
  <si>
    <t>4T21</t>
  </si>
  <si>
    <t>1T22</t>
  </si>
  <si>
    <t>2T22</t>
  </si>
  <si>
    <t>3T22</t>
  </si>
  <si>
    <t>4T22</t>
  </si>
  <si>
    <t>∆</t>
  </si>
  <si>
    <t>Receita Bruta</t>
  </si>
  <si>
    <t>Receita Líquida</t>
  </si>
  <si>
    <t>Lucro Bruto</t>
  </si>
  <si>
    <t>Lucro Líquido</t>
  </si>
  <si>
    <t>Lucro Líquido ajustado</t>
  </si>
  <si>
    <t>Caixa e equivalentes de caixa</t>
  </si>
  <si>
    <t>Contas a receber de clientes</t>
  </si>
  <si>
    <t>Estoques</t>
  </si>
  <si>
    <t>Tributos a recuperar</t>
  </si>
  <si>
    <t>Dividendos a receber - Partes relacionadas</t>
  </si>
  <si>
    <t>Outras contas a receber</t>
  </si>
  <si>
    <t>Ativo Circulante</t>
  </si>
  <si>
    <t>Depósitos judiciais</t>
  </si>
  <si>
    <t>Imposto de renda e contribuição social diferido</t>
  </si>
  <si>
    <t>Investimentos</t>
  </si>
  <si>
    <t>Propriedade para investimento</t>
  </si>
  <si>
    <t>Imobilizado</t>
  </si>
  <si>
    <t>Direito de uso de arrendamento</t>
  </si>
  <si>
    <t>Intangível</t>
  </si>
  <si>
    <t>Ativo Não Circulante</t>
  </si>
  <si>
    <t>Total do Ativo</t>
  </si>
  <si>
    <t>Fornecedores</t>
  </si>
  <si>
    <t>Empréstimos - terceiros</t>
  </si>
  <si>
    <t>Passivos de arrendamento</t>
  </si>
  <si>
    <t>Obrigações tributárias - parcelamento</t>
  </si>
  <si>
    <t>Obrigações tributárias - correntes</t>
  </si>
  <si>
    <t>Salários e encargos sociais a pagar</t>
  </si>
  <si>
    <t>Dividendos a pagar</t>
  </si>
  <si>
    <t>Empréstimos - partes relacionadas</t>
  </si>
  <si>
    <t>Honorários de êxito a pagar</t>
  </si>
  <si>
    <t>Outras contas a pagar</t>
  </si>
  <si>
    <t>Passivo Circulante</t>
  </si>
  <si>
    <t>Passivo Não Circulante</t>
  </si>
  <si>
    <t>Patrimônio Líquido</t>
  </si>
  <si>
    <t>Capital social</t>
  </si>
  <si>
    <t>Ações em tesouraria</t>
  </si>
  <si>
    <t>Reserva de capital</t>
  </si>
  <si>
    <t>Outros resultados abrangentes</t>
  </si>
  <si>
    <t>Reserva de lucros</t>
  </si>
  <si>
    <t>Lucros acumulados</t>
  </si>
  <si>
    <t>Total do Passivo + PL</t>
  </si>
  <si>
    <t>Participação de acionistas não controladores</t>
  </si>
  <si>
    <t>Provisão para contingências</t>
  </si>
  <si>
    <t>Dexxos (R$ '000)</t>
  </si>
  <si>
    <t>Ativo (R$ '000)</t>
  </si>
  <si>
    <t>Passivo (R$ '000)</t>
  </si>
  <si>
    <t>Segmento Químico (R$ '000)</t>
  </si>
  <si>
    <t>Segmento Aço (R$ '000)</t>
  </si>
  <si>
    <t>4T20</t>
  </si>
  <si>
    <t>1T20</t>
  </si>
  <si>
    <t>2T20</t>
  </si>
  <si>
    <t>3T20</t>
  </si>
  <si>
    <t>Dexxos Participações S.A.</t>
  </si>
  <si>
    <t>Resultados Trimestrais</t>
  </si>
  <si>
    <t>Contato: dri@dexxos.com.br</t>
  </si>
  <si>
    <t>Volume (ton)</t>
  </si>
  <si>
    <t>1T23</t>
  </si>
  <si>
    <t>2T23</t>
  </si>
  <si>
    <t>3T23</t>
  </si>
  <si>
    <t>Dívida (Caixa) Líquida (ex. IFRS-16)</t>
  </si>
  <si>
    <t>4T23</t>
  </si>
  <si>
    <t>1T24</t>
  </si>
  <si>
    <t>2T24</t>
  </si>
  <si>
    <t>Ajustes de Avaliação Patrimonial</t>
  </si>
  <si>
    <t>3T24</t>
  </si>
  <si>
    <t>4T24</t>
  </si>
  <si>
    <t>1T25</t>
  </si>
  <si>
    <t>1T25 LTM</t>
  </si>
  <si>
    <t>1T24 LTM</t>
  </si>
  <si>
    <t>Atualizado até 1T25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</si>
</sst>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1" formatCode="_-* #,##0_-;\-* #,##0_-;_-* &quot;-&quot;_-;_-@_-"/>
    <numFmt numFmtId="43" formatCode="_-* #,##0.00_-;\-* #,##0.00_-;_-* &quot;-&quot;??_-;_-@_-"/>
    <numFmt numFmtId="164" formatCode="_-* #,##0.0_-;\-* #,##0.0_-;_-* &quot;-&quot;??_-;_-@_-"/>
    <numFmt numFmtId="165" formatCode="_-* #,##0_-;\-* #,##0_-;_-* &quot;-&quot;??_-;_-@_-"/>
    <numFmt numFmtId="166" formatCode="0.0%"/>
    <numFmt numFmtId="167" formatCode="_(* #,##0.00_);_(* \(#,##0.00\);_(* &quot;-&quot;??_);_(@_)"/>
    <numFmt numFmtId="168" formatCode="&quot;Cr$&quot;#,##0.00_);[Red]\(&quot;Cr$&quot;#,##0.00\)"/>
    <numFmt numFmtId="169" formatCode="#,#00"/>
    <numFmt numFmtId="170" formatCode="0%_);\(0%\)"/>
    <numFmt numFmtId="171" formatCode="%#,#00"/>
    <numFmt numFmtId="172" formatCode="#.##000"/>
    <numFmt numFmtId="173" formatCode="#,"/>
    <numFmt numFmtId="174" formatCode="_(&quot;R$ &quot;* #,##0.00_);_(&quot;R$ &quot;* \(#,##0.00\);_(&quot;R$ &quot;* &quot;-&quot;??_);_(@_)"/>
  </numFmts>
  <fonts count="6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8"/>
      <name val="Calibri"/>
      <family val="2"/>
      <scheme val="minor"/>
    </font>
    <font>
      <i/>
      <sz val="9"/>
      <color theme="0" tint="-0.34998626667073579"/>
      <name val="Arial"/>
      <family val="2"/>
    </font>
    <font>
      <sz val="10"/>
      <color theme="1" tint="0.249977111117893"/>
      <name val="Arial"/>
      <family val="2"/>
    </font>
    <font>
      <sz val="10"/>
      <name val="Arial"/>
      <family val="2"/>
    </font>
    <font>
      <b/>
      <sz val="10"/>
      <color theme="1" tint="0.249977111117893"/>
      <name val="Arial"/>
      <family val="2"/>
    </font>
    <font>
      <b/>
      <sz val="10"/>
      <color theme="1" tint="0.249977111117893"/>
      <name val="Calibri"/>
      <family val="2"/>
    </font>
    <font>
      <b/>
      <sz val="12"/>
      <color rgb="FF0070C0"/>
      <name val="Arial"/>
      <family val="2"/>
    </font>
    <font>
      <sz val="8"/>
      <color theme="0" tint="-0.499984740745262"/>
      <name val="Arial"/>
      <family val="2"/>
    </font>
    <font>
      <b/>
      <sz val="22"/>
      <color rgb="FF174859"/>
      <name val="Arial"/>
      <family val="2"/>
    </font>
    <font>
      <sz val="11"/>
      <color rgb="FF74D65C"/>
      <name val="Calibri"/>
      <family val="2"/>
      <scheme val="minor"/>
    </font>
    <font>
      <sz val="14"/>
      <color rgb="FF74D65C"/>
      <name val="Calibri"/>
      <family val="2"/>
      <scheme val="minor"/>
    </font>
    <font>
      <i/>
      <sz val="9"/>
      <color theme="0"/>
      <name val="Arial"/>
      <family val="2"/>
    </font>
    <font>
      <i/>
      <sz val="8"/>
      <name val="Arial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  <font>
      <sz val="10"/>
      <name val="MS Sans Serif"/>
    </font>
    <font>
      <sz val="10"/>
      <name val="MS Sans Serif"/>
      <family val="2"/>
    </font>
    <font>
      <sz val="8"/>
      <name val="Arial"/>
      <family val="2"/>
    </font>
    <font>
      <b/>
      <sz val="8"/>
      <name val="Arial"/>
      <family val="2"/>
    </font>
    <font>
      <sz val="10"/>
      <name val="Courier"/>
      <family val="3"/>
    </font>
    <font>
      <sz val="8"/>
      <name val="Times New Roman"/>
      <family val="1"/>
    </font>
    <font>
      <sz val="11"/>
      <color rgb="FF9C6500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sz val="1"/>
      <color indexed="8"/>
      <name val="Courier"/>
      <family val="3"/>
    </font>
    <font>
      <sz val="10"/>
      <color indexed="8"/>
      <name val="MS Sans Serif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7"/>
      <name val="Small Fonts"/>
      <family val="2"/>
    </font>
    <font>
      <sz val="10"/>
      <name val="Geneva"/>
    </font>
    <font>
      <sz val="10"/>
      <name val="Geneva"/>
      <family val="2"/>
    </font>
    <font>
      <b/>
      <sz val="11"/>
      <color indexed="63"/>
      <name val="Calibri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8"/>
      <color indexed="56"/>
      <name val="Cambria"/>
      <family val="2"/>
    </font>
    <font>
      <b/>
      <sz val="1"/>
      <color indexed="8"/>
      <name val="Courier"/>
      <family val="3"/>
    </font>
    <font>
      <sz val="10"/>
      <color rgb="FFFF000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7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theme="0" tint="-0.499984740745262"/>
      </bottom>
      <diagonal/>
    </border>
    <border>
      <left/>
      <right/>
      <top style="hair">
        <color theme="0" tint="-0.499984740745262"/>
      </top>
      <bottom style="hair">
        <color theme="0" tint="-0.499984740745262"/>
      </bottom>
      <diagonal/>
    </border>
    <border>
      <left/>
      <right/>
      <top/>
      <bottom style="hair">
        <color theme="0" tint="-0.499984740745262"/>
      </bottom>
      <diagonal/>
    </border>
    <border>
      <left/>
      <right/>
      <top style="hair">
        <color theme="0" tint="-0.499984740745262"/>
      </top>
      <bottom style="thin">
        <color theme="0" tint="-0.49998474074526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</borders>
  <cellStyleXfs count="43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/>
    <xf numFmtId="0" fontId="7" fillId="0" borderId="0"/>
    <xf numFmtId="0" fontId="18" fillId="0" borderId="5" applyNumberFormat="0" applyFill="0" applyAlignment="0" applyProtection="0"/>
    <xf numFmtId="0" fontId="19" fillId="0" borderId="6" applyNumberFormat="0" applyFill="0" applyAlignment="0" applyProtection="0"/>
    <xf numFmtId="0" fontId="20" fillId="0" borderId="7" applyNumberFormat="0" applyFill="0" applyAlignment="0" applyProtection="0"/>
    <xf numFmtId="0" fontId="20" fillId="0" borderId="0" applyNumberFormat="0" applyFill="0" applyBorder="0" applyAlignment="0" applyProtection="0"/>
    <xf numFmtId="0" fontId="21" fillId="9" borderId="0" applyNumberFormat="0" applyBorder="0" applyAlignment="0" applyProtection="0"/>
    <xf numFmtId="0" fontId="22" fillId="10" borderId="0" applyNumberFormat="0" applyBorder="0" applyAlignment="0" applyProtection="0"/>
    <xf numFmtId="0" fontId="23" fillId="12" borderId="8" applyNumberFormat="0" applyAlignment="0" applyProtection="0"/>
    <xf numFmtId="0" fontId="24" fillId="13" borderId="9" applyNumberFormat="0" applyAlignment="0" applyProtection="0"/>
    <xf numFmtId="0" fontId="25" fillId="13" borderId="8" applyNumberFormat="0" applyAlignment="0" applyProtection="0"/>
    <xf numFmtId="0" fontId="26" fillId="0" borderId="10" applyNumberFormat="0" applyFill="0" applyAlignment="0" applyProtection="0"/>
    <xf numFmtId="0" fontId="27" fillId="14" borderId="11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13" applyNumberFormat="0" applyFill="0" applyAlignment="0" applyProtection="0"/>
    <xf numFmtId="0" fontId="3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3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3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3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3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3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167" fontId="7" fillId="0" borderId="0" applyFont="0" applyFill="0" applyBorder="0" applyAlignment="0" applyProtection="0"/>
    <xf numFmtId="0" fontId="33" fillId="0" borderId="0"/>
    <xf numFmtId="9" fontId="34" fillId="0" borderId="0" applyFont="0" applyFill="0" applyBorder="0" applyAlignment="0" applyProtection="0"/>
    <xf numFmtId="40" fontId="34" fillId="0" borderId="0" applyFont="0" applyFill="0" applyBorder="0" applyAlignment="0" applyProtection="0"/>
    <xf numFmtId="0" fontId="38" fillId="0" borderId="0"/>
    <xf numFmtId="43" fontId="38" fillId="0" borderId="0" applyFont="0" applyFill="0" applyBorder="0" applyAlignment="0" applyProtection="0"/>
    <xf numFmtId="0" fontId="39" fillId="11" borderId="0" applyNumberFormat="0" applyBorder="0" applyAlignment="0" applyProtection="0"/>
    <xf numFmtId="0" fontId="31" fillId="19" borderId="0" applyNumberFormat="0" applyBorder="0" applyAlignment="0" applyProtection="0"/>
    <xf numFmtId="0" fontId="31" fillId="23" borderId="0" applyNumberFormat="0" applyBorder="0" applyAlignment="0" applyProtection="0"/>
    <xf numFmtId="0" fontId="31" fillId="27" borderId="0" applyNumberFormat="0" applyBorder="0" applyAlignment="0" applyProtection="0"/>
    <xf numFmtId="0" fontId="31" fillId="31" borderId="0" applyNumberFormat="0" applyBorder="0" applyAlignment="0" applyProtection="0"/>
    <xf numFmtId="0" fontId="31" fillId="35" borderId="0" applyNumberFormat="0" applyBorder="0" applyAlignment="0" applyProtection="0"/>
    <xf numFmtId="0" fontId="31" fillId="39" borderId="0" applyNumberFormat="0" applyBorder="0" applyAlignment="0" applyProtection="0"/>
    <xf numFmtId="0" fontId="1" fillId="15" borderId="12" applyNumberFormat="0" applyFont="0" applyAlignment="0" applyProtection="0"/>
    <xf numFmtId="0" fontId="17" fillId="0" borderId="0" applyNumberFormat="0" applyFill="0" applyBorder="0" applyAlignment="0" applyProtection="0"/>
    <xf numFmtId="0" fontId="1" fillId="0" borderId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7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0" fontId="1" fillId="25" borderId="0" applyNumberFormat="0" applyBorder="0" applyAlignment="0" applyProtection="0"/>
    <xf numFmtId="0" fontId="1" fillId="22" borderId="0" applyNumberFormat="0" applyBorder="0" applyAlignment="0" applyProtection="0"/>
    <xf numFmtId="0" fontId="1" fillId="21" borderId="0" applyNumberFormat="0" applyBorder="0" applyAlignment="0" applyProtection="0"/>
    <xf numFmtId="0" fontId="1" fillId="18" borderId="0" applyNumberFormat="0" applyBorder="0" applyAlignment="0" applyProtection="0"/>
    <xf numFmtId="0" fontId="1" fillId="17" borderId="0" applyNumberFormat="0" applyBorder="0" applyAlignment="0" applyProtection="0"/>
    <xf numFmtId="0" fontId="1" fillId="15" borderId="12" applyNumberFormat="0" applyFont="0" applyAlignment="0" applyProtection="0"/>
    <xf numFmtId="0" fontId="1" fillId="38" borderId="0" applyNumberFormat="0" applyBorder="0" applyAlignment="0" applyProtection="0"/>
    <xf numFmtId="0" fontId="1" fillId="34" borderId="0" applyNumberFormat="0" applyBorder="0" applyAlignment="0" applyProtection="0"/>
    <xf numFmtId="0" fontId="1" fillId="30" borderId="0" applyNumberFormat="0" applyBorder="0" applyAlignment="0" applyProtection="0"/>
    <xf numFmtId="0" fontId="1" fillId="26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12" applyNumberFormat="0" applyFont="0" applyAlignment="0" applyProtection="0"/>
    <xf numFmtId="0" fontId="1" fillId="18" borderId="0" applyNumberFormat="0" applyBorder="0" applyAlignment="0" applyProtection="0"/>
    <xf numFmtId="0" fontId="1" fillId="37" borderId="0" applyNumberFormat="0" applyBorder="0" applyAlignment="0" applyProtection="0"/>
    <xf numFmtId="0" fontId="1" fillId="33" borderId="0" applyNumberFormat="0" applyBorder="0" applyAlignment="0" applyProtection="0"/>
    <xf numFmtId="0" fontId="17" fillId="0" borderId="0" applyNumberFormat="0" applyFill="0" applyBorder="0" applyAlignment="0" applyProtection="0"/>
    <xf numFmtId="0" fontId="1" fillId="29" borderId="0" applyNumberFormat="0" applyBorder="0" applyAlignment="0" applyProtection="0"/>
    <xf numFmtId="0" fontId="1" fillId="25" borderId="0" applyNumberFormat="0" applyBorder="0" applyAlignment="0" applyProtection="0"/>
    <xf numFmtId="0" fontId="1" fillId="21" borderId="0" applyNumberFormat="0" applyBorder="0" applyAlignment="0" applyProtection="0"/>
    <xf numFmtId="0" fontId="1" fillId="17" borderId="0" applyNumberFormat="0" applyBorder="0" applyAlignment="0" applyProtection="0"/>
    <xf numFmtId="0" fontId="1" fillId="0" borderId="0"/>
    <xf numFmtId="0" fontId="1" fillId="38" borderId="0" applyNumberFormat="0" applyBorder="0" applyAlignment="0" applyProtection="0"/>
    <xf numFmtId="0" fontId="1" fillId="34" borderId="0" applyNumberFormat="0" applyBorder="0" applyAlignment="0" applyProtection="0"/>
    <xf numFmtId="0" fontId="1" fillId="30" borderId="0" applyNumberFormat="0" applyBorder="0" applyAlignment="0" applyProtection="0"/>
    <xf numFmtId="0" fontId="1" fillId="26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12" applyNumberFormat="0" applyFont="0" applyAlignment="0" applyProtection="0"/>
    <xf numFmtId="0" fontId="1" fillId="18" borderId="0" applyNumberFormat="0" applyBorder="0" applyAlignment="0" applyProtection="0"/>
    <xf numFmtId="0" fontId="1" fillId="37" borderId="0" applyNumberFormat="0" applyBorder="0" applyAlignment="0" applyProtection="0"/>
    <xf numFmtId="0" fontId="1" fillId="33" borderId="0" applyNumberFormat="0" applyBorder="0" applyAlignment="0" applyProtection="0"/>
    <xf numFmtId="0" fontId="17" fillId="0" borderId="0" applyNumberFormat="0" applyFill="0" applyBorder="0" applyAlignment="0" applyProtection="0"/>
    <xf numFmtId="0" fontId="1" fillId="29" borderId="0" applyNumberFormat="0" applyBorder="0" applyAlignment="0" applyProtection="0"/>
    <xf numFmtId="0" fontId="1" fillId="25" borderId="0" applyNumberFormat="0" applyBorder="0" applyAlignment="0" applyProtection="0"/>
    <xf numFmtId="0" fontId="1" fillId="21" borderId="0" applyNumberFormat="0" applyBorder="0" applyAlignment="0" applyProtection="0"/>
    <xf numFmtId="0" fontId="1" fillId="17" borderId="0" applyNumberFormat="0" applyBorder="0" applyAlignment="0" applyProtection="0"/>
    <xf numFmtId="0" fontId="1" fillId="0" borderId="0"/>
    <xf numFmtId="0" fontId="1" fillId="15" borderId="12" applyNumberFormat="0" applyFont="0" applyAlignment="0" applyProtection="0"/>
    <xf numFmtId="0" fontId="17" fillId="0" borderId="0" applyNumberFormat="0" applyFill="0" applyBorder="0" applyAlignment="0" applyProtection="0"/>
    <xf numFmtId="0" fontId="1" fillId="0" borderId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7" fillId="0" borderId="0" applyNumberForma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40" fillId="44" borderId="0" applyNumberFormat="0" applyBorder="0" applyAlignment="0" applyProtection="0"/>
    <xf numFmtId="0" fontId="40" fillId="45" borderId="0" applyNumberFormat="0" applyBorder="0" applyAlignment="0" applyProtection="0"/>
    <xf numFmtId="0" fontId="40" fillId="46" borderId="0" applyNumberFormat="0" applyBorder="0" applyAlignment="0" applyProtection="0"/>
    <xf numFmtId="0" fontId="40" fillId="47" borderId="0" applyNumberFormat="0" applyBorder="0" applyAlignment="0" applyProtection="0"/>
    <xf numFmtId="0" fontId="40" fillId="48" borderId="0" applyNumberFormat="0" applyBorder="0" applyAlignment="0" applyProtection="0"/>
    <xf numFmtId="0" fontId="40" fillId="49" borderId="0" applyNumberFormat="0" applyBorder="0" applyAlignment="0" applyProtection="0"/>
    <xf numFmtId="0" fontId="40" fillId="50" borderId="0" applyNumberFormat="0" applyBorder="0" applyAlignment="0" applyProtection="0"/>
    <xf numFmtId="0" fontId="40" fillId="51" borderId="0" applyNumberFormat="0" applyBorder="0" applyAlignment="0" applyProtection="0"/>
    <xf numFmtId="0" fontId="40" fillId="52" borderId="0" applyNumberFormat="0" applyBorder="0" applyAlignment="0" applyProtection="0"/>
    <xf numFmtId="0" fontId="40" fillId="47" borderId="0" applyNumberFormat="0" applyBorder="0" applyAlignment="0" applyProtection="0"/>
    <xf numFmtId="0" fontId="40" fillId="50" borderId="0" applyNumberFormat="0" applyBorder="0" applyAlignment="0" applyProtection="0"/>
    <xf numFmtId="0" fontId="40" fillId="53" borderId="0" applyNumberFormat="0" applyBorder="0" applyAlignment="0" applyProtection="0"/>
    <xf numFmtId="0" fontId="41" fillId="54" borderId="0" applyNumberFormat="0" applyBorder="0" applyAlignment="0" applyProtection="0"/>
    <xf numFmtId="0" fontId="41" fillId="51" borderId="0" applyNumberFormat="0" applyBorder="0" applyAlignment="0" applyProtection="0"/>
    <xf numFmtId="0" fontId="41" fillId="52" borderId="0" applyNumberFormat="0" applyBorder="0" applyAlignment="0" applyProtection="0"/>
    <xf numFmtId="0" fontId="41" fillId="55" borderId="0" applyNumberFormat="0" applyBorder="0" applyAlignment="0" applyProtection="0"/>
    <xf numFmtId="0" fontId="41" fillId="56" borderId="0" applyNumberFormat="0" applyBorder="0" applyAlignment="0" applyProtection="0"/>
    <xf numFmtId="0" fontId="41" fillId="57" borderId="0" applyNumberFormat="0" applyBorder="0" applyAlignment="0" applyProtection="0"/>
    <xf numFmtId="0" fontId="41" fillId="58" borderId="0" applyNumberFormat="0" applyBorder="0" applyAlignment="0" applyProtection="0"/>
    <xf numFmtId="0" fontId="41" fillId="59" borderId="0" applyNumberFormat="0" applyBorder="0" applyAlignment="0" applyProtection="0"/>
    <xf numFmtId="0" fontId="41" fillId="60" borderId="0" applyNumberFormat="0" applyBorder="0" applyAlignment="0" applyProtection="0"/>
    <xf numFmtId="0" fontId="41" fillId="55" borderId="0" applyNumberFormat="0" applyBorder="0" applyAlignment="0" applyProtection="0"/>
    <xf numFmtId="0" fontId="41" fillId="56" borderId="0" applyNumberFormat="0" applyBorder="0" applyAlignment="0" applyProtection="0"/>
    <xf numFmtId="0" fontId="41" fillId="61" borderId="0" applyNumberFormat="0" applyBorder="0" applyAlignment="0" applyProtection="0"/>
    <xf numFmtId="0" fontId="7" fillId="0" borderId="0"/>
    <xf numFmtId="0" fontId="42" fillId="45" borderId="0" applyNumberFormat="0" applyBorder="0" applyAlignment="0" applyProtection="0"/>
    <xf numFmtId="0" fontId="43" fillId="49" borderId="17" applyNumberFormat="0" applyAlignment="0" applyProtection="0"/>
    <xf numFmtId="0" fontId="36" fillId="0" borderId="15">
      <alignment horizont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0" fillId="0" borderId="0" applyFont="0" applyFill="0" applyBorder="0" applyAlignment="0" applyProtection="0"/>
    <xf numFmtId="168" fontId="44" fillId="0" borderId="0">
      <protection locked="0"/>
    </xf>
    <xf numFmtId="0" fontId="45" fillId="0" borderId="0" applyNumberFormat="0" applyFill="0" applyBorder="0" applyAlignment="0" applyProtection="0"/>
    <xf numFmtId="0" fontId="7" fillId="0" borderId="0" applyFont="0" applyFill="0" applyBorder="0" applyAlignment="0" applyProtection="0"/>
    <xf numFmtId="0" fontId="46" fillId="0" borderId="0" applyNumberFormat="0" applyFill="0" applyBorder="0" applyAlignment="0" applyProtection="0"/>
    <xf numFmtId="169" fontId="44" fillId="0" borderId="0">
      <protection locked="0"/>
    </xf>
    <xf numFmtId="2" fontId="7" fillId="0" borderId="0"/>
    <xf numFmtId="38" fontId="35" fillId="41" borderId="0" applyNumberFormat="0" applyBorder="0" applyAlignment="0" applyProtection="0"/>
    <xf numFmtId="37" fontId="32" fillId="62" borderId="16">
      <alignment horizontal="center" vertical="center" wrapText="1"/>
    </xf>
    <xf numFmtId="0" fontId="47" fillId="0" borderId="18" applyNumberFormat="0" applyFill="0" applyAlignment="0" applyProtection="0"/>
    <xf numFmtId="0" fontId="48" fillId="0" borderId="19" applyNumberFormat="0" applyFill="0" applyAlignment="0" applyProtection="0"/>
    <xf numFmtId="0" fontId="49" fillId="0" borderId="20" applyNumberFormat="0" applyFill="0" applyAlignment="0" applyProtection="0"/>
    <xf numFmtId="0" fontId="49" fillId="0" borderId="0" applyNumberFormat="0" applyFill="0" applyBorder="0" applyAlignment="0" applyProtection="0"/>
    <xf numFmtId="0" fontId="37" fillId="0" borderId="0"/>
    <xf numFmtId="10" fontId="35" fillId="40" borderId="14" applyNumberFormat="0" applyBorder="0" applyAlignment="0" applyProtection="0"/>
    <xf numFmtId="37" fontId="50" fillId="0" borderId="0"/>
    <xf numFmtId="0" fontId="7" fillId="0" borderId="0"/>
    <xf numFmtId="0" fontId="7" fillId="0" borderId="0"/>
    <xf numFmtId="0" fontId="7" fillId="0" borderId="0"/>
    <xf numFmtId="37" fontId="51" fillId="0" borderId="0"/>
    <xf numFmtId="37" fontId="52" fillId="0" borderId="0"/>
    <xf numFmtId="0" fontId="7" fillId="0" borderId="0"/>
    <xf numFmtId="37" fontId="51" fillId="0" borderId="0"/>
    <xf numFmtId="41" fontId="7" fillId="0" borderId="0"/>
    <xf numFmtId="0" fontId="53" fillId="49" borderId="21" applyNumberFormat="0" applyAlignment="0" applyProtection="0"/>
    <xf numFmtId="170" fontId="7" fillId="0" borderId="0" applyFont="0" applyFill="0" applyBorder="0" applyAlignment="0" applyProtection="0"/>
    <xf numFmtId="10" fontId="7" fillId="0" borderId="0" applyFont="0" applyFill="0" applyBorder="0" applyAlignment="0" applyProtection="0"/>
    <xf numFmtId="171" fontId="44" fillId="0" borderId="0">
      <protection locked="0"/>
    </xf>
    <xf numFmtId="172" fontId="44" fillId="0" borderId="0">
      <protection locked="0"/>
    </xf>
    <xf numFmtId="9" fontId="7" fillId="0" borderId="0" applyFont="0" applyFill="0" applyBorder="0" applyAlignment="0" applyProtection="0"/>
    <xf numFmtId="9" fontId="40" fillId="0" borderId="0" applyFont="0" applyFill="0" applyBorder="0" applyAlignment="0" applyProtection="0"/>
    <xf numFmtId="3" fontId="7" fillId="0" borderId="0" applyFont="0" applyFill="0" applyBorder="0" applyAlignment="0" applyProtection="0"/>
    <xf numFmtId="4" fontId="54" fillId="42" borderId="22" applyNumberFormat="0" applyProtection="0">
      <alignment horizontal="right" vertical="center"/>
    </xf>
    <xf numFmtId="4" fontId="55" fillId="43" borderId="22" applyNumberFormat="0" applyProtection="0">
      <alignment horizontal="left" vertical="center"/>
    </xf>
    <xf numFmtId="38" fontId="34" fillId="0" borderId="0" applyFont="0" applyFill="0" applyBorder="0" applyAlignment="0" applyProtection="0"/>
    <xf numFmtId="41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0" fontId="51" fillId="0" borderId="0" applyFont="0" applyFill="0" applyBorder="0" applyAlignment="0" applyProtection="0"/>
    <xf numFmtId="0" fontId="56" fillId="0" borderId="0" applyFill="0" applyBorder="0" applyProtection="0">
      <alignment horizontal="left"/>
    </xf>
    <xf numFmtId="0" fontId="57" fillId="0" borderId="0" applyNumberFormat="0" applyFill="0" applyBorder="0" applyAlignment="0" applyProtection="0"/>
    <xf numFmtId="173" fontId="58" fillId="0" borderId="0">
      <protection locked="0"/>
    </xf>
    <xf numFmtId="173" fontId="58" fillId="0" borderId="0">
      <protection locked="0"/>
    </xf>
    <xf numFmtId="43" fontId="7" fillId="0" borderId="0" applyFont="0" applyFill="0" applyBorder="0" applyAlignment="0" applyProtection="0"/>
    <xf numFmtId="0" fontId="1" fillId="0" borderId="0"/>
    <xf numFmtId="0" fontId="1" fillId="15" borderId="12" applyNumberFormat="0" applyFont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5" borderId="12" applyNumberFormat="0" applyFont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174" fontId="7" fillId="0" borderId="0" applyFont="0" applyFill="0" applyBorder="0" applyAlignment="0" applyProtection="0"/>
    <xf numFmtId="0" fontId="1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1" fillId="0" borderId="0"/>
    <xf numFmtId="0" fontId="1" fillId="15" borderId="12" applyNumberFormat="0" applyFont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0" borderId="0"/>
    <xf numFmtId="0" fontId="1" fillId="15" borderId="12" applyNumberFormat="0" applyFont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0" borderId="0"/>
    <xf numFmtId="0" fontId="1" fillId="15" borderId="12" applyNumberFormat="0" applyFont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0" borderId="0"/>
    <xf numFmtId="0" fontId="1" fillId="15" borderId="12" applyNumberFormat="0" applyFont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0" borderId="0"/>
    <xf numFmtId="0" fontId="1" fillId="0" borderId="0"/>
    <xf numFmtId="0" fontId="1" fillId="15" borderId="12" applyNumberFormat="0" applyFont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0" borderId="0"/>
    <xf numFmtId="0" fontId="1" fillId="15" borderId="12" applyNumberFormat="0" applyFont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0" borderId="0"/>
    <xf numFmtId="0" fontId="1" fillId="15" borderId="12" applyNumberFormat="0" applyFont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0" borderId="0"/>
    <xf numFmtId="0" fontId="1" fillId="15" borderId="12" applyNumberFormat="0" applyFont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0" borderId="0"/>
    <xf numFmtId="0" fontId="1" fillId="15" borderId="12" applyNumberFormat="0" applyFont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0" borderId="0"/>
    <xf numFmtId="0" fontId="1" fillId="15" borderId="12" applyNumberFormat="0" applyFont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0" borderId="0"/>
    <xf numFmtId="0" fontId="1" fillId="15" borderId="12" applyNumberFormat="0" applyFont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0" borderId="0"/>
    <xf numFmtId="0" fontId="1" fillId="15" borderId="12" applyNumberFormat="0" applyFont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0" borderId="0"/>
    <xf numFmtId="0" fontId="1" fillId="15" borderId="12" applyNumberFormat="0" applyFont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0" borderId="0"/>
    <xf numFmtId="0" fontId="1" fillId="0" borderId="0"/>
    <xf numFmtId="0" fontId="1" fillId="15" borderId="12" applyNumberFormat="0" applyFont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</cellStyleXfs>
  <cellXfs count="70">
    <xf numFmtId="0" fontId="0" fillId="0" borderId="0" xfId="0"/>
    <xf numFmtId="0" fontId="2" fillId="2" borderId="0" xfId="0" applyFont="1" applyFill="1"/>
    <xf numFmtId="0" fontId="2" fillId="2" borderId="0" xfId="0" applyFont="1" applyFill="1" applyAlignment="1">
      <alignment horizontal="left" indent="1"/>
    </xf>
    <xf numFmtId="0" fontId="5" fillId="2" borderId="0" xfId="0" applyFont="1" applyFill="1"/>
    <xf numFmtId="0" fontId="6" fillId="2" borderId="0" xfId="0" applyFont="1" applyFill="1" applyAlignment="1">
      <alignment horizontal="left" indent="1"/>
    </xf>
    <xf numFmtId="0" fontId="6" fillId="2" borderId="0" xfId="0" applyFont="1" applyFill="1"/>
    <xf numFmtId="165" fontId="6" fillId="2" borderId="0" xfId="1" applyNumberFormat="1" applyFont="1" applyFill="1"/>
    <xf numFmtId="166" fontId="6" fillId="2" borderId="0" xfId="2" applyNumberFormat="1" applyFont="1" applyFill="1"/>
    <xf numFmtId="0" fontId="3" fillId="2" borderId="0" xfId="0" applyFont="1" applyFill="1" applyAlignment="1">
      <alignment vertical="center"/>
    </xf>
    <xf numFmtId="0" fontId="6" fillId="2" borderId="2" xfId="0" applyFont="1" applyFill="1" applyBorder="1"/>
    <xf numFmtId="0" fontId="6" fillId="2" borderId="3" xfId="0" applyFont="1" applyFill="1" applyBorder="1"/>
    <xf numFmtId="166" fontId="6" fillId="2" borderId="2" xfId="2" applyNumberFormat="1" applyFont="1" applyFill="1" applyBorder="1"/>
    <xf numFmtId="0" fontId="6" fillId="2" borderId="2" xfId="0" applyFont="1" applyFill="1" applyBorder="1" applyAlignment="1">
      <alignment horizontal="left" indent="1"/>
    </xf>
    <xf numFmtId="0" fontId="6" fillId="2" borderId="3" xfId="0" applyFont="1" applyFill="1" applyBorder="1" applyAlignment="1">
      <alignment horizontal="left" indent="1"/>
    </xf>
    <xf numFmtId="164" fontId="6" fillId="2" borderId="3" xfId="1" applyNumberFormat="1" applyFont="1" applyFill="1" applyBorder="1"/>
    <xf numFmtId="166" fontId="6" fillId="2" borderId="3" xfId="2" applyNumberFormat="1" applyFont="1" applyFill="1" applyBorder="1"/>
    <xf numFmtId="0" fontId="8" fillId="3" borderId="1" xfId="0" applyFont="1" applyFill="1" applyBorder="1" applyAlignment="1">
      <alignment horizontal="left" vertical="center" indent="1"/>
    </xf>
    <xf numFmtId="0" fontId="8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left" vertical="center" indent="1"/>
    </xf>
    <xf numFmtId="0" fontId="8" fillId="4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164" fontId="6" fillId="2" borderId="0" xfId="1" applyNumberFormat="1" applyFont="1" applyFill="1" applyBorder="1"/>
    <xf numFmtId="166" fontId="6" fillId="2" borderId="0" xfId="2" applyNumberFormat="1" applyFont="1" applyFill="1" applyBorder="1"/>
    <xf numFmtId="0" fontId="10" fillId="2" borderId="0" xfId="0" applyFont="1" applyFill="1" applyAlignment="1">
      <alignment horizontal="left" vertical="center" indent="1"/>
    </xf>
    <xf numFmtId="0" fontId="3" fillId="2" borderId="0" xfId="0" applyFont="1" applyFill="1"/>
    <xf numFmtId="165" fontId="6" fillId="2" borderId="2" xfId="1" applyNumberFormat="1" applyFont="1" applyFill="1" applyBorder="1"/>
    <xf numFmtId="41" fontId="6" fillId="2" borderId="0" xfId="1" applyNumberFormat="1" applyFont="1" applyFill="1"/>
    <xf numFmtId="41" fontId="6" fillId="2" borderId="2" xfId="1" applyNumberFormat="1" applyFont="1" applyFill="1" applyBorder="1"/>
    <xf numFmtId="41" fontId="2" fillId="2" borderId="0" xfId="0" applyNumberFormat="1" applyFont="1" applyFill="1"/>
    <xf numFmtId="0" fontId="8" fillId="5" borderId="1" xfId="0" applyFont="1" applyFill="1" applyBorder="1" applyAlignment="1">
      <alignment horizontal="left" vertical="center" indent="1"/>
    </xf>
    <xf numFmtId="0" fontId="8" fillId="5" borderId="1" xfId="0" applyFont="1" applyFill="1" applyBorder="1" applyAlignment="1">
      <alignment vertical="center"/>
    </xf>
    <xf numFmtId="0" fontId="8" fillId="5" borderId="1" xfId="0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left" vertical="center" indent="1"/>
    </xf>
    <xf numFmtId="0" fontId="8" fillId="6" borderId="1" xfId="0" applyFont="1" applyFill="1" applyBorder="1" applyAlignment="1">
      <alignment vertical="center"/>
    </xf>
    <xf numFmtId="0" fontId="8" fillId="6" borderId="1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left" indent="1"/>
    </xf>
    <xf numFmtId="0" fontId="8" fillId="2" borderId="4" xfId="0" applyFont="1" applyFill="1" applyBorder="1"/>
    <xf numFmtId="41" fontId="8" fillId="2" borderId="4" xfId="1" applyNumberFormat="1" applyFont="1" applyFill="1" applyBorder="1"/>
    <xf numFmtId="0" fontId="8" fillId="7" borderId="2" xfId="0" applyFont="1" applyFill="1" applyBorder="1" applyAlignment="1">
      <alignment horizontal="left" indent="1"/>
    </xf>
    <xf numFmtId="0" fontId="8" fillId="7" borderId="2" xfId="0" applyFont="1" applyFill="1" applyBorder="1"/>
    <xf numFmtId="41" fontId="8" fillId="7" borderId="2" xfId="1" applyNumberFormat="1" applyFont="1" applyFill="1" applyBorder="1"/>
    <xf numFmtId="0" fontId="5" fillId="2" borderId="0" xfId="0" applyFont="1" applyFill="1" applyAlignment="1">
      <alignment horizontal="center"/>
    </xf>
    <xf numFmtId="0" fontId="8" fillId="8" borderId="1" xfId="0" applyFont="1" applyFill="1" applyBorder="1" applyAlignment="1">
      <alignment horizontal="left" vertical="center" indent="1"/>
    </xf>
    <xf numFmtId="0" fontId="8" fillId="8" borderId="1" xfId="0" applyFont="1" applyFill="1" applyBorder="1" applyAlignment="1">
      <alignment horizontal="center" vertical="center"/>
    </xf>
    <xf numFmtId="0" fontId="9" fillId="8" borderId="1" xfId="0" applyFont="1" applyFill="1" applyBorder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11" fillId="2" borderId="0" xfId="0" applyFont="1" applyFill="1" applyAlignment="1">
      <alignment vertical="center"/>
    </xf>
    <xf numFmtId="0" fontId="0" fillId="2" borderId="0" xfId="0" applyFill="1"/>
    <xf numFmtId="0" fontId="0" fillId="7" borderId="0" xfId="0" applyFill="1"/>
    <xf numFmtId="0" fontId="12" fillId="7" borderId="0" xfId="0" applyFont="1" applyFill="1"/>
    <xf numFmtId="0" fontId="13" fillId="7" borderId="0" xfId="0" applyFont="1" applyFill="1"/>
    <xf numFmtId="0" fontId="14" fillId="7" borderId="0" xfId="0" applyFont="1" applyFill="1"/>
    <xf numFmtId="0" fontId="15" fillId="2" borderId="0" xfId="0" applyFont="1" applyFill="1" applyAlignment="1">
      <alignment horizontal="center"/>
    </xf>
    <xf numFmtId="0" fontId="15" fillId="2" borderId="0" xfId="0" applyFont="1" applyFill="1"/>
    <xf numFmtId="165" fontId="6" fillId="2" borderId="0" xfId="0" applyNumberFormat="1" applyFont="1" applyFill="1"/>
    <xf numFmtId="0" fontId="7" fillId="2" borderId="0" xfId="0" applyFont="1" applyFill="1"/>
    <xf numFmtId="0" fontId="16" fillId="2" borderId="0" xfId="0" applyFont="1" applyFill="1"/>
    <xf numFmtId="165" fontId="6" fillId="2" borderId="0" xfId="1" applyNumberFormat="1" applyFont="1" applyFill="1" applyBorder="1"/>
    <xf numFmtId="9" fontId="6" fillId="2" borderId="0" xfId="2" applyFont="1" applyFill="1" applyBorder="1"/>
    <xf numFmtId="166" fontId="2" fillId="2" borderId="0" xfId="2" applyNumberFormat="1" applyFont="1" applyFill="1"/>
    <xf numFmtId="9" fontId="5" fillId="2" borderId="0" xfId="2" applyFont="1" applyFill="1"/>
    <xf numFmtId="166" fontId="5" fillId="2" borderId="0" xfId="2" applyNumberFormat="1" applyFont="1" applyFill="1"/>
    <xf numFmtId="41" fontId="59" fillId="2" borderId="2" xfId="1" applyNumberFormat="1" applyFont="1" applyFill="1" applyBorder="1"/>
    <xf numFmtId="41" fontId="7" fillId="2" borderId="2" xfId="1" applyNumberFormat="1" applyFont="1" applyFill="1" applyBorder="1"/>
    <xf numFmtId="0" fontId="8" fillId="2" borderId="0" xfId="0" applyFont="1" applyFill="1" applyAlignment="1">
      <alignment horizontal="center" vertical="center"/>
    </xf>
    <xf numFmtId="166" fontId="5" fillId="2" borderId="0" xfId="2" applyNumberFormat="1" applyFont="1" applyFill="1" applyBorder="1"/>
    <xf numFmtId="0" fontId="8" fillId="2" borderId="0" xfId="0" applyFont="1" applyFill="1" applyAlignment="1">
      <alignment horizontal="left" indent="1"/>
    </xf>
    <xf numFmtId="0" fontId="8" fillId="2" borderId="0" xfId="0" applyFont="1" applyFill="1"/>
    <xf numFmtId="41" fontId="8" fillId="2" borderId="0" xfId="1" applyNumberFormat="1" applyFont="1" applyFill="1" applyBorder="1"/>
  </cellXfs>
  <cellStyles count="437">
    <cellStyle name="20% - Accent1" xfId="114" xr:uid="{00000000-0005-0000-0000-000000000000}"/>
    <cellStyle name="20% - Accent2" xfId="115" xr:uid="{00000000-0005-0000-0000-000001000000}"/>
    <cellStyle name="20% - Accent3" xfId="116" xr:uid="{00000000-0005-0000-0000-000002000000}"/>
    <cellStyle name="20% - Accent4" xfId="117" xr:uid="{00000000-0005-0000-0000-000003000000}"/>
    <cellStyle name="20% - Accent5" xfId="118" xr:uid="{00000000-0005-0000-0000-000004000000}"/>
    <cellStyle name="20% - Accent6" xfId="119" xr:uid="{00000000-0005-0000-0000-000005000000}"/>
    <cellStyle name="20% - Ênfase1" xfId="20" builtinId="30" customBuiltin="1"/>
    <cellStyle name="20% - Ênfase1 10" xfId="269" xr:uid="{00000000-0005-0000-0000-000007000000}"/>
    <cellStyle name="20% - Ênfase1 11" xfId="283" xr:uid="{00000000-0005-0000-0000-000008000000}"/>
    <cellStyle name="20% - Ênfase1 12" xfId="298" xr:uid="{00000000-0005-0000-0000-000009000000}"/>
    <cellStyle name="20% - Ênfase1 13" xfId="312" xr:uid="{00000000-0005-0000-0000-00000A000000}"/>
    <cellStyle name="20% - Ênfase1 14" xfId="326" xr:uid="{00000000-0005-0000-0000-00000B000000}"/>
    <cellStyle name="20% - Ênfase1 15" xfId="340" xr:uid="{00000000-0005-0000-0000-00000C000000}"/>
    <cellStyle name="20% - Ênfase1 16" xfId="354" xr:uid="{00000000-0005-0000-0000-00000D000000}"/>
    <cellStyle name="20% - Ênfase1 17" xfId="368" xr:uid="{00000000-0005-0000-0000-00000E000000}"/>
    <cellStyle name="20% - Ênfase1 18" xfId="382" xr:uid="{00000000-0005-0000-0000-00000F000000}"/>
    <cellStyle name="20% - Ênfase1 19" xfId="396" xr:uid="{00000000-0005-0000-0000-000010000000}"/>
    <cellStyle name="20% - Ênfase1 2" xfId="53" xr:uid="{00000000-0005-0000-0000-000011000000}"/>
    <cellStyle name="20% - Ênfase1 20" xfId="410" xr:uid="{00000000-0005-0000-0000-000012000000}"/>
    <cellStyle name="20% - Ênfase1 21" xfId="425" xr:uid="{00000000-0005-0000-0000-000013000000}"/>
    <cellStyle name="20% - Ênfase1 3" xfId="84" xr:uid="{00000000-0005-0000-0000-000014000000}"/>
    <cellStyle name="20% - Ênfase1 4" xfId="99" xr:uid="{00000000-0005-0000-0000-000015000000}"/>
    <cellStyle name="20% - Ênfase1 5" xfId="69" xr:uid="{00000000-0005-0000-0000-000016000000}"/>
    <cellStyle name="20% - Ênfase1 6" xfId="191" xr:uid="{00000000-0005-0000-0000-000017000000}"/>
    <cellStyle name="20% - Ênfase1 7" xfId="211" xr:uid="{00000000-0005-0000-0000-000018000000}"/>
    <cellStyle name="20% - Ênfase1 8" xfId="241" xr:uid="{00000000-0005-0000-0000-000019000000}"/>
    <cellStyle name="20% - Ênfase1 9" xfId="255" xr:uid="{00000000-0005-0000-0000-00001A000000}"/>
    <cellStyle name="20% - Ênfase2" xfId="23" builtinId="34" customBuiltin="1"/>
    <cellStyle name="20% - Ênfase2 10" xfId="271" xr:uid="{00000000-0005-0000-0000-00001C000000}"/>
    <cellStyle name="20% - Ênfase2 11" xfId="285" xr:uid="{00000000-0005-0000-0000-00001D000000}"/>
    <cellStyle name="20% - Ênfase2 12" xfId="300" xr:uid="{00000000-0005-0000-0000-00001E000000}"/>
    <cellStyle name="20% - Ênfase2 13" xfId="314" xr:uid="{00000000-0005-0000-0000-00001F000000}"/>
    <cellStyle name="20% - Ênfase2 14" xfId="328" xr:uid="{00000000-0005-0000-0000-000020000000}"/>
    <cellStyle name="20% - Ênfase2 15" xfId="342" xr:uid="{00000000-0005-0000-0000-000021000000}"/>
    <cellStyle name="20% - Ênfase2 16" xfId="356" xr:uid="{00000000-0005-0000-0000-000022000000}"/>
    <cellStyle name="20% - Ênfase2 17" xfId="370" xr:uid="{00000000-0005-0000-0000-000023000000}"/>
    <cellStyle name="20% - Ênfase2 18" xfId="384" xr:uid="{00000000-0005-0000-0000-000024000000}"/>
    <cellStyle name="20% - Ênfase2 19" xfId="398" xr:uid="{00000000-0005-0000-0000-000025000000}"/>
    <cellStyle name="20% - Ênfase2 2" xfId="54" xr:uid="{00000000-0005-0000-0000-000026000000}"/>
    <cellStyle name="20% - Ênfase2 20" xfId="412" xr:uid="{00000000-0005-0000-0000-000027000000}"/>
    <cellStyle name="20% - Ênfase2 21" xfId="427" xr:uid="{00000000-0005-0000-0000-000028000000}"/>
    <cellStyle name="20% - Ênfase2 3" xfId="83" xr:uid="{00000000-0005-0000-0000-000029000000}"/>
    <cellStyle name="20% - Ênfase2 4" xfId="98" xr:uid="{00000000-0005-0000-0000-00002A000000}"/>
    <cellStyle name="20% - Ênfase2 5" xfId="67" xr:uid="{00000000-0005-0000-0000-00002B000000}"/>
    <cellStyle name="20% - Ênfase2 6" xfId="193" xr:uid="{00000000-0005-0000-0000-00002C000000}"/>
    <cellStyle name="20% - Ênfase2 7" xfId="213" xr:uid="{00000000-0005-0000-0000-00002D000000}"/>
    <cellStyle name="20% - Ênfase2 8" xfId="243" xr:uid="{00000000-0005-0000-0000-00002E000000}"/>
    <cellStyle name="20% - Ênfase2 9" xfId="257" xr:uid="{00000000-0005-0000-0000-00002F000000}"/>
    <cellStyle name="20% - Ênfase3" xfId="26" builtinId="38" customBuiltin="1"/>
    <cellStyle name="20% - Ênfase3 10" xfId="273" xr:uid="{00000000-0005-0000-0000-000031000000}"/>
    <cellStyle name="20% - Ênfase3 11" xfId="287" xr:uid="{00000000-0005-0000-0000-000032000000}"/>
    <cellStyle name="20% - Ênfase3 12" xfId="302" xr:uid="{00000000-0005-0000-0000-000033000000}"/>
    <cellStyle name="20% - Ênfase3 13" xfId="316" xr:uid="{00000000-0005-0000-0000-000034000000}"/>
    <cellStyle name="20% - Ênfase3 14" xfId="330" xr:uid="{00000000-0005-0000-0000-000035000000}"/>
    <cellStyle name="20% - Ênfase3 15" xfId="344" xr:uid="{00000000-0005-0000-0000-000036000000}"/>
    <cellStyle name="20% - Ênfase3 16" xfId="358" xr:uid="{00000000-0005-0000-0000-000037000000}"/>
    <cellStyle name="20% - Ênfase3 17" xfId="372" xr:uid="{00000000-0005-0000-0000-000038000000}"/>
    <cellStyle name="20% - Ênfase3 18" xfId="386" xr:uid="{00000000-0005-0000-0000-000039000000}"/>
    <cellStyle name="20% - Ênfase3 19" xfId="400" xr:uid="{00000000-0005-0000-0000-00003A000000}"/>
    <cellStyle name="20% - Ênfase3 2" xfId="55" xr:uid="{00000000-0005-0000-0000-00003B000000}"/>
    <cellStyle name="20% - Ênfase3 20" xfId="414" xr:uid="{00000000-0005-0000-0000-00003C000000}"/>
    <cellStyle name="20% - Ênfase3 21" xfId="429" xr:uid="{00000000-0005-0000-0000-00003D000000}"/>
    <cellStyle name="20% - Ênfase3 3" xfId="82" xr:uid="{00000000-0005-0000-0000-00003E000000}"/>
    <cellStyle name="20% - Ênfase3 4" xfId="97" xr:uid="{00000000-0005-0000-0000-00003F000000}"/>
    <cellStyle name="20% - Ênfase3 5" xfId="65" xr:uid="{00000000-0005-0000-0000-000040000000}"/>
    <cellStyle name="20% - Ênfase3 6" xfId="195" xr:uid="{00000000-0005-0000-0000-000041000000}"/>
    <cellStyle name="20% - Ênfase3 7" xfId="215" xr:uid="{00000000-0005-0000-0000-000042000000}"/>
    <cellStyle name="20% - Ênfase3 8" xfId="245" xr:uid="{00000000-0005-0000-0000-000043000000}"/>
    <cellStyle name="20% - Ênfase3 9" xfId="259" xr:uid="{00000000-0005-0000-0000-000044000000}"/>
    <cellStyle name="20% - Ênfase4" xfId="29" builtinId="42" customBuiltin="1"/>
    <cellStyle name="20% - Ênfase4 10" xfId="275" xr:uid="{00000000-0005-0000-0000-000046000000}"/>
    <cellStyle name="20% - Ênfase4 11" xfId="289" xr:uid="{00000000-0005-0000-0000-000047000000}"/>
    <cellStyle name="20% - Ênfase4 12" xfId="304" xr:uid="{00000000-0005-0000-0000-000048000000}"/>
    <cellStyle name="20% - Ênfase4 13" xfId="318" xr:uid="{00000000-0005-0000-0000-000049000000}"/>
    <cellStyle name="20% - Ênfase4 14" xfId="332" xr:uid="{00000000-0005-0000-0000-00004A000000}"/>
    <cellStyle name="20% - Ênfase4 15" xfId="346" xr:uid="{00000000-0005-0000-0000-00004B000000}"/>
    <cellStyle name="20% - Ênfase4 16" xfId="360" xr:uid="{00000000-0005-0000-0000-00004C000000}"/>
    <cellStyle name="20% - Ênfase4 17" xfId="374" xr:uid="{00000000-0005-0000-0000-00004D000000}"/>
    <cellStyle name="20% - Ênfase4 18" xfId="388" xr:uid="{00000000-0005-0000-0000-00004E000000}"/>
    <cellStyle name="20% - Ênfase4 19" xfId="402" xr:uid="{00000000-0005-0000-0000-00004F000000}"/>
    <cellStyle name="20% - Ênfase4 2" xfId="56" xr:uid="{00000000-0005-0000-0000-000050000000}"/>
    <cellStyle name="20% - Ênfase4 20" xfId="416" xr:uid="{00000000-0005-0000-0000-000051000000}"/>
    <cellStyle name="20% - Ênfase4 21" xfId="431" xr:uid="{00000000-0005-0000-0000-000052000000}"/>
    <cellStyle name="20% - Ênfase4 3" xfId="81" xr:uid="{00000000-0005-0000-0000-000053000000}"/>
    <cellStyle name="20% - Ênfase4 4" xfId="96" xr:uid="{00000000-0005-0000-0000-000054000000}"/>
    <cellStyle name="20% - Ênfase4 5" xfId="105" xr:uid="{00000000-0005-0000-0000-000055000000}"/>
    <cellStyle name="20% - Ênfase4 6" xfId="197" xr:uid="{00000000-0005-0000-0000-000056000000}"/>
    <cellStyle name="20% - Ênfase4 7" xfId="217" xr:uid="{00000000-0005-0000-0000-000057000000}"/>
    <cellStyle name="20% - Ênfase4 8" xfId="247" xr:uid="{00000000-0005-0000-0000-000058000000}"/>
    <cellStyle name="20% - Ênfase4 9" xfId="261" xr:uid="{00000000-0005-0000-0000-000059000000}"/>
    <cellStyle name="20% - Ênfase5" xfId="32" builtinId="46" customBuiltin="1"/>
    <cellStyle name="20% - Ênfase5 10" xfId="277" xr:uid="{00000000-0005-0000-0000-00005B000000}"/>
    <cellStyle name="20% - Ênfase5 11" xfId="291" xr:uid="{00000000-0005-0000-0000-00005C000000}"/>
    <cellStyle name="20% - Ênfase5 12" xfId="306" xr:uid="{00000000-0005-0000-0000-00005D000000}"/>
    <cellStyle name="20% - Ênfase5 13" xfId="320" xr:uid="{00000000-0005-0000-0000-00005E000000}"/>
    <cellStyle name="20% - Ênfase5 14" xfId="334" xr:uid="{00000000-0005-0000-0000-00005F000000}"/>
    <cellStyle name="20% - Ênfase5 15" xfId="348" xr:uid="{00000000-0005-0000-0000-000060000000}"/>
    <cellStyle name="20% - Ênfase5 16" xfId="362" xr:uid="{00000000-0005-0000-0000-000061000000}"/>
    <cellStyle name="20% - Ênfase5 17" xfId="376" xr:uid="{00000000-0005-0000-0000-000062000000}"/>
    <cellStyle name="20% - Ênfase5 18" xfId="390" xr:uid="{00000000-0005-0000-0000-000063000000}"/>
    <cellStyle name="20% - Ênfase5 19" xfId="404" xr:uid="{00000000-0005-0000-0000-000064000000}"/>
    <cellStyle name="20% - Ênfase5 2" xfId="57" xr:uid="{00000000-0005-0000-0000-000065000000}"/>
    <cellStyle name="20% - Ênfase5 20" xfId="418" xr:uid="{00000000-0005-0000-0000-000066000000}"/>
    <cellStyle name="20% - Ênfase5 21" xfId="433" xr:uid="{00000000-0005-0000-0000-000067000000}"/>
    <cellStyle name="20% - Ênfase5 3" xfId="79" xr:uid="{00000000-0005-0000-0000-000068000000}"/>
    <cellStyle name="20% - Ênfase5 4" xfId="94" xr:uid="{00000000-0005-0000-0000-000069000000}"/>
    <cellStyle name="20% - Ênfase5 5" xfId="107" xr:uid="{00000000-0005-0000-0000-00006A000000}"/>
    <cellStyle name="20% - Ênfase5 6" xfId="199" xr:uid="{00000000-0005-0000-0000-00006B000000}"/>
    <cellStyle name="20% - Ênfase5 7" xfId="219" xr:uid="{00000000-0005-0000-0000-00006C000000}"/>
    <cellStyle name="20% - Ênfase5 8" xfId="249" xr:uid="{00000000-0005-0000-0000-00006D000000}"/>
    <cellStyle name="20% - Ênfase5 9" xfId="263" xr:uid="{00000000-0005-0000-0000-00006E000000}"/>
    <cellStyle name="20% - Ênfase6" xfId="35" builtinId="50" customBuiltin="1"/>
    <cellStyle name="20% - Ênfase6 10" xfId="279" xr:uid="{00000000-0005-0000-0000-000070000000}"/>
    <cellStyle name="20% - Ênfase6 11" xfId="293" xr:uid="{00000000-0005-0000-0000-000071000000}"/>
    <cellStyle name="20% - Ênfase6 12" xfId="308" xr:uid="{00000000-0005-0000-0000-000072000000}"/>
    <cellStyle name="20% - Ênfase6 13" xfId="322" xr:uid="{00000000-0005-0000-0000-000073000000}"/>
    <cellStyle name="20% - Ênfase6 14" xfId="336" xr:uid="{00000000-0005-0000-0000-000074000000}"/>
    <cellStyle name="20% - Ênfase6 15" xfId="350" xr:uid="{00000000-0005-0000-0000-000075000000}"/>
    <cellStyle name="20% - Ênfase6 16" xfId="364" xr:uid="{00000000-0005-0000-0000-000076000000}"/>
    <cellStyle name="20% - Ênfase6 17" xfId="378" xr:uid="{00000000-0005-0000-0000-000077000000}"/>
    <cellStyle name="20% - Ênfase6 18" xfId="392" xr:uid="{00000000-0005-0000-0000-000078000000}"/>
    <cellStyle name="20% - Ênfase6 19" xfId="406" xr:uid="{00000000-0005-0000-0000-000079000000}"/>
    <cellStyle name="20% - Ênfase6 2" xfId="58" xr:uid="{00000000-0005-0000-0000-00007A000000}"/>
    <cellStyle name="20% - Ênfase6 20" xfId="420" xr:uid="{00000000-0005-0000-0000-00007B000000}"/>
    <cellStyle name="20% - Ênfase6 21" xfId="435" xr:uid="{00000000-0005-0000-0000-00007C000000}"/>
    <cellStyle name="20% - Ênfase6 3" xfId="78" xr:uid="{00000000-0005-0000-0000-00007D000000}"/>
    <cellStyle name="20% - Ênfase6 4" xfId="93" xr:uid="{00000000-0005-0000-0000-00007E000000}"/>
    <cellStyle name="20% - Ênfase6 5" xfId="109" xr:uid="{00000000-0005-0000-0000-00007F000000}"/>
    <cellStyle name="20% - Ênfase6 6" xfId="201" xr:uid="{00000000-0005-0000-0000-000080000000}"/>
    <cellStyle name="20% - Ênfase6 7" xfId="221" xr:uid="{00000000-0005-0000-0000-000081000000}"/>
    <cellStyle name="20% - Ênfase6 8" xfId="251" xr:uid="{00000000-0005-0000-0000-000082000000}"/>
    <cellStyle name="20% - Ênfase6 9" xfId="265" xr:uid="{00000000-0005-0000-0000-000083000000}"/>
    <cellStyle name="40% - Accent1" xfId="120" xr:uid="{00000000-0005-0000-0000-000084000000}"/>
    <cellStyle name="40% - Accent2" xfId="121" xr:uid="{00000000-0005-0000-0000-000085000000}"/>
    <cellStyle name="40% - Accent3" xfId="122" xr:uid="{00000000-0005-0000-0000-000086000000}"/>
    <cellStyle name="40% - Accent4" xfId="123" xr:uid="{00000000-0005-0000-0000-000087000000}"/>
    <cellStyle name="40% - Accent5" xfId="124" xr:uid="{00000000-0005-0000-0000-000088000000}"/>
    <cellStyle name="40% - Accent6" xfId="125" xr:uid="{00000000-0005-0000-0000-000089000000}"/>
    <cellStyle name="40% - Ênfase1" xfId="21" builtinId="31" customBuiltin="1"/>
    <cellStyle name="40% - Ênfase1 10" xfId="270" xr:uid="{00000000-0005-0000-0000-00008B000000}"/>
    <cellStyle name="40% - Ênfase1 11" xfId="284" xr:uid="{00000000-0005-0000-0000-00008C000000}"/>
    <cellStyle name="40% - Ênfase1 12" xfId="299" xr:uid="{00000000-0005-0000-0000-00008D000000}"/>
    <cellStyle name="40% - Ênfase1 13" xfId="313" xr:uid="{00000000-0005-0000-0000-00008E000000}"/>
    <cellStyle name="40% - Ênfase1 14" xfId="327" xr:uid="{00000000-0005-0000-0000-00008F000000}"/>
    <cellStyle name="40% - Ênfase1 15" xfId="341" xr:uid="{00000000-0005-0000-0000-000090000000}"/>
    <cellStyle name="40% - Ênfase1 16" xfId="355" xr:uid="{00000000-0005-0000-0000-000091000000}"/>
    <cellStyle name="40% - Ênfase1 17" xfId="369" xr:uid="{00000000-0005-0000-0000-000092000000}"/>
    <cellStyle name="40% - Ênfase1 18" xfId="383" xr:uid="{00000000-0005-0000-0000-000093000000}"/>
    <cellStyle name="40% - Ênfase1 19" xfId="397" xr:uid="{00000000-0005-0000-0000-000094000000}"/>
    <cellStyle name="40% - Ênfase1 2" xfId="59" xr:uid="{00000000-0005-0000-0000-000095000000}"/>
    <cellStyle name="40% - Ênfase1 20" xfId="411" xr:uid="{00000000-0005-0000-0000-000096000000}"/>
    <cellStyle name="40% - Ênfase1 21" xfId="426" xr:uid="{00000000-0005-0000-0000-000097000000}"/>
    <cellStyle name="40% - Ênfase1 3" xfId="77" xr:uid="{00000000-0005-0000-0000-000098000000}"/>
    <cellStyle name="40% - Ênfase1 4" xfId="92" xr:uid="{00000000-0005-0000-0000-000099000000}"/>
    <cellStyle name="40% - Ênfase1 5" xfId="68" xr:uid="{00000000-0005-0000-0000-00009A000000}"/>
    <cellStyle name="40% - Ênfase1 6" xfId="192" xr:uid="{00000000-0005-0000-0000-00009B000000}"/>
    <cellStyle name="40% - Ênfase1 7" xfId="212" xr:uid="{00000000-0005-0000-0000-00009C000000}"/>
    <cellStyle name="40% - Ênfase1 8" xfId="242" xr:uid="{00000000-0005-0000-0000-00009D000000}"/>
    <cellStyle name="40% - Ênfase1 9" xfId="256" xr:uid="{00000000-0005-0000-0000-00009E000000}"/>
    <cellStyle name="40% - Ênfase2" xfId="24" builtinId="35" customBuiltin="1"/>
    <cellStyle name="40% - Ênfase2 10" xfId="272" xr:uid="{00000000-0005-0000-0000-0000A0000000}"/>
    <cellStyle name="40% - Ênfase2 11" xfId="286" xr:uid="{00000000-0005-0000-0000-0000A1000000}"/>
    <cellStyle name="40% - Ênfase2 12" xfId="301" xr:uid="{00000000-0005-0000-0000-0000A2000000}"/>
    <cellStyle name="40% - Ênfase2 13" xfId="315" xr:uid="{00000000-0005-0000-0000-0000A3000000}"/>
    <cellStyle name="40% - Ênfase2 14" xfId="329" xr:uid="{00000000-0005-0000-0000-0000A4000000}"/>
    <cellStyle name="40% - Ênfase2 15" xfId="343" xr:uid="{00000000-0005-0000-0000-0000A5000000}"/>
    <cellStyle name="40% - Ênfase2 16" xfId="357" xr:uid="{00000000-0005-0000-0000-0000A6000000}"/>
    <cellStyle name="40% - Ênfase2 17" xfId="371" xr:uid="{00000000-0005-0000-0000-0000A7000000}"/>
    <cellStyle name="40% - Ênfase2 18" xfId="385" xr:uid="{00000000-0005-0000-0000-0000A8000000}"/>
    <cellStyle name="40% - Ênfase2 19" xfId="399" xr:uid="{00000000-0005-0000-0000-0000A9000000}"/>
    <cellStyle name="40% - Ênfase2 2" xfId="60" xr:uid="{00000000-0005-0000-0000-0000AA000000}"/>
    <cellStyle name="40% - Ênfase2 20" xfId="413" xr:uid="{00000000-0005-0000-0000-0000AB000000}"/>
    <cellStyle name="40% - Ênfase2 21" xfId="428" xr:uid="{00000000-0005-0000-0000-0000AC000000}"/>
    <cellStyle name="40% - Ênfase2 3" xfId="75" xr:uid="{00000000-0005-0000-0000-0000AD000000}"/>
    <cellStyle name="40% - Ênfase2 4" xfId="90" xr:uid="{00000000-0005-0000-0000-0000AE000000}"/>
    <cellStyle name="40% - Ênfase2 5" xfId="66" xr:uid="{00000000-0005-0000-0000-0000AF000000}"/>
    <cellStyle name="40% - Ênfase2 6" xfId="194" xr:uid="{00000000-0005-0000-0000-0000B0000000}"/>
    <cellStyle name="40% - Ênfase2 7" xfId="214" xr:uid="{00000000-0005-0000-0000-0000B1000000}"/>
    <cellStyle name="40% - Ênfase2 8" xfId="244" xr:uid="{00000000-0005-0000-0000-0000B2000000}"/>
    <cellStyle name="40% - Ênfase2 9" xfId="258" xr:uid="{00000000-0005-0000-0000-0000B3000000}"/>
    <cellStyle name="40% - Ênfase3" xfId="27" builtinId="39" customBuiltin="1"/>
    <cellStyle name="40% - Ênfase3 10" xfId="274" xr:uid="{00000000-0005-0000-0000-0000B5000000}"/>
    <cellStyle name="40% - Ênfase3 11" xfId="288" xr:uid="{00000000-0005-0000-0000-0000B6000000}"/>
    <cellStyle name="40% - Ênfase3 12" xfId="303" xr:uid="{00000000-0005-0000-0000-0000B7000000}"/>
    <cellStyle name="40% - Ênfase3 13" xfId="317" xr:uid="{00000000-0005-0000-0000-0000B8000000}"/>
    <cellStyle name="40% - Ênfase3 14" xfId="331" xr:uid="{00000000-0005-0000-0000-0000B9000000}"/>
    <cellStyle name="40% - Ênfase3 15" xfId="345" xr:uid="{00000000-0005-0000-0000-0000BA000000}"/>
    <cellStyle name="40% - Ênfase3 16" xfId="359" xr:uid="{00000000-0005-0000-0000-0000BB000000}"/>
    <cellStyle name="40% - Ênfase3 17" xfId="373" xr:uid="{00000000-0005-0000-0000-0000BC000000}"/>
    <cellStyle name="40% - Ênfase3 18" xfId="387" xr:uid="{00000000-0005-0000-0000-0000BD000000}"/>
    <cellStyle name="40% - Ênfase3 19" xfId="401" xr:uid="{00000000-0005-0000-0000-0000BE000000}"/>
    <cellStyle name="40% - Ênfase3 2" xfId="61" xr:uid="{00000000-0005-0000-0000-0000BF000000}"/>
    <cellStyle name="40% - Ênfase3 20" xfId="415" xr:uid="{00000000-0005-0000-0000-0000C0000000}"/>
    <cellStyle name="40% - Ênfase3 21" xfId="430" xr:uid="{00000000-0005-0000-0000-0000C1000000}"/>
    <cellStyle name="40% - Ênfase3 3" xfId="74" xr:uid="{00000000-0005-0000-0000-0000C2000000}"/>
    <cellStyle name="40% - Ênfase3 4" xfId="89" xr:uid="{00000000-0005-0000-0000-0000C3000000}"/>
    <cellStyle name="40% - Ênfase3 5" xfId="104" xr:uid="{00000000-0005-0000-0000-0000C4000000}"/>
    <cellStyle name="40% - Ênfase3 6" xfId="196" xr:uid="{00000000-0005-0000-0000-0000C5000000}"/>
    <cellStyle name="40% - Ênfase3 7" xfId="216" xr:uid="{00000000-0005-0000-0000-0000C6000000}"/>
    <cellStyle name="40% - Ênfase3 8" xfId="246" xr:uid="{00000000-0005-0000-0000-0000C7000000}"/>
    <cellStyle name="40% - Ênfase3 9" xfId="260" xr:uid="{00000000-0005-0000-0000-0000C8000000}"/>
    <cellStyle name="40% - Ênfase4" xfId="30" builtinId="43" customBuiltin="1"/>
    <cellStyle name="40% - Ênfase4 10" xfId="276" xr:uid="{00000000-0005-0000-0000-0000CA000000}"/>
    <cellStyle name="40% - Ênfase4 11" xfId="290" xr:uid="{00000000-0005-0000-0000-0000CB000000}"/>
    <cellStyle name="40% - Ênfase4 12" xfId="305" xr:uid="{00000000-0005-0000-0000-0000CC000000}"/>
    <cellStyle name="40% - Ênfase4 13" xfId="319" xr:uid="{00000000-0005-0000-0000-0000CD000000}"/>
    <cellStyle name="40% - Ênfase4 14" xfId="333" xr:uid="{00000000-0005-0000-0000-0000CE000000}"/>
    <cellStyle name="40% - Ênfase4 15" xfId="347" xr:uid="{00000000-0005-0000-0000-0000CF000000}"/>
    <cellStyle name="40% - Ênfase4 16" xfId="361" xr:uid="{00000000-0005-0000-0000-0000D0000000}"/>
    <cellStyle name="40% - Ênfase4 17" xfId="375" xr:uid="{00000000-0005-0000-0000-0000D1000000}"/>
    <cellStyle name="40% - Ênfase4 18" xfId="389" xr:uid="{00000000-0005-0000-0000-0000D2000000}"/>
    <cellStyle name="40% - Ênfase4 19" xfId="403" xr:uid="{00000000-0005-0000-0000-0000D3000000}"/>
    <cellStyle name="40% - Ênfase4 2" xfId="62" xr:uid="{00000000-0005-0000-0000-0000D4000000}"/>
    <cellStyle name="40% - Ênfase4 20" xfId="417" xr:uid="{00000000-0005-0000-0000-0000D5000000}"/>
    <cellStyle name="40% - Ênfase4 21" xfId="432" xr:uid="{00000000-0005-0000-0000-0000D6000000}"/>
    <cellStyle name="40% - Ênfase4 3" xfId="73" xr:uid="{00000000-0005-0000-0000-0000D7000000}"/>
    <cellStyle name="40% - Ênfase4 4" xfId="88" xr:uid="{00000000-0005-0000-0000-0000D8000000}"/>
    <cellStyle name="40% - Ênfase4 5" xfId="106" xr:uid="{00000000-0005-0000-0000-0000D9000000}"/>
    <cellStyle name="40% - Ênfase4 6" xfId="198" xr:uid="{00000000-0005-0000-0000-0000DA000000}"/>
    <cellStyle name="40% - Ênfase4 7" xfId="218" xr:uid="{00000000-0005-0000-0000-0000DB000000}"/>
    <cellStyle name="40% - Ênfase4 8" xfId="248" xr:uid="{00000000-0005-0000-0000-0000DC000000}"/>
    <cellStyle name="40% - Ênfase4 9" xfId="262" xr:uid="{00000000-0005-0000-0000-0000DD000000}"/>
    <cellStyle name="40% - Ênfase5" xfId="33" builtinId="47" customBuiltin="1"/>
    <cellStyle name="40% - Ênfase5 10" xfId="278" xr:uid="{00000000-0005-0000-0000-0000DF000000}"/>
    <cellStyle name="40% - Ênfase5 11" xfId="292" xr:uid="{00000000-0005-0000-0000-0000E0000000}"/>
    <cellStyle name="40% - Ênfase5 12" xfId="307" xr:uid="{00000000-0005-0000-0000-0000E1000000}"/>
    <cellStyle name="40% - Ênfase5 13" xfId="321" xr:uid="{00000000-0005-0000-0000-0000E2000000}"/>
    <cellStyle name="40% - Ênfase5 14" xfId="335" xr:uid="{00000000-0005-0000-0000-0000E3000000}"/>
    <cellStyle name="40% - Ênfase5 15" xfId="349" xr:uid="{00000000-0005-0000-0000-0000E4000000}"/>
    <cellStyle name="40% - Ênfase5 16" xfId="363" xr:uid="{00000000-0005-0000-0000-0000E5000000}"/>
    <cellStyle name="40% - Ênfase5 17" xfId="377" xr:uid="{00000000-0005-0000-0000-0000E6000000}"/>
    <cellStyle name="40% - Ênfase5 18" xfId="391" xr:uid="{00000000-0005-0000-0000-0000E7000000}"/>
    <cellStyle name="40% - Ênfase5 19" xfId="405" xr:uid="{00000000-0005-0000-0000-0000E8000000}"/>
    <cellStyle name="40% - Ênfase5 2" xfId="63" xr:uid="{00000000-0005-0000-0000-0000E9000000}"/>
    <cellStyle name="40% - Ênfase5 20" xfId="419" xr:uid="{00000000-0005-0000-0000-0000EA000000}"/>
    <cellStyle name="40% - Ênfase5 21" xfId="434" xr:uid="{00000000-0005-0000-0000-0000EB000000}"/>
    <cellStyle name="40% - Ênfase5 3" xfId="72" xr:uid="{00000000-0005-0000-0000-0000EC000000}"/>
    <cellStyle name="40% - Ênfase5 4" xfId="87" xr:uid="{00000000-0005-0000-0000-0000ED000000}"/>
    <cellStyle name="40% - Ênfase5 5" xfId="108" xr:uid="{00000000-0005-0000-0000-0000EE000000}"/>
    <cellStyle name="40% - Ênfase5 6" xfId="200" xr:uid="{00000000-0005-0000-0000-0000EF000000}"/>
    <cellStyle name="40% - Ênfase5 7" xfId="220" xr:uid="{00000000-0005-0000-0000-0000F0000000}"/>
    <cellStyle name="40% - Ênfase5 8" xfId="250" xr:uid="{00000000-0005-0000-0000-0000F1000000}"/>
    <cellStyle name="40% - Ênfase5 9" xfId="264" xr:uid="{00000000-0005-0000-0000-0000F2000000}"/>
    <cellStyle name="40% - Ênfase6" xfId="36" builtinId="51" customBuiltin="1"/>
    <cellStyle name="40% - Ênfase6 10" xfId="280" xr:uid="{00000000-0005-0000-0000-0000F4000000}"/>
    <cellStyle name="40% - Ênfase6 11" xfId="294" xr:uid="{00000000-0005-0000-0000-0000F5000000}"/>
    <cellStyle name="40% - Ênfase6 12" xfId="309" xr:uid="{00000000-0005-0000-0000-0000F6000000}"/>
    <cellStyle name="40% - Ênfase6 13" xfId="323" xr:uid="{00000000-0005-0000-0000-0000F7000000}"/>
    <cellStyle name="40% - Ênfase6 14" xfId="337" xr:uid="{00000000-0005-0000-0000-0000F8000000}"/>
    <cellStyle name="40% - Ênfase6 15" xfId="351" xr:uid="{00000000-0005-0000-0000-0000F9000000}"/>
    <cellStyle name="40% - Ênfase6 16" xfId="365" xr:uid="{00000000-0005-0000-0000-0000FA000000}"/>
    <cellStyle name="40% - Ênfase6 17" xfId="379" xr:uid="{00000000-0005-0000-0000-0000FB000000}"/>
    <cellStyle name="40% - Ênfase6 18" xfId="393" xr:uid="{00000000-0005-0000-0000-0000FC000000}"/>
    <cellStyle name="40% - Ênfase6 19" xfId="407" xr:uid="{00000000-0005-0000-0000-0000FD000000}"/>
    <cellStyle name="40% - Ênfase6 2" xfId="64" xr:uid="{00000000-0005-0000-0000-0000FE000000}"/>
    <cellStyle name="40% - Ênfase6 20" xfId="421" xr:uid="{00000000-0005-0000-0000-0000FF000000}"/>
    <cellStyle name="40% - Ênfase6 21" xfId="436" xr:uid="{00000000-0005-0000-0000-000000010000}"/>
    <cellStyle name="40% - Ênfase6 3" xfId="71" xr:uid="{00000000-0005-0000-0000-000001010000}"/>
    <cellStyle name="40% - Ênfase6 4" xfId="86" xr:uid="{00000000-0005-0000-0000-000002010000}"/>
    <cellStyle name="40% - Ênfase6 5" xfId="110" xr:uid="{00000000-0005-0000-0000-000003010000}"/>
    <cellStyle name="40% - Ênfase6 6" xfId="202" xr:uid="{00000000-0005-0000-0000-000004010000}"/>
    <cellStyle name="40% - Ênfase6 7" xfId="222" xr:uid="{00000000-0005-0000-0000-000005010000}"/>
    <cellStyle name="40% - Ênfase6 8" xfId="252" xr:uid="{00000000-0005-0000-0000-000006010000}"/>
    <cellStyle name="40% - Ênfase6 9" xfId="266" xr:uid="{00000000-0005-0000-0000-000007010000}"/>
    <cellStyle name="60% - Accent1" xfId="126" xr:uid="{00000000-0005-0000-0000-000008010000}"/>
    <cellStyle name="60% - Accent2" xfId="127" xr:uid="{00000000-0005-0000-0000-000009010000}"/>
    <cellStyle name="60% - Accent3" xfId="128" xr:uid="{00000000-0005-0000-0000-00000A010000}"/>
    <cellStyle name="60% - Accent4" xfId="129" xr:uid="{00000000-0005-0000-0000-00000B010000}"/>
    <cellStyle name="60% - Accent5" xfId="130" xr:uid="{00000000-0005-0000-0000-00000C010000}"/>
    <cellStyle name="60% - Accent6" xfId="131" xr:uid="{00000000-0005-0000-0000-00000D010000}"/>
    <cellStyle name="60% - Ênfase1 2" xfId="44" xr:uid="{00000000-0005-0000-0000-00000E010000}"/>
    <cellStyle name="60% - Ênfase2 2" xfId="45" xr:uid="{00000000-0005-0000-0000-00000F010000}"/>
    <cellStyle name="60% - Ênfase3 2" xfId="46" xr:uid="{00000000-0005-0000-0000-000010010000}"/>
    <cellStyle name="60% - Ênfase4 2" xfId="47" xr:uid="{00000000-0005-0000-0000-000011010000}"/>
    <cellStyle name="60% - Ênfase5 2" xfId="48" xr:uid="{00000000-0005-0000-0000-000012010000}"/>
    <cellStyle name="60% - Ênfase6 2" xfId="49" xr:uid="{00000000-0005-0000-0000-000013010000}"/>
    <cellStyle name="Accent1" xfId="132" xr:uid="{00000000-0005-0000-0000-000014010000}"/>
    <cellStyle name="Accent2" xfId="133" xr:uid="{00000000-0005-0000-0000-000015010000}"/>
    <cellStyle name="Accent3" xfId="134" xr:uid="{00000000-0005-0000-0000-000016010000}"/>
    <cellStyle name="Accent4" xfId="135" xr:uid="{00000000-0005-0000-0000-000017010000}"/>
    <cellStyle name="Accent5" xfId="136" xr:uid="{00000000-0005-0000-0000-000018010000}"/>
    <cellStyle name="Accent6" xfId="137" xr:uid="{00000000-0005-0000-0000-000019010000}"/>
    <cellStyle name="AFE" xfId="138" xr:uid="{00000000-0005-0000-0000-00001A010000}"/>
    <cellStyle name="Bad" xfId="139" xr:uid="{00000000-0005-0000-0000-00001B010000}"/>
    <cellStyle name="Bom" xfId="9" builtinId="26" customBuiltin="1"/>
    <cellStyle name="Calculation" xfId="140" xr:uid="{00000000-0005-0000-0000-00001D010000}"/>
    <cellStyle name="Cálculo" xfId="13" builtinId="22" customBuiltin="1"/>
    <cellStyle name="Célula de Verificação" xfId="15" builtinId="23" customBuiltin="1"/>
    <cellStyle name="Célula Vinculada" xfId="14" builtinId="24" customBuiltin="1"/>
    <cellStyle name="Column_Title" xfId="141" xr:uid="{00000000-0005-0000-0000-000021010000}"/>
    <cellStyle name="Comma 2" xfId="142" xr:uid="{00000000-0005-0000-0000-000022010000}"/>
    <cellStyle name="Comma 2 2" xfId="143" xr:uid="{00000000-0005-0000-0000-000023010000}"/>
    <cellStyle name="Comma_~3098902" xfId="144" xr:uid="{00000000-0005-0000-0000-000024010000}"/>
    <cellStyle name="Data" xfId="145" xr:uid="{00000000-0005-0000-0000-000025010000}"/>
    <cellStyle name="Ênfase1" xfId="19" builtinId="29" customBuiltin="1"/>
    <cellStyle name="Ênfase2" xfId="22" builtinId="33" customBuiltin="1"/>
    <cellStyle name="Ênfase3" xfId="25" builtinId="37" customBuiltin="1"/>
    <cellStyle name="Ênfase4" xfId="28" builtinId="41" customBuiltin="1"/>
    <cellStyle name="Ênfase5" xfId="31" builtinId="45" customBuiltin="1"/>
    <cellStyle name="Ênfase6" xfId="34" builtinId="49" customBuiltin="1"/>
    <cellStyle name="Entrada" xfId="11" builtinId="20" customBuiltin="1"/>
    <cellStyle name="Estilo 1" xfId="146" xr:uid="{00000000-0005-0000-0000-00002D010000}"/>
    <cellStyle name="Euro" xfId="147" xr:uid="{00000000-0005-0000-0000-00002E010000}"/>
    <cellStyle name="Explanatory Text" xfId="148" xr:uid="{00000000-0005-0000-0000-00002F010000}"/>
    <cellStyle name="Fixo" xfId="149" xr:uid="{00000000-0005-0000-0000-000030010000}"/>
    <cellStyle name="Geral" xfId="150" xr:uid="{00000000-0005-0000-0000-000031010000}"/>
    <cellStyle name="Grey" xfId="151" xr:uid="{00000000-0005-0000-0000-000032010000}"/>
    <cellStyle name="Heading" xfId="152" xr:uid="{00000000-0005-0000-0000-000033010000}"/>
    <cellStyle name="Heading 1" xfId="153" xr:uid="{00000000-0005-0000-0000-000034010000}"/>
    <cellStyle name="Heading 2" xfId="154" xr:uid="{00000000-0005-0000-0000-000035010000}"/>
    <cellStyle name="Heading 3" xfId="155" xr:uid="{00000000-0005-0000-0000-000036010000}"/>
    <cellStyle name="Heading 4" xfId="156" xr:uid="{00000000-0005-0000-0000-000037010000}"/>
    <cellStyle name="Indefinido" xfId="157" xr:uid="{00000000-0005-0000-0000-000039010000}"/>
    <cellStyle name="Input [yellow]" xfId="158" xr:uid="{00000000-0005-0000-0000-00003A010000}"/>
    <cellStyle name="Moeda 2" xfId="223" xr:uid="{00000000-0005-0000-0000-00003B010000}"/>
    <cellStyle name="Neutro 2" xfId="43" xr:uid="{00000000-0005-0000-0000-00003C010000}"/>
    <cellStyle name="no dec" xfId="159" xr:uid="{00000000-0005-0000-0000-00003D010000}"/>
    <cellStyle name="Normal" xfId="0" builtinId="0"/>
    <cellStyle name="Normal - Style1" xfId="3" xr:uid="{00000000-0005-0000-0000-00003F010000}"/>
    <cellStyle name="Normal 10" xfId="4" xr:uid="{00000000-0005-0000-0000-000040010000}"/>
    <cellStyle name="Normal 10 2" xfId="204" xr:uid="{00000000-0005-0000-0000-000041010000}"/>
    <cellStyle name="Normal 11" xfId="205" xr:uid="{00000000-0005-0000-0000-000042010000}"/>
    <cellStyle name="Normal 12" xfId="206" xr:uid="{00000000-0005-0000-0000-000043010000}"/>
    <cellStyle name="Normal 13" xfId="207" xr:uid="{00000000-0005-0000-0000-000044010000}"/>
    <cellStyle name="Normal 14" xfId="208" xr:uid="{00000000-0005-0000-0000-000045010000}"/>
    <cellStyle name="Normal 15" xfId="209" xr:uid="{00000000-0005-0000-0000-000046010000}"/>
    <cellStyle name="Normal 16" xfId="239" xr:uid="{00000000-0005-0000-0000-000047010000}"/>
    <cellStyle name="Normal 17" xfId="253" xr:uid="{00000000-0005-0000-0000-000048010000}"/>
    <cellStyle name="Normal 18" xfId="267" xr:uid="{00000000-0005-0000-0000-000049010000}"/>
    <cellStyle name="Normal 19" xfId="281" xr:uid="{00000000-0005-0000-0000-00004A010000}"/>
    <cellStyle name="Normal 2" xfId="41" xr:uid="{00000000-0005-0000-0000-00004B010000}"/>
    <cellStyle name="Normal 2 2" xfId="160" xr:uid="{00000000-0005-0000-0000-00004C010000}"/>
    <cellStyle name="Normal 2 2 2" xfId="161" xr:uid="{00000000-0005-0000-0000-00004D010000}"/>
    <cellStyle name="Normal 2 3" xfId="162" xr:uid="{00000000-0005-0000-0000-00004E010000}"/>
    <cellStyle name="Normal 2 4" xfId="163" xr:uid="{00000000-0005-0000-0000-00004F010000}"/>
    <cellStyle name="Normal 2 5" xfId="164" xr:uid="{00000000-0005-0000-0000-000050010000}"/>
    <cellStyle name="Normal 2 6" xfId="224" xr:uid="{00000000-0005-0000-0000-000051010000}"/>
    <cellStyle name="Normal 20" xfId="295" xr:uid="{00000000-0005-0000-0000-000052010000}"/>
    <cellStyle name="Normal 21" xfId="296" xr:uid="{00000000-0005-0000-0000-000053010000}"/>
    <cellStyle name="Normal 22" xfId="310" xr:uid="{00000000-0005-0000-0000-000054010000}"/>
    <cellStyle name="Normal 23" xfId="324" xr:uid="{00000000-0005-0000-0000-000055010000}"/>
    <cellStyle name="Normal 24" xfId="338" xr:uid="{00000000-0005-0000-0000-000056010000}"/>
    <cellStyle name="Normal 25" xfId="352" xr:uid="{00000000-0005-0000-0000-000057010000}"/>
    <cellStyle name="Normal 26" xfId="366" xr:uid="{00000000-0005-0000-0000-000058010000}"/>
    <cellStyle name="Normal 27" xfId="380" xr:uid="{00000000-0005-0000-0000-000059010000}"/>
    <cellStyle name="Normal 28" xfId="394" xr:uid="{00000000-0005-0000-0000-00005A010000}"/>
    <cellStyle name="Normal 29" xfId="408" xr:uid="{00000000-0005-0000-0000-00005B010000}"/>
    <cellStyle name="Normal 3" xfId="52" xr:uid="{00000000-0005-0000-0000-00005C010000}"/>
    <cellStyle name="Normal 3 2" xfId="165" xr:uid="{00000000-0005-0000-0000-00005D010000}"/>
    <cellStyle name="Normal 3 3" xfId="166" xr:uid="{00000000-0005-0000-0000-00005E010000}"/>
    <cellStyle name="Normal 30" xfId="422" xr:uid="{00000000-0005-0000-0000-00005F010000}"/>
    <cellStyle name="Normal 31" xfId="423" xr:uid="{00000000-0005-0000-0000-000060010000}"/>
    <cellStyle name="Normal 32" xfId="38" xr:uid="{00000000-0005-0000-0000-000061010000}"/>
    <cellStyle name="Normal 4" xfId="85" xr:uid="{00000000-0005-0000-0000-000062010000}"/>
    <cellStyle name="Normal 4 2" xfId="225" xr:uid="{00000000-0005-0000-0000-000063010000}"/>
    <cellStyle name="Normal 5" xfId="100" xr:uid="{00000000-0005-0000-0000-000064010000}"/>
    <cellStyle name="Normal 5 2" xfId="226" xr:uid="{00000000-0005-0000-0000-000065010000}"/>
    <cellStyle name="Normal 6" xfId="103" xr:uid="{00000000-0005-0000-0000-000066010000}"/>
    <cellStyle name="Normal 6 2" xfId="167" xr:uid="{00000000-0005-0000-0000-000067010000}"/>
    <cellStyle name="Normal 7" xfId="112" xr:uid="{00000000-0005-0000-0000-000068010000}"/>
    <cellStyle name="Normal 8" xfId="189" xr:uid="{00000000-0005-0000-0000-000069010000}"/>
    <cellStyle name="Normal 9" xfId="203" xr:uid="{00000000-0005-0000-0000-00006A010000}"/>
    <cellStyle name="Nota 10" xfId="268" xr:uid="{00000000-0005-0000-0000-00006B010000}"/>
    <cellStyle name="Nota 11" xfId="282" xr:uid="{00000000-0005-0000-0000-00006C010000}"/>
    <cellStyle name="Nota 12" xfId="297" xr:uid="{00000000-0005-0000-0000-00006D010000}"/>
    <cellStyle name="Nota 13" xfId="311" xr:uid="{00000000-0005-0000-0000-00006E010000}"/>
    <cellStyle name="Nota 14" xfId="325" xr:uid="{00000000-0005-0000-0000-00006F010000}"/>
    <cellStyle name="Nota 15" xfId="339" xr:uid="{00000000-0005-0000-0000-000070010000}"/>
    <cellStyle name="Nota 16" xfId="353" xr:uid="{00000000-0005-0000-0000-000071010000}"/>
    <cellStyle name="Nota 17" xfId="367" xr:uid="{00000000-0005-0000-0000-000072010000}"/>
    <cellStyle name="Nota 18" xfId="381" xr:uid="{00000000-0005-0000-0000-000073010000}"/>
    <cellStyle name="Nota 19" xfId="395" xr:uid="{00000000-0005-0000-0000-000074010000}"/>
    <cellStyle name="Nota 2" xfId="76" xr:uid="{00000000-0005-0000-0000-000075010000}"/>
    <cellStyle name="Nota 20" xfId="409" xr:uid="{00000000-0005-0000-0000-000076010000}"/>
    <cellStyle name="Nota 21" xfId="424" xr:uid="{00000000-0005-0000-0000-000077010000}"/>
    <cellStyle name="Nota 22" xfId="50" xr:uid="{00000000-0005-0000-0000-000078010000}"/>
    <cellStyle name="Nota 3" xfId="91" xr:uid="{00000000-0005-0000-0000-000079010000}"/>
    <cellStyle name="Nota 4" xfId="101" xr:uid="{00000000-0005-0000-0000-00007A010000}"/>
    <cellStyle name="Nota 5" xfId="70" xr:uid="{00000000-0005-0000-0000-00007B010000}"/>
    <cellStyle name="Nota 6" xfId="190" xr:uid="{00000000-0005-0000-0000-00007C010000}"/>
    <cellStyle name="Nota 7" xfId="210" xr:uid="{00000000-0005-0000-0000-00007D010000}"/>
    <cellStyle name="Nota 8" xfId="240" xr:uid="{00000000-0005-0000-0000-00007E010000}"/>
    <cellStyle name="Nota 9" xfId="254" xr:uid="{00000000-0005-0000-0000-00007F010000}"/>
    <cellStyle name="Output" xfId="168" xr:uid="{00000000-0005-0000-0000-000080010000}"/>
    <cellStyle name="Percent (0)" xfId="169" xr:uid="{00000000-0005-0000-0000-000081010000}"/>
    <cellStyle name="Percent [2]" xfId="170" xr:uid="{00000000-0005-0000-0000-000082010000}"/>
    <cellStyle name="Percentual" xfId="171" xr:uid="{00000000-0005-0000-0000-000083010000}"/>
    <cellStyle name="Ponto" xfId="172" xr:uid="{00000000-0005-0000-0000-000084010000}"/>
    <cellStyle name="Porcentagem" xfId="2" builtinId="5"/>
    <cellStyle name="Porcentagem 2" xfId="173" xr:uid="{00000000-0005-0000-0000-000086010000}"/>
    <cellStyle name="Porcentagem 3" xfId="174" xr:uid="{00000000-0005-0000-0000-000087010000}"/>
    <cellStyle name="Porcentagem 3 2" xfId="227" xr:uid="{00000000-0005-0000-0000-000088010000}"/>
    <cellStyle name="Porcentagem 4" xfId="39" xr:uid="{00000000-0005-0000-0000-000089010000}"/>
    <cellStyle name="Punto0" xfId="175" xr:uid="{00000000-0005-0000-0000-00008A010000}"/>
    <cellStyle name="Ruim" xfId="10" builtinId="27" customBuiltin="1"/>
    <cellStyle name="Saída" xfId="12" builtinId="21" customBuiltin="1"/>
    <cellStyle name="SAPBEXstdData" xfId="176" xr:uid="{00000000-0005-0000-0000-00008C010000}"/>
    <cellStyle name="SAPBEXstdItem" xfId="177" xr:uid="{00000000-0005-0000-0000-00008D010000}"/>
    <cellStyle name="Sep. milhar [0]" xfId="178" xr:uid="{00000000-0005-0000-0000-00008E010000}"/>
    <cellStyle name="Separador de milhares [0] 2" xfId="179" xr:uid="{00000000-0005-0000-0000-00008F010000}"/>
    <cellStyle name="Separador de milhares [0] 2 2" xfId="228" xr:uid="{00000000-0005-0000-0000-000090010000}"/>
    <cellStyle name="Separador de milhares [0] 3" xfId="229" xr:uid="{00000000-0005-0000-0000-000091010000}"/>
    <cellStyle name="Separador de milhares 10" xfId="230" xr:uid="{00000000-0005-0000-0000-000092010000}"/>
    <cellStyle name="Separador de milhares 2" xfId="42" xr:uid="{00000000-0005-0000-0000-000093010000}"/>
    <cellStyle name="Separador de milhares 2 2" xfId="180" xr:uid="{00000000-0005-0000-0000-000094010000}"/>
    <cellStyle name="Separador de milhares 2 3" xfId="231" xr:uid="{00000000-0005-0000-0000-000095010000}"/>
    <cellStyle name="Separador de milhares 3" xfId="181" xr:uid="{00000000-0005-0000-0000-000096010000}"/>
    <cellStyle name="Separador de milhares 3 2" xfId="182" xr:uid="{00000000-0005-0000-0000-000097010000}"/>
    <cellStyle name="Separador de milhares 3 3" xfId="232" xr:uid="{00000000-0005-0000-0000-000098010000}"/>
    <cellStyle name="Separador de milhares 4" xfId="183" xr:uid="{00000000-0005-0000-0000-000099010000}"/>
    <cellStyle name="Texto de Aviso" xfId="16" builtinId="11" customBuiltin="1"/>
    <cellStyle name="Texto Explicativo" xfId="17" builtinId="53" customBuiltin="1"/>
    <cellStyle name="Tickmark" xfId="184" xr:uid="{00000000-0005-0000-0000-00009C010000}"/>
    <cellStyle name="Title" xfId="185" xr:uid="{00000000-0005-0000-0000-00009D010000}"/>
    <cellStyle name="Título 1" xfId="5" builtinId="16" customBuiltin="1"/>
    <cellStyle name="Título 2" xfId="6" builtinId="17" customBuiltin="1"/>
    <cellStyle name="Título 3" xfId="7" builtinId="18" customBuiltin="1"/>
    <cellStyle name="Título 4" xfId="8" builtinId="19" customBuiltin="1"/>
    <cellStyle name="Título 5" xfId="111" xr:uid="{00000000-0005-0000-0000-0000A2010000}"/>
    <cellStyle name="Título 6" xfId="80" xr:uid="{00000000-0005-0000-0000-0000A3010000}"/>
    <cellStyle name="Título 7" xfId="95" xr:uid="{00000000-0005-0000-0000-0000A4010000}"/>
    <cellStyle name="Título 8" xfId="102" xr:uid="{00000000-0005-0000-0000-0000A5010000}"/>
    <cellStyle name="Título 9" xfId="51" xr:uid="{00000000-0005-0000-0000-0000A6010000}"/>
    <cellStyle name="Titulo1" xfId="186" xr:uid="{00000000-0005-0000-0000-0000A7010000}"/>
    <cellStyle name="Titulo2" xfId="187" xr:uid="{00000000-0005-0000-0000-0000A8010000}"/>
    <cellStyle name="Total" xfId="18" builtinId="25" customBuiltin="1"/>
    <cellStyle name="Um usuário do Microsoft Office satisfeito" xfId="188" xr:uid="{00000000-0005-0000-0000-0000AA010000}"/>
    <cellStyle name="Vírgula" xfId="1" builtinId="3"/>
    <cellStyle name="Vírgula 2" xfId="37" xr:uid="{00000000-0005-0000-0000-0000AC010000}"/>
    <cellStyle name="Vírgula 2 2" xfId="233" xr:uid="{00000000-0005-0000-0000-0000AD010000}"/>
    <cellStyle name="Vírgula 2 3" xfId="113" xr:uid="{00000000-0005-0000-0000-0000AE010000}"/>
    <cellStyle name="Vírgula 3" xfId="234" xr:uid="{00000000-0005-0000-0000-0000AF010000}"/>
    <cellStyle name="Vírgula 3 2" xfId="235" xr:uid="{00000000-0005-0000-0000-0000B0010000}"/>
    <cellStyle name="Vírgula 4" xfId="236" xr:uid="{00000000-0005-0000-0000-0000B1010000}"/>
    <cellStyle name="Vírgula 5" xfId="237" xr:uid="{00000000-0005-0000-0000-0000B2010000}"/>
    <cellStyle name="Vírgula 6" xfId="238" xr:uid="{00000000-0005-0000-0000-0000B3010000}"/>
    <cellStyle name="Vírgula 7" xfId="40" xr:uid="{00000000-0005-0000-0000-0000B4010000}"/>
  </cellStyles>
  <dxfs count="0"/>
  <tableStyles count="0" defaultTableStyle="TableStyleMedium2" defaultPivotStyle="PivotStyleLight16"/>
  <colors>
    <mruColors>
      <color rgb="FF74D65C"/>
      <color rgb="FF174859"/>
      <color rgb="FF8DEB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DRE!A1"/><Relationship Id="rId2" Type="http://schemas.openxmlformats.org/officeDocument/2006/relationships/hyperlink" Target="#BP!A1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210771</xdr:colOff>
      <xdr:row>1</xdr:row>
      <xdr:rowOff>14941</xdr:rowOff>
    </xdr:from>
    <xdr:to>
      <xdr:col>12</xdr:col>
      <xdr:colOff>597648</xdr:colOff>
      <xdr:row>15</xdr:row>
      <xdr:rowOff>174626</xdr:rowOff>
    </xdr:to>
    <xdr:pic>
      <xdr:nvPicPr>
        <xdr:cNvPr id="3" name="capa3Ativo 38@2x.png">
          <a:extLst>
            <a:ext uri="{FF2B5EF4-FFF2-40B4-BE49-F238E27FC236}">
              <a16:creationId xmlns:a16="http://schemas.microsoft.com/office/drawing/2014/main" id="{F31057E7-93FE-1268-91AB-C43677170F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 r="21136"/>
        <a:stretch>
          <a:fillRect/>
        </a:stretch>
      </xdr:blipFill>
      <xdr:spPr>
        <a:xfrm>
          <a:off x="5215365" y="86379"/>
          <a:ext cx="2220439" cy="2993372"/>
        </a:xfrm>
        <a:prstGeom prst="rect">
          <a:avLst/>
        </a:prstGeom>
        <a:ln w="3175">
          <a:miter lim="400000"/>
        </a:ln>
      </xdr:spPr>
    </xdr:pic>
    <xdr:clientData/>
  </xdr:twoCellAnchor>
  <xdr:oneCellAnchor>
    <xdr:from>
      <xdr:col>5</xdr:col>
      <xdr:colOff>245208</xdr:colOff>
      <xdr:row>8</xdr:row>
      <xdr:rowOff>79129</xdr:rowOff>
    </xdr:from>
    <xdr:ext cx="1117600" cy="483253"/>
    <xdr:sp macro="" textlink="">
      <xdr:nvSpPr>
        <xdr:cNvPr id="5" name="Retângulo: Cantos Arredondados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160ED7A7-8994-4153-A4DC-E37A45D63246}"/>
            </a:ext>
          </a:extLst>
        </xdr:cNvPr>
        <xdr:cNvSpPr/>
      </xdr:nvSpPr>
      <xdr:spPr>
        <a:xfrm>
          <a:off x="2799862" y="1715475"/>
          <a:ext cx="1117600" cy="483253"/>
        </a:xfrm>
        <a:prstGeom prst="roundRect">
          <a:avLst/>
        </a:prstGeom>
        <a:solidFill>
          <a:srgbClr val="174859">
            <a:alpha val="89804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>
          <a:spAutoFit/>
        </a:bodyPr>
        <a:lstStyle/>
        <a:p>
          <a:pPr algn="ctr"/>
          <a:r>
            <a:rPr lang="pt-BR" sz="1100"/>
            <a:t>Balanço Patrimonial</a:t>
          </a:r>
        </a:p>
      </xdr:txBody>
    </xdr:sp>
    <xdr:clientData/>
  </xdr:oneCellAnchor>
  <xdr:oneCellAnchor>
    <xdr:from>
      <xdr:col>3</xdr:col>
      <xdr:colOff>60570</xdr:colOff>
      <xdr:row>8</xdr:row>
      <xdr:rowOff>80105</xdr:rowOff>
    </xdr:from>
    <xdr:ext cx="1117600" cy="483253"/>
    <xdr:sp macro="" textlink="">
      <xdr:nvSpPr>
        <xdr:cNvPr id="6" name="Retângulo: Cantos Arredondados 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A262BAD4-8F75-4417-AE2F-72CD6D701EFE}"/>
            </a:ext>
          </a:extLst>
        </xdr:cNvPr>
        <xdr:cNvSpPr/>
      </xdr:nvSpPr>
      <xdr:spPr>
        <a:xfrm>
          <a:off x="1394070" y="1716451"/>
          <a:ext cx="1117600" cy="483253"/>
        </a:xfrm>
        <a:prstGeom prst="roundRect">
          <a:avLst/>
        </a:prstGeom>
        <a:solidFill>
          <a:srgbClr val="174859">
            <a:alpha val="89804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>
          <a:noAutofit/>
        </a:bodyPr>
        <a:lstStyle/>
        <a:p>
          <a:pPr algn="ctr"/>
          <a:r>
            <a:rPr lang="pt-BR" sz="1100"/>
            <a:t>DRE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127001</xdr:colOff>
      <xdr:row>1</xdr:row>
      <xdr:rowOff>31751</xdr:rowOff>
    </xdr:from>
    <xdr:to>
      <xdr:col>1</xdr:col>
      <xdr:colOff>2143125</xdr:colOff>
      <xdr:row>1</xdr:row>
      <xdr:rowOff>304519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7E71D025-3FE9-653C-DEBB-35ABF152FC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4001" y="190501"/>
          <a:ext cx="2019299" cy="27276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127000</xdr:colOff>
      <xdr:row>1</xdr:row>
      <xdr:rowOff>31750</xdr:rowOff>
    </xdr:from>
    <xdr:to>
      <xdr:col>1</xdr:col>
      <xdr:colOff>2146299</xdr:colOff>
      <xdr:row>1</xdr:row>
      <xdr:rowOff>304518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6996F202-1FCC-4654-9ED0-4309E71954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558" y="192942"/>
          <a:ext cx="2019299" cy="2727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174859"/>
  </sheetPr>
  <dimension ref="B1:M18"/>
  <sheetViews>
    <sheetView showGridLines="0" showRowColHeaders="0" tabSelected="1" zoomScale="160" zoomScaleNormal="160" workbookViewId="0"/>
  </sheetViews>
  <sheetFormatPr defaultColWidth="8.7265625" defaultRowHeight="14.5"/>
  <cols>
    <col min="1" max="1" width="1.54296875" style="48" customWidth="1"/>
    <col min="2" max="16384" width="8.7265625" style="48"/>
  </cols>
  <sheetData>
    <row r="1" spans="2:13" ht="5.5" customHeight="1"/>
    <row r="2" spans="2:13"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</row>
    <row r="3" spans="2:13"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</row>
    <row r="4" spans="2:13" ht="28">
      <c r="B4" s="49"/>
      <c r="C4" s="50" t="s">
        <v>63</v>
      </c>
      <c r="D4" s="49"/>
      <c r="E4" s="49"/>
      <c r="F4" s="49"/>
      <c r="G4" s="49"/>
      <c r="H4" s="49"/>
      <c r="I4" s="49"/>
      <c r="J4" s="49"/>
      <c r="K4" s="49"/>
      <c r="L4" s="49"/>
      <c r="M4" s="49"/>
    </row>
    <row r="5" spans="2:13"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</row>
    <row r="6" spans="2:13" ht="18.5">
      <c r="B6" s="49"/>
      <c r="C6" s="52" t="s">
        <v>64</v>
      </c>
      <c r="D6" s="49"/>
      <c r="E6" s="49"/>
      <c r="F6" s="49"/>
      <c r="G6" s="49"/>
      <c r="H6" s="49"/>
      <c r="I6" s="49"/>
      <c r="J6" s="49"/>
      <c r="K6" s="49"/>
      <c r="L6" s="49"/>
      <c r="M6" s="49"/>
    </row>
    <row r="7" spans="2:13" ht="18.5">
      <c r="B7" s="49"/>
      <c r="C7" s="52" t="s">
        <v>80</v>
      </c>
      <c r="D7" s="49"/>
      <c r="E7" s="49"/>
      <c r="F7" s="49"/>
      <c r="G7" s="49"/>
      <c r="H7" s="49"/>
      <c r="I7" s="49"/>
      <c r="J7" s="49"/>
      <c r="K7" s="49"/>
      <c r="L7" s="49"/>
      <c r="M7" s="49"/>
    </row>
    <row r="8" spans="2:13">
      <c r="B8" s="49"/>
      <c r="C8" s="49"/>
      <c r="D8" s="49"/>
      <c r="E8" s="49"/>
      <c r="F8" s="49"/>
      <c r="G8" s="49"/>
      <c r="H8" s="49"/>
      <c r="I8" s="49"/>
      <c r="J8" s="49"/>
      <c r="K8" s="49"/>
      <c r="L8" s="49"/>
      <c r="M8" s="49"/>
    </row>
    <row r="9" spans="2:13">
      <c r="B9" s="49"/>
      <c r="C9" s="49"/>
      <c r="D9" s="49"/>
      <c r="E9" s="49"/>
      <c r="F9" s="49"/>
      <c r="G9" s="49"/>
      <c r="H9" s="49"/>
      <c r="I9" s="49"/>
      <c r="J9" s="49"/>
      <c r="K9" s="49"/>
      <c r="L9" s="49"/>
      <c r="M9" s="49"/>
    </row>
    <row r="10" spans="2:13">
      <c r="B10" s="49"/>
      <c r="C10" s="49"/>
      <c r="D10" s="49"/>
      <c r="E10" s="49"/>
      <c r="F10" s="49"/>
      <c r="G10" s="49"/>
      <c r="H10" s="49"/>
      <c r="I10" s="49"/>
      <c r="J10" s="49"/>
      <c r="K10" s="49"/>
      <c r="L10" s="49"/>
      <c r="M10" s="49"/>
    </row>
    <row r="11" spans="2:13">
      <c r="B11" s="49"/>
      <c r="C11" s="49"/>
      <c r="D11" s="49"/>
      <c r="E11" s="49"/>
      <c r="F11" s="49"/>
      <c r="G11" s="49"/>
      <c r="H11" s="49"/>
      <c r="I11" s="49"/>
      <c r="J11" s="49"/>
      <c r="K11" s="49"/>
      <c r="L11" s="49"/>
      <c r="M11" s="49"/>
    </row>
    <row r="12" spans="2:13">
      <c r="B12" s="49"/>
      <c r="C12" s="49"/>
      <c r="D12" s="49"/>
      <c r="E12" s="49"/>
      <c r="F12" s="49"/>
      <c r="G12" s="49"/>
      <c r="H12" s="49"/>
      <c r="I12" s="49"/>
      <c r="J12" s="49"/>
      <c r="K12" s="49"/>
      <c r="L12" s="49"/>
      <c r="M12" s="49"/>
    </row>
    <row r="13" spans="2:13">
      <c r="B13" s="49"/>
      <c r="C13" s="49"/>
      <c r="D13" s="49"/>
      <c r="E13" s="49"/>
      <c r="F13" s="49"/>
      <c r="G13" s="49"/>
      <c r="H13" s="49"/>
      <c r="I13" s="49"/>
      <c r="J13" s="49"/>
      <c r="K13" s="49"/>
      <c r="L13" s="49"/>
      <c r="M13" s="49"/>
    </row>
    <row r="14" spans="2:13">
      <c r="B14" s="49"/>
      <c r="C14" s="49"/>
      <c r="D14" s="49"/>
      <c r="E14" s="49"/>
      <c r="F14" s="49"/>
      <c r="G14" s="49"/>
      <c r="H14" s="49"/>
      <c r="I14" s="49"/>
      <c r="J14" s="49"/>
      <c r="K14" s="49"/>
      <c r="L14" s="49"/>
      <c r="M14" s="49"/>
    </row>
    <row r="15" spans="2:13">
      <c r="B15" s="49"/>
      <c r="C15" s="51" t="s">
        <v>65</v>
      </c>
      <c r="D15" s="49"/>
      <c r="E15" s="49"/>
      <c r="F15" s="49"/>
      <c r="G15" s="49"/>
      <c r="H15" s="49"/>
      <c r="I15" s="49"/>
      <c r="J15" s="49"/>
      <c r="K15" s="49"/>
      <c r="L15" s="49"/>
      <c r="M15" s="49"/>
    </row>
    <row r="16" spans="2:13">
      <c r="B16" s="49"/>
      <c r="C16" s="49"/>
      <c r="D16" s="49"/>
      <c r="E16" s="49"/>
      <c r="F16" s="49"/>
      <c r="G16" s="49"/>
      <c r="H16" s="49"/>
      <c r="I16" s="49"/>
      <c r="J16" s="49"/>
      <c r="K16" s="49"/>
      <c r="L16" s="49"/>
      <c r="M16" s="49"/>
    </row>
    <row r="18" ht="5.5" customHeight="1"/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4D65C"/>
  </sheetPr>
  <dimension ref="A2:AI34"/>
  <sheetViews>
    <sheetView zoomScale="130" zoomScaleNormal="130" workbookViewId="0"/>
  </sheetViews>
  <sheetFormatPr defaultColWidth="9.1796875" defaultRowHeight="12.5"/>
  <cols>
    <col min="1" max="1" width="1.81640625" style="46" customWidth="1"/>
    <col min="2" max="2" width="32.81640625" style="2" customWidth="1"/>
    <col min="3" max="6" width="9.1796875" style="1" customWidth="1"/>
    <col min="7" max="7" width="10.26953125" style="1" customWidth="1"/>
    <col min="8" max="12" width="9.1796875" style="1" customWidth="1"/>
    <col min="13" max="15" width="9.1796875" style="1"/>
    <col min="16" max="17" width="9.453125" style="1" customWidth="1"/>
    <col min="18" max="19" width="9.1796875" style="1" customWidth="1"/>
    <col min="20" max="20" width="10" style="1" bestFit="1" customWidth="1"/>
    <col min="21" max="23" width="10" style="1" customWidth="1"/>
    <col min="24" max="24" width="5.7265625" style="1" customWidth="1"/>
    <col min="25" max="25" width="11.54296875" style="1" customWidth="1"/>
    <col min="26" max="28" width="10.54296875" style="1" customWidth="1"/>
    <col min="29" max="29" width="10.26953125" style="1" customWidth="1"/>
    <col min="30" max="30" width="5.7265625" style="1" customWidth="1"/>
    <col min="31" max="32" width="10.54296875" style="1" customWidth="1"/>
    <col min="33" max="33" width="7.81640625" style="1" bestFit="1" customWidth="1"/>
    <col min="34" max="16384" width="9.1796875" style="1"/>
  </cols>
  <sheetData>
    <row r="2" spans="1:35" ht="27" customHeight="1">
      <c r="C2" s="42"/>
      <c r="D2" s="42"/>
      <c r="E2" s="42"/>
      <c r="G2" s="56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</row>
    <row r="3" spans="1:35" ht="13">
      <c r="C3" s="53">
        <v>2020</v>
      </c>
      <c r="D3" s="53">
        <v>2020</v>
      </c>
      <c r="E3" s="53">
        <v>2020</v>
      </c>
      <c r="F3" s="53">
        <v>2020</v>
      </c>
      <c r="G3" s="53">
        <v>2021</v>
      </c>
      <c r="H3" s="53">
        <v>2021</v>
      </c>
      <c r="I3" s="53">
        <v>2021</v>
      </c>
      <c r="J3" s="53">
        <v>2021</v>
      </c>
      <c r="K3" s="53">
        <v>2022</v>
      </c>
      <c r="L3" s="53">
        <v>2022</v>
      </c>
      <c r="M3" s="53">
        <v>2022</v>
      </c>
      <c r="N3" s="53">
        <v>2022</v>
      </c>
      <c r="O3" s="53">
        <v>2023</v>
      </c>
      <c r="P3" s="53">
        <v>2023</v>
      </c>
      <c r="Q3" s="53">
        <v>2023</v>
      </c>
      <c r="R3" s="53">
        <v>2023</v>
      </c>
      <c r="S3" s="53">
        <v>2024</v>
      </c>
      <c r="T3" s="53">
        <v>2024</v>
      </c>
      <c r="U3" s="53">
        <v>2024</v>
      </c>
      <c r="V3" s="53">
        <v>2024</v>
      </c>
      <c r="W3" s="53"/>
      <c r="X3" s="53"/>
    </row>
    <row r="4" spans="1:35" s="8" customFormat="1" ht="17.25" customHeight="1">
      <c r="A4" s="47"/>
      <c r="B4" s="43" t="s">
        <v>54</v>
      </c>
      <c r="C4" s="44" t="s">
        <v>60</v>
      </c>
      <c r="D4" s="44" t="s">
        <v>61</v>
      </c>
      <c r="E4" s="44" t="s">
        <v>62</v>
      </c>
      <c r="F4" s="44" t="s">
        <v>59</v>
      </c>
      <c r="G4" s="44" t="s">
        <v>2</v>
      </c>
      <c r="H4" s="44" t="s">
        <v>3</v>
      </c>
      <c r="I4" s="44" t="s">
        <v>4</v>
      </c>
      <c r="J4" s="44" t="s">
        <v>5</v>
      </c>
      <c r="K4" s="44" t="s">
        <v>6</v>
      </c>
      <c r="L4" s="44" t="s">
        <v>7</v>
      </c>
      <c r="M4" s="44" t="s">
        <v>8</v>
      </c>
      <c r="N4" s="44" t="s">
        <v>9</v>
      </c>
      <c r="O4" s="44" t="s">
        <v>67</v>
      </c>
      <c r="P4" s="44" t="s">
        <v>68</v>
      </c>
      <c r="Q4" s="44" t="s">
        <v>69</v>
      </c>
      <c r="R4" s="44" t="s">
        <v>71</v>
      </c>
      <c r="S4" s="44" t="s">
        <v>72</v>
      </c>
      <c r="T4" s="44" t="s">
        <v>73</v>
      </c>
      <c r="U4" s="44" t="s">
        <v>75</v>
      </c>
      <c r="V4" s="44" t="s">
        <v>76</v>
      </c>
      <c r="W4" s="44" t="s">
        <v>77</v>
      </c>
      <c r="X4" s="65"/>
      <c r="Y4" s="44">
        <v>2020</v>
      </c>
      <c r="Z4" s="44">
        <v>2021</v>
      </c>
      <c r="AA4" s="44">
        <v>2022</v>
      </c>
      <c r="AB4" s="44">
        <v>2023</v>
      </c>
      <c r="AC4" s="44">
        <v>2024</v>
      </c>
      <c r="AD4" s="65"/>
      <c r="AE4" s="44" t="s">
        <v>79</v>
      </c>
      <c r="AF4" s="44" t="s">
        <v>78</v>
      </c>
      <c r="AG4" s="45" t="s">
        <v>10</v>
      </c>
    </row>
    <row r="5" spans="1:35" ht="7.5" customHeight="1">
      <c r="B5" s="13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22"/>
      <c r="S5" s="22"/>
      <c r="T5" s="22"/>
      <c r="U5" s="22"/>
      <c r="V5" s="22"/>
      <c r="W5" s="22"/>
      <c r="X5" s="22"/>
      <c r="Y5" s="14"/>
      <c r="Z5" s="14"/>
      <c r="AA5" s="14"/>
      <c r="AB5" s="14"/>
      <c r="AC5" s="14"/>
      <c r="AD5" s="22"/>
      <c r="AE5" s="14"/>
      <c r="AF5" s="14"/>
      <c r="AG5" s="15"/>
    </row>
    <row r="6" spans="1:35">
      <c r="B6" s="12" t="s">
        <v>11</v>
      </c>
      <c r="C6" s="26">
        <v>296560.43999999994</v>
      </c>
      <c r="D6" s="26">
        <v>250079.19999999995</v>
      </c>
      <c r="E6" s="26">
        <v>363777.38999999996</v>
      </c>
      <c r="F6" s="26">
        <v>354078.12</v>
      </c>
      <c r="G6" s="26">
        <v>444062.36999999994</v>
      </c>
      <c r="H6" s="26">
        <v>533840.81000000006</v>
      </c>
      <c r="I6" s="26">
        <v>580524.81999999995</v>
      </c>
      <c r="J6" s="26">
        <v>704090.1399999999</v>
      </c>
      <c r="K6" s="26">
        <v>775046.42999999993</v>
      </c>
      <c r="L6" s="26">
        <v>679072.25999999989</v>
      </c>
      <c r="M6" s="26">
        <v>561067.18000000005</v>
      </c>
      <c r="N6" s="26">
        <v>595249.07000000007</v>
      </c>
      <c r="O6" s="26">
        <v>577787.05999999994</v>
      </c>
      <c r="P6" s="26">
        <v>557926.47285000002</v>
      </c>
      <c r="Q6" s="26">
        <v>511974.69616000011</v>
      </c>
      <c r="R6" s="26">
        <v>522969.6677600001</v>
      </c>
      <c r="S6" s="26">
        <v>483017.63880999997</v>
      </c>
      <c r="T6" s="26">
        <v>548771.19201</v>
      </c>
      <c r="U6" s="26">
        <v>604053.11215999979</v>
      </c>
      <c r="V6" s="26">
        <v>606208.78175000031</v>
      </c>
      <c r="W6" s="26">
        <v>750876.13594000007</v>
      </c>
      <c r="X6" s="58"/>
      <c r="Y6" s="6">
        <v>1264495.1499999999</v>
      </c>
      <c r="Z6" s="6">
        <v>2262518.1399999997</v>
      </c>
      <c r="AA6" s="6">
        <v>2610434.9400000004</v>
      </c>
      <c r="AB6" s="6">
        <v>2170657.8967700005</v>
      </c>
      <c r="AC6" s="6">
        <v>2242050.7247299999</v>
      </c>
      <c r="AD6" s="58"/>
      <c r="AE6" s="6">
        <v>2075888.4755800001</v>
      </c>
      <c r="AF6" s="6">
        <v>2509909.2218600004</v>
      </c>
      <c r="AG6" s="7">
        <v>3.2889949202144608E-2</v>
      </c>
    </row>
    <row r="7" spans="1:35">
      <c r="B7" s="12" t="s">
        <v>12</v>
      </c>
      <c r="C7" s="26">
        <v>230966.58000000002</v>
      </c>
      <c r="D7" s="26">
        <v>198105.99999999997</v>
      </c>
      <c r="E7" s="26">
        <v>288120.42999999993</v>
      </c>
      <c r="F7" s="26">
        <v>277508.16000000009</v>
      </c>
      <c r="G7" s="26">
        <v>345399.38379999995</v>
      </c>
      <c r="H7" s="26">
        <v>417459.93521000003</v>
      </c>
      <c r="I7" s="26">
        <v>453562.13708999997</v>
      </c>
      <c r="J7" s="26">
        <v>557972.35510000051</v>
      </c>
      <c r="K7" s="26">
        <v>614174.79957999988</v>
      </c>
      <c r="L7" s="26">
        <v>556071.40044999984</v>
      </c>
      <c r="M7" s="26">
        <v>450119.29466000013</v>
      </c>
      <c r="N7" s="26">
        <v>477742.02325999999</v>
      </c>
      <c r="O7" s="26">
        <v>469146.02352999995</v>
      </c>
      <c r="P7" s="26">
        <v>442712.41785999999</v>
      </c>
      <c r="Q7" s="26">
        <v>411454.46817674732</v>
      </c>
      <c r="R7" s="26">
        <v>421962.44762274914</v>
      </c>
      <c r="S7" s="26">
        <v>387928.58996205096</v>
      </c>
      <c r="T7" s="26">
        <v>438891.21757292113</v>
      </c>
      <c r="U7" s="26">
        <v>494148.67515786079</v>
      </c>
      <c r="V7" s="26">
        <v>489424.93592784117</v>
      </c>
      <c r="W7" s="26">
        <v>603153.96940849093</v>
      </c>
      <c r="X7" s="58"/>
      <c r="Y7" s="26">
        <v>994701.16999999993</v>
      </c>
      <c r="Z7" s="26">
        <v>1774393.8112000006</v>
      </c>
      <c r="AA7" s="26">
        <v>2098107.5179499998</v>
      </c>
      <c r="AB7" s="26">
        <v>1745275.3571894965</v>
      </c>
      <c r="AC7" s="26">
        <v>1810393.4186206739</v>
      </c>
      <c r="AD7" s="58"/>
      <c r="AE7" s="26">
        <v>1664057.9236215476</v>
      </c>
      <c r="AF7" s="26">
        <v>2025618.7980671141</v>
      </c>
      <c r="AG7" s="11">
        <v>3.7311053045543607E-2</v>
      </c>
    </row>
    <row r="8" spans="1:35">
      <c r="B8" s="12" t="s">
        <v>13</v>
      </c>
      <c r="C8" s="26">
        <v>56362.11</v>
      </c>
      <c r="D8" s="26">
        <v>42569.599899999972</v>
      </c>
      <c r="E8" s="26">
        <v>59763.887450000038</v>
      </c>
      <c r="F8" s="26">
        <v>57208.821149999974</v>
      </c>
      <c r="G8" s="26">
        <v>85251.477289999937</v>
      </c>
      <c r="H8" s="26">
        <v>82339.921689999945</v>
      </c>
      <c r="I8" s="26">
        <v>105074.50427999964</v>
      </c>
      <c r="J8" s="26">
        <v>96763.403520000866</v>
      </c>
      <c r="K8" s="26">
        <v>126479.48314999987</v>
      </c>
      <c r="L8" s="26">
        <v>91284.890189999947</v>
      </c>
      <c r="M8" s="26">
        <v>71121.590339999995</v>
      </c>
      <c r="N8" s="26">
        <v>95633.02620000043</v>
      </c>
      <c r="O8" s="26">
        <v>112024.0194799999</v>
      </c>
      <c r="P8" s="26">
        <v>86110.327140000183</v>
      </c>
      <c r="Q8" s="26">
        <v>76325.223740000161</v>
      </c>
      <c r="R8" s="26">
        <v>67569.35848999978</v>
      </c>
      <c r="S8" s="26">
        <v>100876.87401999987</v>
      </c>
      <c r="T8" s="26">
        <v>83272.2290749721</v>
      </c>
      <c r="U8" s="26">
        <v>91693.309935027966</v>
      </c>
      <c r="V8" s="26">
        <v>74699.052208272973</v>
      </c>
      <c r="W8" s="26">
        <v>106678.15953999973</v>
      </c>
      <c r="X8" s="58"/>
      <c r="Y8" s="6">
        <v>215904.41849999997</v>
      </c>
      <c r="Z8" s="6">
        <v>369429.30678000039</v>
      </c>
      <c r="AA8" s="6">
        <v>384518.98988000024</v>
      </c>
      <c r="AB8" s="6">
        <v>342028.92885000003</v>
      </c>
      <c r="AC8" s="6">
        <v>350541.46523827291</v>
      </c>
      <c r="AD8" s="58"/>
      <c r="AE8" s="6">
        <v>330881.78339</v>
      </c>
      <c r="AF8" s="26">
        <v>356342.75075827277</v>
      </c>
      <c r="AG8" s="7">
        <v>2.4888352037631734E-2</v>
      </c>
    </row>
    <row r="9" spans="1:35">
      <c r="B9" s="12" t="s">
        <v>0</v>
      </c>
      <c r="C9" s="26">
        <v>40098.072240000038</v>
      </c>
      <c r="D9" s="26">
        <v>68678.537949999969</v>
      </c>
      <c r="E9" s="26">
        <v>48523.311463915365</v>
      </c>
      <c r="F9" s="26">
        <v>43225.396406084634</v>
      </c>
      <c r="G9" s="26">
        <v>78699.280742184186</v>
      </c>
      <c r="H9" s="26">
        <v>94160.145599903699</v>
      </c>
      <c r="I9" s="26">
        <v>98435.359907911712</v>
      </c>
      <c r="J9" s="26">
        <v>7561.096140000911</v>
      </c>
      <c r="K9" s="26">
        <v>114057.86215999987</v>
      </c>
      <c r="L9" s="26">
        <v>70022.435652336135</v>
      </c>
      <c r="M9" s="26">
        <v>55369.958279699262</v>
      </c>
      <c r="N9" s="26">
        <v>65764.217345640878</v>
      </c>
      <c r="O9" s="26">
        <v>96274</v>
      </c>
      <c r="P9" s="26">
        <v>77442</v>
      </c>
      <c r="Q9" s="26">
        <v>64165.283329999991</v>
      </c>
      <c r="R9" s="26">
        <v>55874</v>
      </c>
      <c r="S9" s="26">
        <v>80898</v>
      </c>
      <c r="T9" s="26">
        <v>59700.331786000002</v>
      </c>
      <c r="U9" s="26">
        <v>66331.668214000005</v>
      </c>
      <c r="V9" s="26">
        <v>55455.640196</v>
      </c>
      <c r="W9" s="26">
        <v>90883</v>
      </c>
      <c r="X9" s="58"/>
      <c r="Y9" s="26">
        <v>200525.31806000002</v>
      </c>
      <c r="Z9" s="26">
        <v>278855.88239000051</v>
      </c>
      <c r="AA9" s="26">
        <v>305214.47343767615</v>
      </c>
      <c r="AB9" s="26">
        <v>293755.28333000001</v>
      </c>
      <c r="AC9" s="26">
        <v>262385.64019599999</v>
      </c>
      <c r="AD9" s="58"/>
      <c r="AE9" s="26">
        <v>278379.28333000001</v>
      </c>
      <c r="AF9" s="26">
        <v>272370.64019599999</v>
      </c>
      <c r="AG9" s="11">
        <v>-0.10678835382429486</v>
      </c>
    </row>
    <row r="10" spans="1:35">
      <c r="B10" s="12" t="s">
        <v>14</v>
      </c>
      <c r="C10" s="26">
        <v>13521.13824000004</v>
      </c>
      <c r="D10" s="26">
        <v>80166.224939999986</v>
      </c>
      <c r="E10" s="26">
        <v>25641.898513915334</v>
      </c>
      <c r="F10" s="26">
        <v>24558.10293608471</v>
      </c>
      <c r="G10" s="26">
        <v>47486.96762218418</v>
      </c>
      <c r="H10" s="26">
        <v>80194.614589903722</v>
      </c>
      <c r="I10" s="26">
        <v>80287.43946791171</v>
      </c>
      <c r="J10" s="26">
        <v>21715.266720000865</v>
      </c>
      <c r="K10" s="26">
        <v>67833.389849999861</v>
      </c>
      <c r="L10" s="26">
        <v>35828.462592336138</v>
      </c>
      <c r="M10" s="26">
        <v>34770.514899699294</v>
      </c>
      <c r="N10" s="26">
        <v>41482.275515640882</v>
      </c>
      <c r="O10" s="26">
        <v>54270</v>
      </c>
      <c r="P10" s="26">
        <v>48978.783400766057</v>
      </c>
      <c r="Q10" s="26">
        <v>46414</v>
      </c>
      <c r="R10" s="26">
        <v>61623</v>
      </c>
      <c r="S10" s="26">
        <v>45845</v>
      </c>
      <c r="T10" s="26">
        <v>33721</v>
      </c>
      <c r="U10" s="26">
        <v>38456</v>
      </c>
      <c r="V10" s="26">
        <v>35177.42</v>
      </c>
      <c r="W10" s="26">
        <v>52601.36</v>
      </c>
      <c r="X10" s="58"/>
      <c r="Y10" s="6">
        <v>143887.36463000008</v>
      </c>
      <c r="Z10" s="6">
        <v>229684.28840000046</v>
      </c>
      <c r="AA10" s="6">
        <v>179914.64285767617</v>
      </c>
      <c r="AB10" s="6">
        <v>211285.78340076606</v>
      </c>
      <c r="AC10" s="6">
        <v>153199.41999999998</v>
      </c>
      <c r="AD10" s="58"/>
      <c r="AE10" s="6">
        <v>202860.78340076606</v>
      </c>
      <c r="AF10" s="26">
        <v>159955.78</v>
      </c>
      <c r="AG10" s="7">
        <v>-0.27491846571895506</v>
      </c>
    </row>
    <row r="11" spans="1:35">
      <c r="B11" s="12" t="s">
        <v>1</v>
      </c>
      <c r="C11" s="26">
        <v>39942.830160000041</v>
      </c>
      <c r="D11" s="26">
        <v>28689.690029999969</v>
      </c>
      <c r="E11" s="26">
        <v>43250.970540000068</v>
      </c>
      <c r="F11" s="26">
        <v>39489.120019999915</v>
      </c>
      <c r="G11" s="26">
        <v>70042.324020000015</v>
      </c>
      <c r="H11" s="26">
        <v>68937.407839999927</v>
      </c>
      <c r="I11" s="26">
        <v>92871.217279999633</v>
      </c>
      <c r="J11" s="26">
        <v>83680.708750000922</v>
      </c>
      <c r="K11" s="26">
        <v>110385.22055999987</v>
      </c>
      <c r="L11" s="26">
        <v>70411.414059999981</v>
      </c>
      <c r="M11" s="26">
        <v>52541.583189999947</v>
      </c>
      <c r="N11" s="26">
        <v>72589.361003000493</v>
      </c>
      <c r="O11" s="26">
        <v>93208</v>
      </c>
      <c r="P11" s="26">
        <v>75979.055820000125</v>
      </c>
      <c r="Q11" s="26">
        <v>63915.943990000233</v>
      </c>
      <c r="R11" s="26">
        <v>47036</v>
      </c>
      <c r="S11" s="26">
        <v>77665</v>
      </c>
      <c r="T11" s="26">
        <v>55901.331786000002</v>
      </c>
      <c r="U11" s="26">
        <v>61024.668214000005</v>
      </c>
      <c r="V11" s="26">
        <v>54416.640196</v>
      </c>
      <c r="W11" s="26">
        <v>88247</v>
      </c>
      <c r="X11" s="58"/>
      <c r="Y11" s="26">
        <v>151372.61074999999</v>
      </c>
      <c r="Z11" s="26">
        <v>315531.6578900005</v>
      </c>
      <c r="AA11" s="26">
        <v>305927.57881300029</v>
      </c>
      <c r="AB11" s="26">
        <v>280138.99981000036</v>
      </c>
      <c r="AC11" s="26">
        <v>249007.64019599999</v>
      </c>
      <c r="AD11" s="58"/>
      <c r="AE11" s="26">
        <v>264595.99981000036</v>
      </c>
      <c r="AF11" s="26">
        <v>259589.64019599999</v>
      </c>
      <c r="AG11" s="11">
        <v>-0.11112826002489729</v>
      </c>
    </row>
    <row r="12" spans="1:35">
      <c r="B12" s="12" t="s">
        <v>15</v>
      </c>
      <c r="C12" s="26">
        <v>12714.945291588399</v>
      </c>
      <c r="D12" s="26">
        <v>6021.4958775703999</v>
      </c>
      <c r="E12" s="26">
        <v>21759.748391901601</v>
      </c>
      <c r="F12" s="26">
        <v>20705.184718126493</v>
      </c>
      <c r="G12" s="26">
        <v>37100</v>
      </c>
      <c r="H12" s="26">
        <v>39017.508210280001</v>
      </c>
      <c r="I12" s="26">
        <v>65164.743871959996</v>
      </c>
      <c r="J12" s="26">
        <v>55419.508854617889</v>
      </c>
      <c r="K12" s="26">
        <v>58135.373947247077</v>
      </c>
      <c r="L12" s="26">
        <v>35408.233200000002</v>
      </c>
      <c r="M12" s="26">
        <v>28143.123296959999</v>
      </c>
      <c r="N12" s="26">
        <v>40051.522286480002</v>
      </c>
      <c r="O12" s="26">
        <v>45442.896849999997</v>
      </c>
      <c r="P12" s="26">
        <v>40981</v>
      </c>
      <c r="Q12" s="26">
        <v>39902.567260039999</v>
      </c>
      <c r="R12" s="26">
        <v>51639.611515260003</v>
      </c>
      <c r="S12" s="26">
        <v>40420</v>
      </c>
      <c r="T12" s="26">
        <v>30143</v>
      </c>
      <c r="U12" s="26">
        <v>38456</v>
      </c>
      <c r="V12" s="26">
        <v>35886.032786000003</v>
      </c>
      <c r="W12" s="26">
        <v>52601.36</v>
      </c>
      <c r="X12" s="58"/>
      <c r="Y12" s="6">
        <v>61201.374279186886</v>
      </c>
      <c r="Z12" s="6">
        <v>196701.7609368579</v>
      </c>
      <c r="AA12" s="6">
        <v>161738.25273068709</v>
      </c>
      <c r="AB12" s="6">
        <v>177966.0756253</v>
      </c>
      <c r="AC12" s="6">
        <v>144905.032786</v>
      </c>
      <c r="AD12" s="58"/>
      <c r="AE12" s="6">
        <v>172943.17877530001</v>
      </c>
      <c r="AF12" s="26">
        <v>157086.39278599998</v>
      </c>
      <c r="AG12" s="7">
        <v>-0.18577160126241488</v>
      </c>
    </row>
    <row r="13" spans="1:35">
      <c r="B13" s="12" t="s">
        <v>70</v>
      </c>
      <c r="C13" s="26">
        <v>314799.00000000006</v>
      </c>
      <c r="D13" s="26">
        <v>246829</v>
      </c>
      <c r="E13" s="26">
        <v>236899</v>
      </c>
      <c r="F13" s="26">
        <v>234582</v>
      </c>
      <c r="G13" s="26">
        <v>253899.00000000003</v>
      </c>
      <c r="H13" s="26">
        <v>307242.60100000002</v>
      </c>
      <c r="I13" s="26">
        <v>299710.00000000006</v>
      </c>
      <c r="J13" s="26">
        <v>382939</v>
      </c>
      <c r="K13" s="26">
        <v>309858</v>
      </c>
      <c r="L13" s="26">
        <v>339231</v>
      </c>
      <c r="M13" s="26">
        <v>271380.93</v>
      </c>
      <c r="N13" s="26">
        <v>219097.28000000003</v>
      </c>
      <c r="O13" s="26">
        <v>136359.59899999999</v>
      </c>
      <c r="P13" s="26">
        <v>40417.304039999981</v>
      </c>
      <c r="Q13" s="26">
        <v>-27815.695960000001</v>
      </c>
      <c r="R13" s="26">
        <v>-61909.132680000002</v>
      </c>
      <c r="S13" s="26">
        <v>-57646</v>
      </c>
      <c r="T13" s="26">
        <v>-64184</v>
      </c>
      <c r="U13" s="26">
        <v>-46999</v>
      </c>
      <c r="V13" s="26">
        <v>15746.620779999899</v>
      </c>
      <c r="W13" s="26">
        <v>38231</v>
      </c>
      <c r="X13" s="58"/>
      <c r="Y13" s="26">
        <v>234582</v>
      </c>
      <c r="Z13" s="26">
        <v>382939</v>
      </c>
      <c r="AA13" s="26">
        <v>219097.28000000003</v>
      </c>
      <c r="AB13" s="26">
        <v>-61909.132680000002</v>
      </c>
      <c r="AC13" s="26">
        <v>15746.620779999899</v>
      </c>
      <c r="AD13" s="58"/>
      <c r="AE13" s="26">
        <f>S13</f>
        <v>-57646</v>
      </c>
      <c r="AF13" s="26">
        <f>W13</f>
        <v>38231</v>
      </c>
      <c r="AG13" s="11">
        <v>-1.2543505311468677</v>
      </c>
    </row>
    <row r="14" spans="1:35">
      <c r="B14" s="4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7"/>
      <c r="Z14" s="7"/>
      <c r="AA14" s="7"/>
      <c r="AB14" s="7"/>
      <c r="AC14" s="7"/>
      <c r="AD14" s="23"/>
      <c r="AE14" s="7"/>
      <c r="AG14" s="7"/>
    </row>
    <row r="15" spans="1:35" ht="13">
      <c r="C15" s="3"/>
      <c r="D15" s="3"/>
      <c r="E15" s="3"/>
      <c r="F15" s="3"/>
      <c r="G15" s="61"/>
      <c r="H15" s="61"/>
      <c r="I15" s="61"/>
      <c r="J15" s="61"/>
      <c r="K15" s="61"/>
      <c r="L15" s="61"/>
      <c r="M15" s="61"/>
      <c r="N15" s="62"/>
      <c r="O15" s="62"/>
      <c r="P15" s="62"/>
      <c r="Q15" s="62"/>
      <c r="R15" s="62"/>
      <c r="S15" s="62"/>
      <c r="T15" s="62"/>
      <c r="U15" s="62"/>
      <c r="V15" s="62"/>
      <c r="W15" s="62"/>
      <c r="X15" s="66"/>
    </row>
    <row r="16" spans="1:35" ht="16.5" customHeight="1">
      <c r="A16" s="47"/>
      <c r="B16" s="16" t="s">
        <v>57</v>
      </c>
      <c r="C16" s="17" t="s">
        <v>60</v>
      </c>
      <c r="D16" s="17" t="s">
        <v>61</v>
      </c>
      <c r="E16" s="17" t="s">
        <v>62</v>
      </c>
      <c r="F16" s="17" t="s">
        <v>59</v>
      </c>
      <c r="G16" s="17" t="s">
        <v>2</v>
      </c>
      <c r="H16" s="17" t="s">
        <v>3</v>
      </c>
      <c r="I16" s="17" t="s">
        <v>4</v>
      </c>
      <c r="J16" s="17" t="s">
        <v>5</v>
      </c>
      <c r="K16" s="17" t="s">
        <v>6</v>
      </c>
      <c r="L16" s="17" t="s">
        <v>7</v>
      </c>
      <c r="M16" s="17" t="s">
        <v>8</v>
      </c>
      <c r="N16" s="17" t="s">
        <v>9</v>
      </c>
      <c r="O16" s="17" t="s">
        <v>67</v>
      </c>
      <c r="P16" s="17" t="s">
        <v>68</v>
      </c>
      <c r="Q16" s="17" t="s">
        <v>69</v>
      </c>
      <c r="R16" s="17" t="s">
        <v>71</v>
      </c>
      <c r="S16" s="17" t="s">
        <v>72</v>
      </c>
      <c r="T16" s="17" t="s">
        <v>73</v>
      </c>
      <c r="U16" s="17" t="s">
        <v>75</v>
      </c>
      <c r="V16" s="17" t="s">
        <v>76</v>
      </c>
      <c r="W16" s="17" t="s">
        <v>77</v>
      </c>
      <c r="X16" s="65"/>
      <c r="Y16" s="17">
        <v>2020</v>
      </c>
      <c r="Z16" s="17">
        <v>2021</v>
      </c>
      <c r="AA16" s="17">
        <v>2022</v>
      </c>
      <c r="AB16" s="17">
        <v>2023</v>
      </c>
      <c r="AC16" s="17">
        <v>2024</v>
      </c>
      <c r="AD16" s="65"/>
      <c r="AE16" s="17" t="s">
        <v>79</v>
      </c>
      <c r="AF16" s="17" t="s">
        <v>78</v>
      </c>
      <c r="AG16" s="18" t="s">
        <v>10</v>
      </c>
      <c r="AI16" s="60"/>
    </row>
    <row r="17" spans="1:33" ht="6" customHeight="1">
      <c r="B17" s="13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22"/>
      <c r="S17" s="22"/>
      <c r="T17" s="22"/>
      <c r="U17" s="22"/>
      <c r="V17" s="22"/>
      <c r="W17" s="22"/>
      <c r="X17" s="22"/>
      <c r="Y17" s="14"/>
      <c r="Z17" s="14"/>
      <c r="AA17" s="14"/>
      <c r="AB17" s="14"/>
      <c r="AC17" s="14"/>
      <c r="AD17" s="22"/>
      <c r="AE17" s="14"/>
      <c r="AF17" s="14"/>
      <c r="AG17" s="15"/>
    </row>
    <row r="18" spans="1:33" ht="12.75" customHeight="1">
      <c r="B18" s="12" t="s">
        <v>66</v>
      </c>
      <c r="C18" s="26">
        <v>95924</v>
      </c>
      <c r="D18" s="26">
        <v>69749</v>
      </c>
      <c r="E18" s="26">
        <v>114022</v>
      </c>
      <c r="F18" s="26">
        <v>113935.18000000005</v>
      </c>
      <c r="G18" s="26">
        <v>106520.9</v>
      </c>
      <c r="H18" s="26">
        <v>107582.1</v>
      </c>
      <c r="I18" s="26">
        <v>112002</v>
      </c>
      <c r="J18" s="26">
        <v>117226</v>
      </c>
      <c r="K18" s="26">
        <v>112069</v>
      </c>
      <c r="L18" s="26">
        <v>106766</v>
      </c>
      <c r="M18" s="26">
        <v>107482.85999999999</v>
      </c>
      <c r="N18" s="26">
        <v>105691.14000000001</v>
      </c>
      <c r="O18" s="26">
        <v>124071</v>
      </c>
      <c r="P18" s="26">
        <v>116003.16099999999</v>
      </c>
      <c r="Q18" s="26">
        <v>156770.552</v>
      </c>
      <c r="R18" s="26">
        <v>158706.49</v>
      </c>
      <c r="S18" s="26">
        <v>131020.00000000001</v>
      </c>
      <c r="T18" s="26">
        <v>147692</v>
      </c>
      <c r="U18" s="26">
        <v>164921</v>
      </c>
      <c r="V18" s="26">
        <v>162983</v>
      </c>
      <c r="W18" s="26">
        <v>162518.30143999998</v>
      </c>
      <c r="X18" s="58"/>
      <c r="Y18" s="26">
        <v>393630.18000000005</v>
      </c>
      <c r="Z18" s="26">
        <v>443331</v>
      </c>
      <c r="AA18" s="26">
        <v>432009</v>
      </c>
      <c r="AB18" s="26">
        <v>555551.20299999998</v>
      </c>
      <c r="AC18" s="26">
        <v>606616</v>
      </c>
      <c r="AD18" s="58"/>
      <c r="AE18" s="26">
        <v>562500.20299999998</v>
      </c>
      <c r="AF18" s="26">
        <v>638114.30143999995</v>
      </c>
      <c r="AG18" s="11">
        <v>9.1917354735707502E-2</v>
      </c>
    </row>
    <row r="19" spans="1:33">
      <c r="B19" s="4" t="s">
        <v>11</v>
      </c>
      <c r="C19" s="26">
        <v>180058.91</v>
      </c>
      <c r="D19" s="26">
        <v>153065.44999999998</v>
      </c>
      <c r="E19" s="26">
        <v>232732.72999999998</v>
      </c>
      <c r="F19" s="26">
        <v>257523.59000000008</v>
      </c>
      <c r="G19" s="26">
        <v>272551.55</v>
      </c>
      <c r="H19" s="26">
        <v>311802.19</v>
      </c>
      <c r="I19" s="26">
        <v>355048.82999999996</v>
      </c>
      <c r="J19" s="26">
        <v>483216.58999999997</v>
      </c>
      <c r="K19" s="26">
        <v>505952.12</v>
      </c>
      <c r="L19" s="26">
        <v>416699.28</v>
      </c>
      <c r="M19" s="26">
        <v>357498.37</v>
      </c>
      <c r="N19" s="26">
        <v>343270.34000000008</v>
      </c>
      <c r="O19" s="26">
        <v>355469.93</v>
      </c>
      <c r="P19" s="26">
        <v>310863.89484999998</v>
      </c>
      <c r="Q19" s="26">
        <v>385095.99420000007</v>
      </c>
      <c r="R19" s="26">
        <v>399638.46845000028</v>
      </c>
      <c r="S19" s="26">
        <v>325264.58976999996</v>
      </c>
      <c r="T19" s="26">
        <v>381506.33496000001</v>
      </c>
      <c r="U19" s="26">
        <v>448811.51892000006</v>
      </c>
      <c r="V19" s="26">
        <v>463250.19125000015</v>
      </c>
      <c r="W19" s="26">
        <v>502948.27743000007</v>
      </c>
      <c r="X19" s="58"/>
      <c r="Y19" s="26">
        <v>823380.68</v>
      </c>
      <c r="Z19" s="26">
        <v>1422619.16</v>
      </c>
      <c r="AA19" s="26">
        <v>1623420.11</v>
      </c>
      <c r="AB19" s="26">
        <v>1451068.2875000003</v>
      </c>
      <c r="AC19" s="26">
        <v>1618832.6349000002</v>
      </c>
      <c r="AD19" s="58"/>
      <c r="AE19" s="26">
        <v>1420862.9472700004</v>
      </c>
      <c r="AF19" s="26">
        <v>1796516.3225600002</v>
      </c>
      <c r="AG19" s="11">
        <v>0.1156143710431683</v>
      </c>
    </row>
    <row r="20" spans="1:33">
      <c r="B20" s="12" t="s">
        <v>12</v>
      </c>
      <c r="C20" s="26">
        <v>139782.42000000001</v>
      </c>
      <c r="D20" s="26">
        <v>120569.43999999997</v>
      </c>
      <c r="E20" s="26">
        <v>184416.36</v>
      </c>
      <c r="F20" s="26">
        <v>201731.6100000001</v>
      </c>
      <c r="G20" s="26">
        <v>214865.48379999999</v>
      </c>
      <c r="H20" s="26">
        <v>248144.32520999998</v>
      </c>
      <c r="I20" s="26">
        <v>282472.15708999999</v>
      </c>
      <c r="J20" s="26">
        <v>381171.86509999994</v>
      </c>
      <c r="K20" s="26">
        <v>397380.11958</v>
      </c>
      <c r="L20" s="26">
        <v>333806.10044999997</v>
      </c>
      <c r="M20" s="26">
        <v>286878.50466000009</v>
      </c>
      <c r="N20" s="26">
        <v>275939.16326000006</v>
      </c>
      <c r="O20" s="26">
        <v>290810.96353000001</v>
      </c>
      <c r="P20" s="26">
        <v>253392.75285999995</v>
      </c>
      <c r="Q20" s="26">
        <v>312064.69079000014</v>
      </c>
      <c r="R20" s="26">
        <v>321022.02255000034</v>
      </c>
      <c r="S20" s="26">
        <v>261562.57147999998</v>
      </c>
      <c r="T20" s="26">
        <v>306858.03164000006</v>
      </c>
      <c r="U20" s="26">
        <v>366258.7905</v>
      </c>
      <c r="V20" s="26">
        <v>376099.17264000024</v>
      </c>
      <c r="W20" s="26">
        <v>410310.18475000007</v>
      </c>
      <c r="X20" s="58"/>
      <c r="Y20" s="26">
        <v>646499.83000000007</v>
      </c>
      <c r="Z20" s="26">
        <v>1126653.8311999999</v>
      </c>
      <c r="AA20" s="26">
        <v>1294003.8879500001</v>
      </c>
      <c r="AB20" s="26">
        <v>1177290.4297300004</v>
      </c>
      <c r="AC20" s="26">
        <v>1310778.5662600002</v>
      </c>
      <c r="AD20" s="58"/>
      <c r="AE20" s="26">
        <v>1148042.0376800003</v>
      </c>
      <c r="AF20" s="26">
        <v>1459526.1795300003</v>
      </c>
      <c r="AG20" s="11">
        <v>0.11338590135368198</v>
      </c>
    </row>
    <row r="21" spans="1:33">
      <c r="B21" s="4" t="s">
        <v>13</v>
      </c>
      <c r="C21" s="26">
        <v>35923.47</v>
      </c>
      <c r="D21" s="26">
        <v>25153.319900000002</v>
      </c>
      <c r="E21" s="26">
        <v>35827.197450000007</v>
      </c>
      <c r="F21" s="26">
        <v>40623.60115000006</v>
      </c>
      <c r="G21" s="26">
        <v>53274.287289999993</v>
      </c>
      <c r="H21" s="26">
        <v>42461.071690000026</v>
      </c>
      <c r="I21" s="26">
        <v>59411.124279999873</v>
      </c>
      <c r="J21" s="26">
        <v>58355.343519999995</v>
      </c>
      <c r="K21" s="26">
        <v>77741.233149999985</v>
      </c>
      <c r="L21" s="26">
        <v>46043.60018999991</v>
      </c>
      <c r="M21" s="26">
        <v>40228.380340000149</v>
      </c>
      <c r="N21" s="26">
        <v>35919.186200000113</v>
      </c>
      <c r="O21" s="26">
        <v>57349.689480000001</v>
      </c>
      <c r="P21" s="26">
        <v>41018.70213999995</v>
      </c>
      <c r="Q21" s="26">
        <v>48649.098650000233</v>
      </c>
      <c r="R21" s="26">
        <v>48552.812610000256</v>
      </c>
      <c r="S21" s="26">
        <v>73243.97822999995</v>
      </c>
      <c r="T21" s="26">
        <v>54215.565449999995</v>
      </c>
      <c r="U21" s="26">
        <v>66439.265130000131</v>
      </c>
      <c r="V21" s="26">
        <v>52331.331830000272</v>
      </c>
      <c r="W21" s="26">
        <v>75328.455070000084</v>
      </c>
      <c r="X21" s="58"/>
      <c r="Y21" s="26">
        <v>137527.58850000007</v>
      </c>
      <c r="Z21" s="26">
        <v>213501.82677999989</v>
      </c>
      <c r="AA21" s="26">
        <v>199932.39988000016</v>
      </c>
      <c r="AB21" s="26">
        <v>195570.30288000044</v>
      </c>
      <c r="AC21" s="26">
        <v>246230.14064000035</v>
      </c>
      <c r="AD21" s="58"/>
      <c r="AE21" s="26">
        <v>211464.59163000039</v>
      </c>
      <c r="AF21" s="26">
        <v>248314.61748000048</v>
      </c>
      <c r="AG21" s="11">
        <v>0.2590364539706429</v>
      </c>
    </row>
    <row r="22" spans="1:33">
      <c r="B22" s="12" t="s">
        <v>0</v>
      </c>
      <c r="C22" s="26">
        <v>26682.540000000005</v>
      </c>
      <c r="D22" s="26">
        <v>42712.660730000011</v>
      </c>
      <c r="E22" s="26">
        <v>30336.718340000003</v>
      </c>
      <c r="F22" s="26">
        <v>36839.104240000059</v>
      </c>
      <c r="G22" s="26">
        <v>53788.951110000002</v>
      </c>
      <c r="H22" s="26">
        <v>54406.729320000035</v>
      </c>
      <c r="I22" s="26">
        <v>65719.713679999884</v>
      </c>
      <c r="J22" s="26">
        <v>-16987.45456000006</v>
      </c>
      <c r="K22" s="26">
        <v>81336.004599999986</v>
      </c>
      <c r="L22" s="26">
        <v>45859.860949999886</v>
      </c>
      <c r="M22" s="26">
        <v>36869.890750000173</v>
      </c>
      <c r="N22" s="26">
        <v>32942.380460000088</v>
      </c>
      <c r="O22" s="26">
        <v>61336</v>
      </c>
      <c r="P22" s="26">
        <v>45815</v>
      </c>
      <c r="Q22" s="26">
        <v>51964.712060239995</v>
      </c>
      <c r="R22" s="26">
        <v>51290</v>
      </c>
      <c r="S22" s="26">
        <v>62593</v>
      </c>
      <c r="T22" s="26">
        <v>41037.813130000104</v>
      </c>
      <c r="U22" s="26">
        <v>52220.186869999903</v>
      </c>
      <c r="V22" s="26">
        <v>42688.769899999999</v>
      </c>
      <c r="W22" s="26">
        <v>66714</v>
      </c>
      <c r="X22" s="58"/>
      <c r="Y22" s="26">
        <v>136571.02331000008</v>
      </c>
      <c r="Z22" s="26">
        <v>156927.93954999986</v>
      </c>
      <c r="AA22" s="26">
        <v>197008.13676000014</v>
      </c>
      <c r="AB22" s="26">
        <v>210405.71206023998</v>
      </c>
      <c r="AC22" s="26">
        <v>198539.76990000001</v>
      </c>
      <c r="AD22" s="58"/>
      <c r="AE22" s="26">
        <v>211662.71206023998</v>
      </c>
      <c r="AF22" s="26">
        <v>202660.76990000001</v>
      </c>
      <c r="AG22" s="11">
        <v>-5.6395532440881135E-2</v>
      </c>
    </row>
    <row r="23" spans="1:33">
      <c r="B23" s="12" t="s">
        <v>1</v>
      </c>
      <c r="C23" s="26">
        <v>27553.500000000004</v>
      </c>
      <c r="D23" s="26">
        <v>19146.39073000001</v>
      </c>
      <c r="E23" s="26">
        <v>28041.231570000004</v>
      </c>
      <c r="F23" s="26">
        <v>34157.491010000056</v>
      </c>
      <c r="G23" s="26">
        <v>42572.601110000003</v>
      </c>
      <c r="H23" s="26">
        <v>36018.239320000037</v>
      </c>
      <c r="I23" s="26">
        <v>50555.073679999885</v>
      </c>
      <c r="J23" s="26">
        <v>56478.025439999939</v>
      </c>
      <c r="K23" s="26">
        <v>72680.214599999992</v>
      </c>
      <c r="L23" s="26">
        <v>39787.470949999886</v>
      </c>
      <c r="M23" s="26">
        <v>30967.180750000174</v>
      </c>
      <c r="N23" s="26">
        <v>27681.117860000086</v>
      </c>
      <c r="O23" s="26">
        <v>52464.292219999996</v>
      </c>
      <c r="P23" s="26">
        <v>37253.580039999979</v>
      </c>
      <c r="Q23" s="26">
        <v>46888.044020000205</v>
      </c>
      <c r="R23" s="26">
        <v>43920.275860000285</v>
      </c>
      <c r="S23" s="26">
        <v>61383.616139999947</v>
      </c>
      <c r="T23" s="26">
        <v>39616.491619999993</v>
      </c>
      <c r="U23" s="26">
        <v>50233.435140000147</v>
      </c>
      <c r="V23" s="26">
        <v>41780.72653</v>
      </c>
      <c r="W23" s="26">
        <v>65728</v>
      </c>
      <c r="X23" s="58"/>
      <c r="Y23" s="26">
        <v>108898.61331000007</v>
      </c>
      <c r="Z23" s="26">
        <v>185623.93954999986</v>
      </c>
      <c r="AA23" s="26">
        <v>171115.98416000014</v>
      </c>
      <c r="AB23" s="26">
        <v>180526.19214000046</v>
      </c>
      <c r="AC23" s="26">
        <v>193014.2694300001</v>
      </c>
      <c r="AD23" s="58"/>
      <c r="AE23" s="26">
        <v>189445.5160600004</v>
      </c>
      <c r="AF23" s="26">
        <v>197358.65329000016</v>
      </c>
      <c r="AG23" s="11">
        <v>6.9175985722420563E-2</v>
      </c>
    </row>
    <row r="24" spans="1:33">
      <c r="B24" s="4"/>
      <c r="D24" s="58"/>
      <c r="E24" s="58"/>
      <c r="F24" s="58"/>
      <c r="G24" s="58"/>
      <c r="H24" s="58"/>
      <c r="I24" s="58"/>
      <c r="J24" s="59"/>
      <c r="K24" s="59"/>
      <c r="L24" s="59"/>
      <c r="M24" s="59"/>
      <c r="N24" s="59"/>
      <c r="O24" s="59"/>
      <c r="P24" s="59"/>
      <c r="Q24" s="59"/>
      <c r="R24" s="59"/>
      <c r="S24" s="59"/>
      <c r="T24" s="59"/>
      <c r="U24" s="59"/>
      <c r="V24" s="59"/>
      <c r="W24" s="59"/>
      <c r="X24" s="59"/>
      <c r="Y24" s="58"/>
      <c r="Z24" s="58"/>
      <c r="AA24" s="58"/>
      <c r="AB24" s="58"/>
      <c r="AC24" s="23"/>
      <c r="AD24" s="23"/>
      <c r="AE24" s="23"/>
      <c r="AF24" s="23"/>
      <c r="AG24" s="23"/>
    </row>
    <row r="25" spans="1:33">
      <c r="B25" s="4"/>
      <c r="C25" s="58"/>
      <c r="D25" s="58"/>
      <c r="E25" s="58"/>
      <c r="F25" s="58"/>
      <c r="G25" s="58"/>
      <c r="H25" s="58"/>
      <c r="I25" s="58"/>
      <c r="J25" s="58"/>
      <c r="K25" s="58"/>
      <c r="L25" s="58"/>
      <c r="M25" s="58"/>
      <c r="N25" s="58"/>
      <c r="O25" s="58"/>
      <c r="P25" s="58"/>
      <c r="Q25" s="58"/>
      <c r="R25" s="58"/>
      <c r="S25" s="58"/>
      <c r="T25" s="58"/>
      <c r="U25" s="58"/>
      <c r="V25" s="58"/>
      <c r="W25" s="58"/>
      <c r="X25" s="58"/>
      <c r="Y25" s="58"/>
      <c r="Z25" s="58"/>
      <c r="AA25" s="58"/>
      <c r="AB25" s="58"/>
      <c r="AC25" s="58"/>
      <c r="AD25" s="58"/>
      <c r="AE25" s="58"/>
      <c r="AF25" s="58"/>
      <c r="AG25" s="23"/>
    </row>
    <row r="26" spans="1:33" ht="16.5" customHeight="1">
      <c r="A26" s="47"/>
      <c r="B26" s="19" t="s">
        <v>58</v>
      </c>
      <c r="C26" s="20" t="s">
        <v>60</v>
      </c>
      <c r="D26" s="20" t="s">
        <v>61</v>
      </c>
      <c r="E26" s="20" t="s">
        <v>62</v>
      </c>
      <c r="F26" s="20" t="s">
        <v>59</v>
      </c>
      <c r="G26" s="20" t="s">
        <v>2</v>
      </c>
      <c r="H26" s="20" t="s">
        <v>3</v>
      </c>
      <c r="I26" s="20" t="s">
        <v>4</v>
      </c>
      <c r="J26" s="20" t="s">
        <v>5</v>
      </c>
      <c r="K26" s="20" t="s">
        <v>6</v>
      </c>
      <c r="L26" s="20" t="s">
        <v>7</v>
      </c>
      <c r="M26" s="20" t="s">
        <v>8</v>
      </c>
      <c r="N26" s="20" t="s">
        <v>9</v>
      </c>
      <c r="O26" s="20" t="s">
        <v>67</v>
      </c>
      <c r="P26" s="20" t="s">
        <v>68</v>
      </c>
      <c r="Q26" s="20" t="s">
        <v>69</v>
      </c>
      <c r="R26" s="20" t="s">
        <v>71</v>
      </c>
      <c r="S26" s="20" t="s">
        <v>72</v>
      </c>
      <c r="T26" s="20" t="s">
        <v>73</v>
      </c>
      <c r="U26" s="20" t="s">
        <v>75</v>
      </c>
      <c r="V26" s="20" t="s">
        <v>76</v>
      </c>
      <c r="W26" s="20" t="s">
        <v>77</v>
      </c>
      <c r="X26" s="65"/>
      <c r="Y26" s="20">
        <v>2020</v>
      </c>
      <c r="Z26" s="20">
        <v>2021</v>
      </c>
      <c r="AA26" s="20">
        <v>2022</v>
      </c>
      <c r="AB26" s="20">
        <v>2023</v>
      </c>
      <c r="AC26" s="20">
        <v>2024</v>
      </c>
      <c r="AD26" s="65"/>
      <c r="AE26" s="20" t="s">
        <v>79</v>
      </c>
      <c r="AF26" s="20" t="s">
        <v>78</v>
      </c>
      <c r="AG26" s="21" t="s">
        <v>10</v>
      </c>
    </row>
    <row r="27" spans="1:33" ht="6" customHeight="1">
      <c r="B27" s="13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22"/>
      <c r="U27" s="22"/>
      <c r="V27" s="22"/>
      <c r="W27" s="22"/>
      <c r="X27" s="22"/>
      <c r="Y27" s="14"/>
      <c r="Z27" s="14"/>
      <c r="AA27" s="14"/>
      <c r="AB27" s="14"/>
      <c r="AC27" s="14"/>
      <c r="AD27" s="22"/>
      <c r="AE27" s="14"/>
      <c r="AF27" s="14"/>
      <c r="AG27" s="15"/>
    </row>
    <row r="28" spans="1:33" ht="12.75" customHeight="1">
      <c r="B28" s="12" t="s">
        <v>66</v>
      </c>
      <c r="C28" s="26">
        <v>18379.009999999998</v>
      </c>
      <c r="D28" s="26">
        <v>14712.9</v>
      </c>
      <c r="E28" s="26">
        <v>19928.712836800009</v>
      </c>
      <c r="F28" s="26">
        <v>13679.568730799998</v>
      </c>
      <c r="G28" s="26">
        <v>17945.34</v>
      </c>
      <c r="H28" s="26">
        <v>20778.080000000002</v>
      </c>
      <c r="I28" s="26">
        <v>18252.499999999996</v>
      </c>
      <c r="J28" s="26">
        <v>17610.272000000001</v>
      </c>
      <c r="K28" s="26">
        <v>21045.1</v>
      </c>
      <c r="L28" s="26">
        <v>21463.518</v>
      </c>
      <c r="M28" s="26">
        <v>16850.805592038203</v>
      </c>
      <c r="N28" s="26">
        <v>18004.606224399991</v>
      </c>
      <c r="O28" s="26">
        <v>16968</v>
      </c>
      <c r="P28" s="26">
        <v>15861.981984000005</v>
      </c>
      <c r="Q28" s="26">
        <v>13788.012339999994</v>
      </c>
      <c r="R28" s="26">
        <v>12112.138851</v>
      </c>
      <c r="S28" s="26">
        <v>14556</v>
      </c>
      <c r="T28" s="26">
        <v>15433</v>
      </c>
      <c r="U28" s="26">
        <v>15693</v>
      </c>
      <c r="V28" s="26">
        <v>13371.019908959999</v>
      </c>
      <c r="W28" s="26">
        <v>24471.570858465402</v>
      </c>
      <c r="X28" s="58"/>
      <c r="Y28" s="26">
        <v>66700.191567600006</v>
      </c>
      <c r="Z28" s="26">
        <v>74586.191999999995</v>
      </c>
      <c r="AA28" s="26">
        <v>77364.029816438197</v>
      </c>
      <c r="AB28" s="26">
        <v>58730.133174999995</v>
      </c>
      <c r="AC28" s="26">
        <v>59053.019908959999</v>
      </c>
      <c r="AD28" s="58"/>
      <c r="AE28" s="26">
        <v>56318.133174999995</v>
      </c>
      <c r="AF28" s="26">
        <v>68968.590767425398</v>
      </c>
      <c r="AG28" s="11">
        <v>5.4978035380557344E-3</v>
      </c>
    </row>
    <row r="29" spans="1:33">
      <c r="B29" s="4" t="s">
        <v>11</v>
      </c>
      <c r="C29" s="26">
        <v>116501.53</v>
      </c>
      <c r="D29" s="26">
        <v>97013.75</v>
      </c>
      <c r="E29" s="26">
        <v>131044.66000000002</v>
      </c>
      <c r="F29" s="26">
        <v>96554.529999999955</v>
      </c>
      <c r="G29" s="26">
        <v>171510.81999999998</v>
      </c>
      <c r="H29" s="26">
        <v>222038.62</v>
      </c>
      <c r="I29" s="26">
        <v>225475.99</v>
      </c>
      <c r="J29" s="26">
        <v>220873.54999999993</v>
      </c>
      <c r="K29" s="26">
        <v>269094.31</v>
      </c>
      <c r="L29" s="26">
        <v>262372.97999999992</v>
      </c>
      <c r="M29" s="26">
        <v>203568.81000000006</v>
      </c>
      <c r="N29" s="26">
        <v>251978.73</v>
      </c>
      <c r="O29" s="26">
        <v>222317.12999999998</v>
      </c>
      <c r="P29" s="26">
        <v>247062.57799999998</v>
      </c>
      <c r="Q29" s="26">
        <v>126878.70196000009</v>
      </c>
      <c r="R29" s="26">
        <v>123331.19930999987</v>
      </c>
      <c r="S29" s="26">
        <v>157753.04903999998</v>
      </c>
      <c r="T29" s="26">
        <v>167264.85705000008</v>
      </c>
      <c r="U29" s="26">
        <v>155241.59323999978</v>
      </c>
      <c r="V29" s="26">
        <v>142958.59050000011</v>
      </c>
      <c r="W29" s="26">
        <v>247927.85850999993</v>
      </c>
      <c r="X29" s="58"/>
      <c r="Y29" s="26">
        <v>441114.47</v>
      </c>
      <c r="Z29" s="26">
        <v>839898.97999999986</v>
      </c>
      <c r="AA29" s="26">
        <v>987014.83</v>
      </c>
      <c r="AB29" s="26">
        <v>719589.6092699999</v>
      </c>
      <c r="AC29" s="26">
        <v>623218.08982999995</v>
      </c>
      <c r="AD29" s="58"/>
      <c r="AE29" s="26">
        <v>655025.52830999997</v>
      </c>
      <c r="AF29" s="26">
        <v>713392.89929999993</v>
      </c>
      <c r="AG29" s="11">
        <v>-0.13392566846228604</v>
      </c>
    </row>
    <row r="30" spans="1:33">
      <c r="B30" s="12" t="s">
        <v>12</v>
      </c>
      <c r="C30" s="26">
        <v>91184.16</v>
      </c>
      <c r="D30" s="26">
        <v>77536.56</v>
      </c>
      <c r="E30" s="26">
        <v>103704.06999999998</v>
      </c>
      <c r="F30" s="26">
        <v>75776.549999999988</v>
      </c>
      <c r="G30" s="26">
        <v>130533.89999999997</v>
      </c>
      <c r="H30" s="26">
        <v>169315.61000000004</v>
      </c>
      <c r="I30" s="26">
        <v>171089.97999999998</v>
      </c>
      <c r="J30" s="26">
        <v>176800.48999999987</v>
      </c>
      <c r="K30" s="26">
        <v>216794.68000000002</v>
      </c>
      <c r="L30" s="26">
        <v>222265.2999999999</v>
      </c>
      <c r="M30" s="26">
        <v>163240.7900000001</v>
      </c>
      <c r="N30" s="26">
        <v>201802.86</v>
      </c>
      <c r="O30" s="26">
        <v>178335.05999999994</v>
      </c>
      <c r="P30" s="26">
        <v>189319.66500000004</v>
      </c>
      <c r="Q30" s="26">
        <v>99389.777386747126</v>
      </c>
      <c r="R30" s="26">
        <v>100940.42507274885</v>
      </c>
      <c r="S30" s="26">
        <v>126366.01848205097</v>
      </c>
      <c r="T30" s="26">
        <v>132033.18593292107</v>
      </c>
      <c r="U30" s="26">
        <v>127889.88465786085</v>
      </c>
      <c r="V30" s="26">
        <v>113325.76328784093</v>
      </c>
      <c r="W30" s="26">
        <v>192843.78465849091</v>
      </c>
      <c r="X30" s="58"/>
      <c r="Y30" s="26">
        <v>348201.33999999997</v>
      </c>
      <c r="Z30" s="26">
        <v>647739.97999999986</v>
      </c>
      <c r="AA30" s="26">
        <v>804103.63</v>
      </c>
      <c r="AB30" s="26">
        <v>567984.92745949596</v>
      </c>
      <c r="AC30" s="26">
        <v>499614.85236067383</v>
      </c>
      <c r="AD30" s="58"/>
      <c r="AE30" s="26">
        <v>516015.88594154699</v>
      </c>
      <c r="AF30" s="26">
        <v>566092.61853711377</v>
      </c>
      <c r="AG30" s="11">
        <v>-0.12037304476481503</v>
      </c>
    </row>
    <row r="31" spans="1:33">
      <c r="B31" s="4" t="s">
        <v>13</v>
      </c>
      <c r="C31" s="26">
        <v>20438.64</v>
      </c>
      <c r="D31" s="26">
        <v>17416.28</v>
      </c>
      <c r="E31" s="26">
        <v>23936.689999999988</v>
      </c>
      <c r="F31" s="26">
        <v>16585.219999999972</v>
      </c>
      <c r="G31" s="26">
        <v>31977.189999999959</v>
      </c>
      <c r="H31" s="26">
        <v>39878.850000000049</v>
      </c>
      <c r="I31" s="26">
        <v>45663.379999999976</v>
      </c>
      <c r="J31" s="26">
        <v>38408.059999999881</v>
      </c>
      <c r="K31" s="26">
        <v>48738.250000000029</v>
      </c>
      <c r="L31" s="26">
        <v>45241.289999999892</v>
      </c>
      <c r="M31" s="26">
        <v>30893.210000000079</v>
      </c>
      <c r="N31" s="26">
        <v>59713.839999999967</v>
      </c>
      <c r="O31" s="26">
        <v>54674.329999999944</v>
      </c>
      <c r="P31" s="26">
        <v>45091.625000000015</v>
      </c>
      <c r="Q31" s="26">
        <v>27676.125090000103</v>
      </c>
      <c r="R31" s="26">
        <v>19016.545879999874</v>
      </c>
      <c r="S31" s="26">
        <v>27632.895789999951</v>
      </c>
      <c r="T31" s="26">
        <v>29056.663624972105</v>
      </c>
      <c r="U31" s="26">
        <v>25254.044805027865</v>
      </c>
      <c r="V31" s="26">
        <v>22367.72037827305</v>
      </c>
      <c r="W31" s="26">
        <v>31349.704469999735</v>
      </c>
      <c r="X31" s="58"/>
      <c r="Y31" s="26">
        <v>78376.829999999958</v>
      </c>
      <c r="Z31" s="26">
        <v>155927.47999999986</v>
      </c>
      <c r="AA31" s="26">
        <v>184586.58999999997</v>
      </c>
      <c r="AB31" s="26">
        <v>146458.62596999994</v>
      </c>
      <c r="AC31" s="26">
        <v>104311.32459827297</v>
      </c>
      <c r="AD31" s="58"/>
      <c r="AE31" s="26">
        <v>119417.19175999994</v>
      </c>
      <c r="AF31" s="26">
        <v>108028.13327827275</v>
      </c>
      <c r="AG31" s="11">
        <v>-0.28777616267108952</v>
      </c>
    </row>
    <row r="32" spans="1:33">
      <c r="B32" s="12" t="s">
        <v>0</v>
      </c>
      <c r="C32" s="26">
        <v>12927.849999999999</v>
      </c>
      <c r="D32" s="26">
        <v>26811.800000000003</v>
      </c>
      <c r="E32" s="26">
        <v>15457.299999999988</v>
      </c>
      <c r="F32" s="26">
        <v>6859.9299999999566</v>
      </c>
      <c r="G32" s="26">
        <v>30165.97999999996</v>
      </c>
      <c r="H32" s="26">
        <v>53781.130000000041</v>
      </c>
      <c r="I32" s="26">
        <v>43791.099999999977</v>
      </c>
      <c r="J32" s="26">
        <v>28127.919999999853</v>
      </c>
      <c r="K32" s="26">
        <v>39252.86000000003</v>
      </c>
      <c r="L32" s="26">
        <v>30037.159999999887</v>
      </c>
      <c r="M32" s="26">
        <v>26025.3100000001</v>
      </c>
      <c r="N32" s="26">
        <v>45139.919999999955</v>
      </c>
      <c r="O32" s="26">
        <v>42301</v>
      </c>
      <c r="P32" s="26">
        <v>38243</v>
      </c>
      <c r="Q32" s="26">
        <v>19561.24381</v>
      </c>
      <c r="R32" s="26">
        <v>7804</v>
      </c>
      <c r="S32" s="26">
        <v>19837</v>
      </c>
      <c r="T32" s="26">
        <v>19465.272946286001</v>
      </c>
      <c r="U32" s="26">
        <v>13820.727053713999</v>
      </c>
      <c r="V32" s="26">
        <v>11792.526135078999</v>
      </c>
      <c r="W32" s="26">
        <v>25545</v>
      </c>
      <c r="X32" s="58"/>
      <c r="Y32" s="26">
        <v>62056.879999999946</v>
      </c>
      <c r="Z32" s="26">
        <v>155866.12999999983</v>
      </c>
      <c r="AA32" s="26">
        <v>140455.24999999997</v>
      </c>
      <c r="AB32" s="26">
        <v>107909.24381</v>
      </c>
      <c r="AC32" s="26">
        <v>64915.526135078995</v>
      </c>
      <c r="AD32" s="58"/>
      <c r="AE32" s="26">
        <v>85445.24381</v>
      </c>
      <c r="AF32" s="26">
        <v>70623.526135078995</v>
      </c>
      <c r="AG32" s="11">
        <v>-0.39842478880328103</v>
      </c>
    </row>
    <row r="33" spans="2:33">
      <c r="B33" s="12" t="s">
        <v>1</v>
      </c>
      <c r="C33" s="26">
        <v>13316.849999999999</v>
      </c>
      <c r="D33" s="26">
        <v>9943.8000000000029</v>
      </c>
      <c r="E33" s="26">
        <v>15945.299999999987</v>
      </c>
      <c r="F33" s="26">
        <v>6535.9299999999566</v>
      </c>
      <c r="G33" s="26">
        <v>28843.97999999996</v>
      </c>
      <c r="H33" s="26">
        <v>34831.130000000041</v>
      </c>
      <c r="I33" s="26">
        <v>43791.099999999977</v>
      </c>
      <c r="J33" s="26">
        <v>29751.919999999853</v>
      </c>
      <c r="K33" s="26">
        <v>39252.86000000003</v>
      </c>
      <c r="L33" s="26">
        <v>33237.159999999887</v>
      </c>
      <c r="M33" s="26">
        <v>24081.3100000001</v>
      </c>
      <c r="N33" s="26">
        <v>45903.919999999955</v>
      </c>
      <c r="O33" s="26">
        <v>42432.299999999937</v>
      </c>
      <c r="P33" s="26">
        <v>38243.782000000014</v>
      </c>
      <c r="Q33" s="26">
        <v>19560.855040000097</v>
      </c>
      <c r="R33" s="26">
        <v>7805.2730399998691</v>
      </c>
      <c r="S33" s="26">
        <v>19835.638409999949</v>
      </c>
      <c r="T33" s="26">
        <v>19466.6350049721</v>
      </c>
      <c r="U33" s="26">
        <v>13821.275443840859</v>
      </c>
      <c r="V33" s="26">
        <v>13190.977281827072</v>
      </c>
      <c r="W33" s="26">
        <v>25545</v>
      </c>
      <c r="X33" s="58"/>
      <c r="Y33" s="26">
        <v>45741.879999999946</v>
      </c>
      <c r="Z33" s="26">
        <v>137218.12999999983</v>
      </c>
      <c r="AA33" s="26">
        <v>142475.24999999997</v>
      </c>
      <c r="AB33" s="26">
        <v>108042.21007999992</v>
      </c>
      <c r="AC33" s="26">
        <v>66314.52614063998</v>
      </c>
      <c r="AD33" s="58"/>
      <c r="AE33" s="26">
        <v>85445.548489999928</v>
      </c>
      <c r="AF33" s="26">
        <v>72023.887730640039</v>
      </c>
      <c r="AG33" s="11">
        <v>-0.38621649731584207</v>
      </c>
    </row>
    <row r="34" spans="2:33">
      <c r="B34" s="4"/>
      <c r="C34" s="58"/>
      <c r="D34" s="58"/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8"/>
      <c r="Q34" s="58"/>
      <c r="R34" s="58"/>
      <c r="S34" s="58"/>
      <c r="T34" s="58"/>
      <c r="U34" s="58"/>
      <c r="V34" s="58"/>
      <c r="W34" s="58"/>
      <c r="X34" s="58"/>
      <c r="Y34" s="58"/>
      <c r="Z34" s="58"/>
      <c r="AA34" s="58"/>
      <c r="AB34" s="58"/>
      <c r="AC34" s="58"/>
      <c r="AD34" s="58"/>
      <c r="AE34" s="58"/>
      <c r="AF34" s="58"/>
      <c r="AG34" s="23"/>
    </row>
  </sheetData>
  <phoneticPr fontId="4" type="noConversion"/>
  <pageMargins left="0.511811024" right="0.511811024" top="0.78740157499999996" bottom="0.78740157499999996" header="0.31496062000000002" footer="0.31496062000000002"/>
  <pageSetup paperSize="9" orientation="portrait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74D65C"/>
  </sheetPr>
  <dimension ref="A2:U57"/>
  <sheetViews>
    <sheetView showGridLines="0" zoomScale="130" zoomScaleNormal="130" workbookViewId="0"/>
  </sheetViews>
  <sheetFormatPr defaultColWidth="9.1796875" defaultRowHeight="12.5"/>
  <cols>
    <col min="1" max="1" width="1.81640625" style="46" customWidth="1"/>
    <col min="2" max="2" width="32.81640625" style="2" customWidth="1"/>
    <col min="3" max="3" width="9.1796875" style="1"/>
    <col min="4" max="5" width="8.7265625" style="1" customWidth="1"/>
    <col min="6" max="10" width="10.26953125" style="1" customWidth="1"/>
    <col min="11" max="11" width="10.26953125" style="1" bestFit="1" customWidth="1"/>
    <col min="12" max="13" width="10.26953125" style="1" customWidth="1"/>
    <col min="14" max="14" width="13.54296875" style="1" customWidth="1"/>
    <col min="15" max="15" width="11.54296875" style="1" customWidth="1"/>
    <col min="16" max="16" width="10.54296875" style="1" customWidth="1"/>
    <col min="17" max="17" width="10.26953125" style="1" bestFit="1" customWidth="1"/>
    <col min="18" max="19" width="12.453125" style="1" bestFit="1" customWidth="1"/>
    <col min="20" max="21" width="10.26953125" style="1" bestFit="1" customWidth="1"/>
    <col min="22" max="16384" width="9.1796875" style="1"/>
  </cols>
  <sheetData>
    <row r="2" spans="1:21" ht="28.5" customHeight="1">
      <c r="B2" s="24"/>
    </row>
    <row r="3" spans="1:21" ht="13">
      <c r="D3" s="54">
        <v>2020</v>
      </c>
      <c r="E3" s="54">
        <v>2021</v>
      </c>
      <c r="F3" s="54">
        <v>2021</v>
      </c>
      <c r="G3" s="54">
        <v>2021</v>
      </c>
      <c r="H3" s="54">
        <v>2021</v>
      </c>
      <c r="I3" s="54">
        <v>2022</v>
      </c>
      <c r="J3" s="54">
        <v>2022</v>
      </c>
      <c r="K3" s="54">
        <v>2022</v>
      </c>
      <c r="L3" s="54">
        <v>2022</v>
      </c>
    </row>
    <row r="4" spans="1:21" s="8" customFormat="1" ht="17.25" customHeight="1">
      <c r="B4" s="30" t="s">
        <v>55</v>
      </c>
      <c r="C4" s="31"/>
      <c r="D4" s="32" t="s">
        <v>59</v>
      </c>
      <c r="E4" s="32" t="s">
        <v>2</v>
      </c>
      <c r="F4" s="32" t="s">
        <v>3</v>
      </c>
      <c r="G4" s="32" t="s">
        <v>4</v>
      </c>
      <c r="H4" s="32" t="s">
        <v>5</v>
      </c>
      <c r="I4" s="32" t="s">
        <v>6</v>
      </c>
      <c r="J4" s="32" t="s">
        <v>7</v>
      </c>
      <c r="K4" s="32" t="s">
        <v>8</v>
      </c>
      <c r="L4" s="32" t="s">
        <v>9</v>
      </c>
      <c r="M4" s="32" t="s">
        <v>67</v>
      </c>
      <c r="N4" s="32" t="s">
        <v>68</v>
      </c>
      <c r="O4" s="32" t="s">
        <v>69</v>
      </c>
      <c r="P4" s="32" t="s">
        <v>71</v>
      </c>
      <c r="Q4" s="32" t="s">
        <v>72</v>
      </c>
      <c r="R4" s="32" t="s">
        <v>73</v>
      </c>
      <c r="S4" s="32" t="s">
        <v>75</v>
      </c>
      <c r="T4" s="32" t="s">
        <v>76</v>
      </c>
      <c r="U4" s="32" t="s">
        <v>77</v>
      </c>
    </row>
    <row r="5" spans="1:21" ht="7.5" customHeight="1">
      <c r="B5" s="13"/>
      <c r="C5" s="10"/>
      <c r="D5" s="10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</row>
    <row r="6" spans="1:21">
      <c r="B6" s="4" t="s">
        <v>16</v>
      </c>
      <c r="C6" s="5"/>
      <c r="D6" s="27">
        <v>40602</v>
      </c>
      <c r="E6" s="27">
        <v>30382</v>
      </c>
      <c r="F6" s="27">
        <v>50092</v>
      </c>
      <c r="G6" s="27">
        <v>59666</v>
      </c>
      <c r="H6" s="27">
        <v>97947</v>
      </c>
      <c r="I6" s="27">
        <v>216151</v>
      </c>
      <c r="J6" s="27">
        <v>119396</v>
      </c>
      <c r="K6" s="27">
        <v>163807</v>
      </c>
      <c r="L6" s="27">
        <v>198753</v>
      </c>
      <c r="M6" s="27">
        <v>287346</v>
      </c>
      <c r="N6" s="27">
        <v>361726</v>
      </c>
      <c r="O6" s="27">
        <v>413336</v>
      </c>
      <c r="P6" s="27">
        <v>452932</v>
      </c>
      <c r="Q6" s="27">
        <v>414805</v>
      </c>
      <c r="R6" s="27">
        <v>435559</v>
      </c>
      <c r="S6" s="27">
        <v>391837</v>
      </c>
      <c r="T6" s="27">
        <v>341761</v>
      </c>
      <c r="U6" s="27">
        <v>278030</v>
      </c>
    </row>
    <row r="7" spans="1:21">
      <c r="B7" s="12" t="s">
        <v>17</v>
      </c>
      <c r="C7" s="9"/>
      <c r="D7" s="28">
        <v>148293</v>
      </c>
      <c r="E7" s="28">
        <v>189220</v>
      </c>
      <c r="F7" s="28">
        <v>231843</v>
      </c>
      <c r="G7" s="28">
        <v>227702</v>
      </c>
      <c r="H7" s="28">
        <v>252642</v>
      </c>
      <c r="I7" s="28">
        <v>283941</v>
      </c>
      <c r="J7" s="28">
        <v>366647</v>
      </c>
      <c r="K7" s="28">
        <v>244278</v>
      </c>
      <c r="L7" s="28">
        <v>305254</v>
      </c>
      <c r="M7" s="28">
        <v>304757</v>
      </c>
      <c r="N7" s="28">
        <v>264795</v>
      </c>
      <c r="O7" s="28">
        <v>274226</v>
      </c>
      <c r="P7" s="28">
        <v>232894</v>
      </c>
      <c r="Q7" s="28">
        <v>272538</v>
      </c>
      <c r="R7" s="28">
        <v>272878</v>
      </c>
      <c r="S7" s="28">
        <v>295803</v>
      </c>
      <c r="T7" s="28">
        <v>248578</v>
      </c>
      <c r="U7" s="28">
        <v>356096</v>
      </c>
    </row>
    <row r="8" spans="1:21">
      <c r="B8" s="4" t="s">
        <v>18</v>
      </c>
      <c r="C8" s="5"/>
      <c r="D8" s="27">
        <v>107337</v>
      </c>
      <c r="E8" s="27">
        <v>143028</v>
      </c>
      <c r="F8" s="27">
        <v>172707</v>
      </c>
      <c r="G8" s="27">
        <v>248459</v>
      </c>
      <c r="H8" s="27">
        <v>254596</v>
      </c>
      <c r="I8" s="27">
        <v>261507</v>
      </c>
      <c r="J8" s="27">
        <v>244176</v>
      </c>
      <c r="K8" s="27">
        <v>271722</v>
      </c>
      <c r="L8" s="27">
        <v>211568</v>
      </c>
      <c r="M8" s="27">
        <v>209612</v>
      </c>
      <c r="N8" s="27">
        <v>200073</v>
      </c>
      <c r="O8" s="27">
        <v>181470</v>
      </c>
      <c r="P8" s="27">
        <v>191572</v>
      </c>
      <c r="Q8" s="27">
        <v>175668</v>
      </c>
      <c r="R8" s="27">
        <v>174546</v>
      </c>
      <c r="S8" s="27">
        <v>189170</v>
      </c>
      <c r="T8" s="27">
        <v>309516</v>
      </c>
      <c r="U8" s="27">
        <v>314041</v>
      </c>
    </row>
    <row r="9" spans="1:21">
      <c r="B9" s="12" t="s">
        <v>19</v>
      </c>
      <c r="C9" s="9"/>
      <c r="D9" s="28">
        <v>29575</v>
      </c>
      <c r="E9" s="28">
        <v>36972</v>
      </c>
      <c r="F9" s="28">
        <v>75653</v>
      </c>
      <c r="G9" s="28">
        <v>75823</v>
      </c>
      <c r="H9" s="28">
        <v>83945</v>
      </c>
      <c r="I9" s="28">
        <v>121664</v>
      </c>
      <c r="J9" s="28">
        <v>94001</v>
      </c>
      <c r="K9" s="28">
        <v>120312</v>
      </c>
      <c r="L9" s="28">
        <v>26668</v>
      </c>
      <c r="M9" s="28">
        <v>43929</v>
      </c>
      <c r="N9" s="28">
        <v>37616</v>
      </c>
      <c r="O9" s="28">
        <v>33757</v>
      </c>
      <c r="P9" s="28">
        <v>45540</v>
      </c>
      <c r="Q9" s="28">
        <v>43159</v>
      </c>
      <c r="R9" s="28">
        <v>43700</v>
      </c>
      <c r="S9" s="28">
        <v>40709</v>
      </c>
      <c r="T9" s="28">
        <v>49965</v>
      </c>
      <c r="U9" s="28">
        <v>53247</v>
      </c>
    </row>
    <row r="10" spans="1:21">
      <c r="B10" s="4" t="s">
        <v>20</v>
      </c>
      <c r="C10" s="5"/>
      <c r="D10" s="27">
        <v>1257</v>
      </c>
      <c r="E10" s="27">
        <v>2014</v>
      </c>
      <c r="F10" s="27">
        <v>0</v>
      </c>
      <c r="G10" s="27">
        <v>0</v>
      </c>
      <c r="H10" s="27">
        <v>3893</v>
      </c>
      <c r="I10" s="27">
        <v>745</v>
      </c>
      <c r="J10" s="27">
        <v>0</v>
      </c>
      <c r="K10" s="27">
        <v>0</v>
      </c>
      <c r="L10" s="27">
        <v>2386</v>
      </c>
      <c r="M10" s="27">
        <v>99</v>
      </c>
      <c r="N10" s="27">
        <v>5</v>
      </c>
      <c r="O10" s="27">
        <v>0</v>
      </c>
      <c r="P10" s="27">
        <v>2164</v>
      </c>
      <c r="Q10" s="27">
        <v>2164</v>
      </c>
      <c r="R10" s="27">
        <v>3035</v>
      </c>
      <c r="S10" s="27">
        <v>3036</v>
      </c>
      <c r="T10" s="27">
        <v>0</v>
      </c>
      <c r="U10" s="27">
        <v>3362</v>
      </c>
    </row>
    <row r="11" spans="1:21">
      <c r="B11" s="12" t="s">
        <v>21</v>
      </c>
      <c r="C11" s="9"/>
      <c r="D11" s="28">
        <v>22074</v>
      </c>
      <c r="E11" s="28">
        <v>30561</v>
      </c>
      <c r="F11" s="28">
        <v>43290</v>
      </c>
      <c r="G11" s="28">
        <v>32988</v>
      </c>
      <c r="H11" s="28">
        <v>158168</v>
      </c>
      <c r="I11" s="28">
        <v>106946</v>
      </c>
      <c r="J11" s="28">
        <v>37380</v>
      </c>
      <c r="K11" s="28">
        <v>38961</v>
      </c>
      <c r="L11" s="28">
        <v>34035</v>
      </c>
      <c r="M11" s="28">
        <v>27228</v>
      </c>
      <c r="N11" s="28">
        <v>25698</v>
      </c>
      <c r="O11" s="28">
        <v>26483</v>
      </c>
      <c r="P11" s="28">
        <v>40649</v>
      </c>
      <c r="Q11" s="28">
        <v>44738</v>
      </c>
      <c r="R11" s="28">
        <v>41784</v>
      </c>
      <c r="S11" s="28">
        <v>50611</v>
      </c>
      <c r="T11" s="28">
        <v>38690</v>
      </c>
      <c r="U11" s="28">
        <v>59820</v>
      </c>
    </row>
    <row r="12" spans="1:21" s="25" customFormat="1" ht="13">
      <c r="A12" s="47"/>
      <c r="B12" s="39" t="s">
        <v>22</v>
      </c>
      <c r="C12" s="40"/>
      <c r="D12" s="41">
        <v>349138</v>
      </c>
      <c r="E12" s="41">
        <v>432177</v>
      </c>
      <c r="F12" s="41">
        <v>573585</v>
      </c>
      <c r="G12" s="41">
        <v>644638</v>
      </c>
      <c r="H12" s="41">
        <v>851191</v>
      </c>
      <c r="I12" s="41">
        <v>990954</v>
      </c>
      <c r="J12" s="41">
        <v>861600</v>
      </c>
      <c r="K12" s="41">
        <v>839080</v>
      </c>
      <c r="L12" s="41">
        <v>778664</v>
      </c>
      <c r="M12" s="41">
        <v>872971</v>
      </c>
      <c r="N12" s="41">
        <v>889913</v>
      </c>
      <c r="O12" s="41">
        <v>929272</v>
      </c>
      <c r="P12" s="41">
        <v>965751</v>
      </c>
      <c r="Q12" s="41">
        <v>953072</v>
      </c>
      <c r="R12" s="41">
        <v>971502</v>
      </c>
      <c r="S12" s="41">
        <v>971166</v>
      </c>
      <c r="T12" s="41">
        <v>988510</v>
      </c>
      <c r="U12" s="41">
        <v>1064596</v>
      </c>
    </row>
    <row r="13" spans="1:21">
      <c r="B13" s="4" t="s">
        <v>19</v>
      </c>
      <c r="C13" s="5"/>
      <c r="D13" s="27">
        <v>5651</v>
      </c>
      <c r="E13" s="27">
        <v>8013</v>
      </c>
      <c r="F13" s="27">
        <v>25702</v>
      </c>
      <c r="G13" s="27">
        <v>36718</v>
      </c>
      <c r="H13" s="27">
        <v>49075</v>
      </c>
      <c r="I13" s="27">
        <v>50617</v>
      </c>
      <c r="J13" s="27">
        <v>54519</v>
      </c>
      <c r="K13" s="27">
        <v>42355</v>
      </c>
      <c r="L13" s="27">
        <v>127572</v>
      </c>
      <c r="M13" s="27">
        <v>103159</v>
      </c>
      <c r="N13" s="27">
        <v>95334</v>
      </c>
      <c r="O13" s="27">
        <v>91719</v>
      </c>
      <c r="P13" s="27">
        <v>95562</v>
      </c>
      <c r="Q13" s="27">
        <v>87456</v>
      </c>
      <c r="R13" s="27">
        <v>84636</v>
      </c>
      <c r="S13" s="27">
        <v>87448</v>
      </c>
      <c r="T13" s="27">
        <v>101537</v>
      </c>
      <c r="U13" s="27">
        <v>91122</v>
      </c>
    </row>
    <row r="14" spans="1:21">
      <c r="B14" s="12" t="s">
        <v>23</v>
      </c>
      <c r="C14" s="9"/>
      <c r="D14" s="28">
        <v>15764</v>
      </c>
      <c r="E14" s="28">
        <v>15774</v>
      </c>
      <c r="F14" s="28">
        <v>15793</v>
      </c>
      <c r="G14" s="28">
        <v>16161</v>
      </c>
      <c r="H14" s="28">
        <v>16295</v>
      </c>
      <c r="I14" s="28">
        <v>16329</v>
      </c>
      <c r="J14" s="28">
        <v>16556</v>
      </c>
      <c r="K14" s="28">
        <v>17043</v>
      </c>
      <c r="L14" s="28">
        <v>17346</v>
      </c>
      <c r="M14" s="28">
        <v>17460</v>
      </c>
      <c r="N14" s="28">
        <v>17540</v>
      </c>
      <c r="O14" s="28">
        <v>20165</v>
      </c>
      <c r="P14" s="28">
        <v>21580</v>
      </c>
      <c r="Q14" s="28">
        <v>11249</v>
      </c>
      <c r="R14" s="28">
        <v>14585</v>
      </c>
      <c r="S14" s="28">
        <v>22137</v>
      </c>
      <c r="T14" s="28">
        <v>23208</v>
      </c>
      <c r="U14" s="28">
        <v>23460</v>
      </c>
    </row>
    <row r="15" spans="1:21">
      <c r="B15" s="4" t="s">
        <v>24</v>
      </c>
      <c r="C15" s="5"/>
      <c r="D15" s="27">
        <v>0</v>
      </c>
      <c r="E15" s="27">
        <v>0</v>
      </c>
      <c r="F15" s="27">
        <v>0</v>
      </c>
      <c r="G15" s="27">
        <v>0</v>
      </c>
      <c r="H15" s="27">
        <v>0</v>
      </c>
      <c r="I15" s="27">
        <v>0</v>
      </c>
      <c r="J15" s="27">
        <v>0</v>
      </c>
      <c r="K15" s="27">
        <v>0</v>
      </c>
      <c r="L15" s="27">
        <v>0</v>
      </c>
      <c r="M15" s="27">
        <v>0</v>
      </c>
      <c r="N15" s="27">
        <v>0</v>
      </c>
      <c r="O15" s="27">
        <v>0</v>
      </c>
      <c r="P15" s="27">
        <v>0</v>
      </c>
      <c r="Q15" s="27">
        <v>0</v>
      </c>
      <c r="R15" s="27">
        <v>0</v>
      </c>
      <c r="S15" s="27">
        <v>0</v>
      </c>
      <c r="T15" s="27">
        <v>0</v>
      </c>
      <c r="U15" s="27">
        <v>0</v>
      </c>
    </row>
    <row r="16" spans="1:21">
      <c r="B16" s="12" t="s">
        <v>21</v>
      </c>
      <c r="C16" s="9"/>
      <c r="D16" s="28">
        <v>43284</v>
      </c>
      <c r="E16" s="28">
        <v>43395</v>
      </c>
      <c r="F16" s="28">
        <v>43526</v>
      </c>
      <c r="G16" s="28">
        <v>41240</v>
      </c>
      <c r="H16" s="28">
        <v>13158</v>
      </c>
      <c r="I16" s="28">
        <v>11477</v>
      </c>
      <c r="J16" s="28">
        <v>12596</v>
      </c>
      <c r="K16" s="28">
        <v>10833</v>
      </c>
      <c r="L16" s="28">
        <v>10891</v>
      </c>
      <c r="M16" s="28">
        <v>10791</v>
      </c>
      <c r="N16" s="28">
        <v>10714</v>
      </c>
      <c r="O16" s="28">
        <v>8180</v>
      </c>
      <c r="P16" s="28">
        <v>6857</v>
      </c>
      <c r="Q16" s="28">
        <v>6857</v>
      </c>
      <c r="R16" s="28">
        <v>6966</v>
      </c>
      <c r="S16" s="28">
        <v>6965</v>
      </c>
      <c r="T16" s="28">
        <v>7066</v>
      </c>
      <c r="U16" s="28">
        <v>4095</v>
      </c>
    </row>
    <row r="17" spans="1:21">
      <c r="B17" s="4" t="s">
        <v>25</v>
      </c>
      <c r="C17" s="5"/>
      <c r="D17" s="27">
        <v>28308</v>
      </c>
      <c r="E17" s="27">
        <v>30792</v>
      </c>
      <c r="F17" s="27">
        <v>32269</v>
      </c>
      <c r="G17" s="27">
        <v>32959</v>
      </c>
      <c r="H17" s="27">
        <v>38721</v>
      </c>
      <c r="I17" s="27">
        <v>42395</v>
      </c>
      <c r="J17" s="27">
        <v>44599</v>
      </c>
      <c r="K17" s="27">
        <v>46459</v>
      </c>
      <c r="L17" s="27">
        <v>45433</v>
      </c>
      <c r="M17" s="27">
        <v>48231</v>
      </c>
      <c r="N17" s="27">
        <v>48977</v>
      </c>
      <c r="O17" s="27">
        <v>49300</v>
      </c>
      <c r="P17" s="27">
        <v>51211</v>
      </c>
      <c r="Q17" s="27">
        <v>54444</v>
      </c>
      <c r="R17" s="27">
        <v>52045</v>
      </c>
      <c r="S17" s="27">
        <v>57353</v>
      </c>
      <c r="T17" s="27">
        <v>59799</v>
      </c>
      <c r="U17" s="27">
        <v>59074</v>
      </c>
    </row>
    <row r="18" spans="1:21">
      <c r="B18" s="12" t="s">
        <v>26</v>
      </c>
      <c r="C18" s="9"/>
      <c r="D18" s="28">
        <v>127478</v>
      </c>
      <c r="E18" s="28">
        <v>127478</v>
      </c>
      <c r="F18" s="28">
        <v>127478</v>
      </c>
      <c r="G18" s="28">
        <v>128347</v>
      </c>
      <c r="H18" s="28">
        <v>14727</v>
      </c>
      <c r="I18" s="28">
        <v>14727</v>
      </c>
      <c r="J18" s="28">
        <v>14727</v>
      </c>
      <c r="K18" s="28">
        <v>14727</v>
      </c>
      <c r="L18" s="28">
        <v>0</v>
      </c>
      <c r="M18" s="28">
        <v>0</v>
      </c>
      <c r="N18" s="28">
        <v>0</v>
      </c>
      <c r="O18" s="28">
        <v>0</v>
      </c>
      <c r="P18" s="28">
        <v>0</v>
      </c>
      <c r="Q18" s="28">
        <v>0</v>
      </c>
      <c r="R18" s="28">
        <v>0</v>
      </c>
      <c r="S18" s="28">
        <v>0</v>
      </c>
      <c r="T18" s="28">
        <v>0</v>
      </c>
      <c r="U18" s="28">
        <v>0</v>
      </c>
    </row>
    <row r="19" spans="1:21">
      <c r="B19" s="4" t="s">
        <v>27</v>
      </c>
      <c r="C19" s="5"/>
      <c r="D19" s="27">
        <v>272200</v>
      </c>
      <c r="E19" s="27">
        <v>273232</v>
      </c>
      <c r="F19" s="27">
        <v>277863</v>
      </c>
      <c r="G19" s="27">
        <v>288024</v>
      </c>
      <c r="H19" s="27">
        <v>298581</v>
      </c>
      <c r="I19" s="27">
        <v>300697</v>
      </c>
      <c r="J19" s="27">
        <v>309324</v>
      </c>
      <c r="K19" s="27">
        <v>313196</v>
      </c>
      <c r="L19" s="27">
        <v>316802</v>
      </c>
      <c r="M19" s="28">
        <v>315472</v>
      </c>
      <c r="N19" s="27">
        <v>314921</v>
      </c>
      <c r="O19" s="27">
        <v>312666</v>
      </c>
      <c r="P19" s="28">
        <v>312989</v>
      </c>
      <c r="Q19" s="27">
        <v>320540</v>
      </c>
      <c r="R19" s="27">
        <v>354703</v>
      </c>
      <c r="S19" s="27">
        <v>363037</v>
      </c>
      <c r="T19" s="27">
        <v>370560</v>
      </c>
      <c r="U19" s="27">
        <v>375973</v>
      </c>
    </row>
    <row r="20" spans="1:21">
      <c r="B20" s="12" t="s">
        <v>28</v>
      </c>
      <c r="C20" s="9"/>
      <c r="D20" s="28">
        <v>3278</v>
      </c>
      <c r="E20" s="28">
        <v>2600</v>
      </c>
      <c r="F20" s="28">
        <v>1922</v>
      </c>
      <c r="G20" s="28">
        <v>1244</v>
      </c>
      <c r="H20" s="28">
        <v>13318</v>
      </c>
      <c r="I20" s="28">
        <v>12639</v>
      </c>
      <c r="J20" s="28">
        <v>11960</v>
      </c>
      <c r="K20" s="28">
        <v>11281</v>
      </c>
      <c r="L20" s="28">
        <v>10602</v>
      </c>
      <c r="M20" s="28">
        <v>9923</v>
      </c>
      <c r="N20" s="28">
        <v>9490</v>
      </c>
      <c r="O20" s="28">
        <v>8831</v>
      </c>
      <c r="P20" s="28">
        <v>8112</v>
      </c>
      <c r="Q20" s="28">
        <v>7392</v>
      </c>
      <c r="R20" s="28">
        <v>6673</v>
      </c>
      <c r="S20" s="28">
        <v>6842</v>
      </c>
      <c r="T20" s="28">
        <v>6074</v>
      </c>
      <c r="U20" s="28">
        <v>5279</v>
      </c>
    </row>
    <row r="21" spans="1:21">
      <c r="B21" s="4" t="s">
        <v>29</v>
      </c>
      <c r="C21" s="5"/>
      <c r="D21" s="27">
        <v>766</v>
      </c>
      <c r="E21" s="27">
        <v>765</v>
      </c>
      <c r="F21" s="27">
        <v>764</v>
      </c>
      <c r="G21" s="27">
        <v>763</v>
      </c>
      <c r="H21" s="27">
        <v>458</v>
      </c>
      <c r="I21" s="27">
        <v>457</v>
      </c>
      <c r="J21" s="27">
        <v>456</v>
      </c>
      <c r="K21" s="27">
        <v>454.62387000000001</v>
      </c>
      <c r="L21" s="27">
        <v>453.67387000000002</v>
      </c>
      <c r="M21" s="27">
        <v>371</v>
      </c>
      <c r="N21" s="27">
        <v>376</v>
      </c>
      <c r="O21" s="27">
        <v>375</v>
      </c>
      <c r="P21" s="28">
        <v>374</v>
      </c>
      <c r="Q21" s="27">
        <v>373.12308000000098</v>
      </c>
      <c r="R21" s="27">
        <v>372.33985999999999</v>
      </c>
      <c r="S21" s="27">
        <v>372</v>
      </c>
      <c r="T21" s="27">
        <v>371.43313999999998</v>
      </c>
      <c r="U21" s="27">
        <v>371</v>
      </c>
    </row>
    <row r="22" spans="1:21" s="25" customFormat="1" ht="13">
      <c r="A22" s="8"/>
      <c r="B22" s="39" t="s">
        <v>30</v>
      </c>
      <c r="C22" s="40"/>
      <c r="D22" s="41">
        <v>496729</v>
      </c>
      <c r="E22" s="41">
        <v>502049</v>
      </c>
      <c r="F22" s="41">
        <v>525317</v>
      </c>
      <c r="G22" s="41">
        <v>545456</v>
      </c>
      <c r="H22" s="41">
        <v>444333</v>
      </c>
      <c r="I22" s="41">
        <v>449338</v>
      </c>
      <c r="J22" s="41">
        <v>464737</v>
      </c>
      <c r="K22" s="41">
        <v>456348.62387000001</v>
      </c>
      <c r="L22" s="41">
        <v>529099.67387000006</v>
      </c>
      <c r="M22" s="41">
        <v>505407</v>
      </c>
      <c r="N22" s="41">
        <v>497352</v>
      </c>
      <c r="O22" s="41">
        <v>491236</v>
      </c>
      <c r="P22" s="41">
        <v>496685</v>
      </c>
      <c r="Q22" s="41">
        <v>488311.12307999999</v>
      </c>
      <c r="R22" s="41">
        <v>519980.33986000001</v>
      </c>
      <c r="S22" s="41">
        <v>544154</v>
      </c>
      <c r="T22" s="41">
        <v>568615.43313999998</v>
      </c>
      <c r="U22" s="41">
        <v>559374</v>
      </c>
    </row>
    <row r="23" spans="1:21" s="25" customFormat="1" ht="13">
      <c r="A23" s="47"/>
      <c r="B23" s="39" t="s">
        <v>31</v>
      </c>
      <c r="C23" s="40"/>
      <c r="D23" s="41">
        <v>845867</v>
      </c>
      <c r="E23" s="41">
        <v>934226</v>
      </c>
      <c r="F23" s="41">
        <v>1098902</v>
      </c>
      <c r="G23" s="41">
        <v>1190094</v>
      </c>
      <c r="H23" s="41">
        <v>1295524</v>
      </c>
      <c r="I23" s="41">
        <v>1440292</v>
      </c>
      <c r="J23" s="41">
        <v>1326337</v>
      </c>
      <c r="K23" s="41">
        <v>1295428.62387</v>
      </c>
      <c r="L23" s="41">
        <v>1307763.6738700001</v>
      </c>
      <c r="M23" s="41">
        <v>1378378</v>
      </c>
      <c r="N23" s="41">
        <v>1387265</v>
      </c>
      <c r="O23" s="41">
        <v>1420508</v>
      </c>
      <c r="P23" s="41">
        <v>1462436</v>
      </c>
      <c r="Q23" s="41">
        <v>1441383.12308</v>
      </c>
      <c r="R23" s="41">
        <v>1491482.3398599999</v>
      </c>
      <c r="S23" s="41">
        <v>1515320</v>
      </c>
      <c r="T23" s="41">
        <v>1557125.4331399999</v>
      </c>
      <c r="U23" s="41">
        <v>1623970</v>
      </c>
    </row>
    <row r="24" spans="1:21" s="25" customFormat="1" ht="13">
      <c r="A24" s="47"/>
      <c r="B24" s="67"/>
      <c r="C24" s="68"/>
      <c r="D24" s="69"/>
      <c r="E24" s="69"/>
      <c r="F24" s="69"/>
      <c r="G24" s="69"/>
      <c r="H24" s="69"/>
      <c r="I24" s="69"/>
      <c r="J24" s="69"/>
      <c r="K24" s="69"/>
      <c r="L24" s="69"/>
      <c r="M24" s="69"/>
      <c r="N24" s="69"/>
      <c r="O24" s="69"/>
      <c r="P24" s="69"/>
      <c r="Q24" s="69"/>
      <c r="R24" s="69"/>
      <c r="S24" s="69"/>
      <c r="T24" s="69"/>
      <c r="U24" s="69"/>
    </row>
    <row r="25" spans="1:21"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</row>
    <row r="26" spans="1:21" ht="16.5" customHeight="1">
      <c r="B26" s="33" t="s">
        <v>56</v>
      </c>
      <c r="C26" s="34"/>
      <c r="D26" s="35" t="s">
        <v>59</v>
      </c>
      <c r="E26" s="35" t="s">
        <v>2</v>
      </c>
      <c r="F26" s="35" t="s">
        <v>3</v>
      </c>
      <c r="G26" s="35" t="s">
        <v>4</v>
      </c>
      <c r="H26" s="35" t="s">
        <v>5</v>
      </c>
      <c r="I26" s="35" t="s">
        <v>6</v>
      </c>
      <c r="J26" s="35" t="s">
        <v>7</v>
      </c>
      <c r="K26" s="35" t="s">
        <v>8</v>
      </c>
      <c r="L26" s="35" t="s">
        <v>9</v>
      </c>
      <c r="M26" s="35" t="s">
        <v>67</v>
      </c>
      <c r="N26" s="35" t="s">
        <v>68</v>
      </c>
      <c r="O26" s="35" t="s">
        <v>69</v>
      </c>
      <c r="P26" s="35" t="s">
        <v>71</v>
      </c>
      <c r="Q26" s="35" t="s">
        <v>72</v>
      </c>
      <c r="R26" s="35" t="s">
        <v>73</v>
      </c>
      <c r="S26" s="35" t="s">
        <v>75</v>
      </c>
      <c r="T26" s="35" t="s">
        <v>76</v>
      </c>
      <c r="U26" s="35" t="s">
        <v>77</v>
      </c>
    </row>
    <row r="27" spans="1:21" ht="6" customHeight="1">
      <c r="B27" s="13"/>
      <c r="C27" s="10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</row>
    <row r="28" spans="1:21">
      <c r="B28" s="4" t="s">
        <v>32</v>
      </c>
      <c r="C28" s="5"/>
      <c r="D28" s="27">
        <v>49552</v>
      </c>
      <c r="E28" s="27">
        <v>73157</v>
      </c>
      <c r="F28" s="27">
        <v>71030</v>
      </c>
      <c r="G28" s="27">
        <v>109316</v>
      </c>
      <c r="H28" s="27">
        <v>100514</v>
      </c>
      <c r="I28" s="27">
        <v>109910</v>
      </c>
      <c r="J28" s="27">
        <v>83289</v>
      </c>
      <c r="K28" s="27">
        <v>60616</v>
      </c>
      <c r="L28" s="27">
        <v>65406</v>
      </c>
      <c r="M28" s="27">
        <v>76511</v>
      </c>
      <c r="N28" s="27">
        <v>79846</v>
      </c>
      <c r="O28" s="27">
        <v>99740</v>
      </c>
      <c r="P28" s="27">
        <v>91262</v>
      </c>
      <c r="Q28" s="27">
        <v>67871</v>
      </c>
      <c r="R28" s="27">
        <v>110505</v>
      </c>
      <c r="S28" s="27">
        <v>111374</v>
      </c>
      <c r="T28" s="27">
        <v>121340</v>
      </c>
      <c r="U28" s="27">
        <v>169749</v>
      </c>
    </row>
    <row r="29" spans="1:21">
      <c r="B29" s="12" t="s">
        <v>33</v>
      </c>
      <c r="C29" s="9"/>
      <c r="D29" s="28">
        <v>48714</v>
      </c>
      <c r="E29" s="28">
        <v>68020</v>
      </c>
      <c r="F29" s="28">
        <v>127439</v>
      </c>
      <c r="G29" s="28">
        <v>134168</v>
      </c>
      <c r="H29" s="28">
        <v>186807</v>
      </c>
      <c r="I29" s="28">
        <v>155666</v>
      </c>
      <c r="J29" s="28">
        <v>103565</v>
      </c>
      <c r="K29" s="28">
        <v>107755</v>
      </c>
      <c r="L29" s="28">
        <v>107624</v>
      </c>
      <c r="M29" s="28">
        <v>105803</v>
      </c>
      <c r="N29" s="28">
        <v>105682</v>
      </c>
      <c r="O29" s="28">
        <v>103808</v>
      </c>
      <c r="P29" s="28">
        <v>101571</v>
      </c>
      <c r="Q29" s="28">
        <v>100377</v>
      </c>
      <c r="R29" s="28">
        <v>80434</v>
      </c>
      <c r="S29" s="28">
        <v>65083</v>
      </c>
      <c r="T29" s="28">
        <v>61698</v>
      </c>
      <c r="U29" s="28">
        <v>48273</v>
      </c>
    </row>
    <row r="30" spans="1:21">
      <c r="B30" s="4" t="s">
        <v>34</v>
      </c>
      <c r="C30" s="5"/>
      <c r="D30" s="27">
        <v>3174</v>
      </c>
      <c r="E30" s="27">
        <v>3265</v>
      </c>
      <c r="F30" s="27">
        <v>2351</v>
      </c>
      <c r="G30" s="27">
        <v>1339</v>
      </c>
      <c r="H30" s="27">
        <v>2653</v>
      </c>
      <c r="I30" s="27">
        <v>2469</v>
      </c>
      <c r="J30" s="27">
        <v>2505</v>
      </c>
      <c r="K30" s="27">
        <v>2541.79</v>
      </c>
      <c r="L30" s="27">
        <v>2578.27</v>
      </c>
      <c r="M30" s="27">
        <v>2615</v>
      </c>
      <c r="N30" s="27">
        <v>2779</v>
      </c>
      <c r="O30" s="27">
        <v>2846</v>
      </c>
      <c r="P30" s="27">
        <v>2888</v>
      </c>
      <c r="Q30" s="27">
        <v>2929.70804</v>
      </c>
      <c r="R30" s="27">
        <v>2945.9484300000004</v>
      </c>
      <c r="S30" s="27">
        <v>3087</v>
      </c>
      <c r="T30" s="27">
        <v>3100.2074899999998</v>
      </c>
      <c r="U30" s="27">
        <v>2876</v>
      </c>
    </row>
    <row r="31" spans="1:21">
      <c r="B31" s="12" t="s">
        <v>35</v>
      </c>
      <c r="C31" s="9"/>
      <c r="D31" s="28">
        <v>42523</v>
      </c>
      <c r="E31" s="28">
        <v>43386</v>
      </c>
      <c r="F31" s="28">
        <v>43204</v>
      </c>
      <c r="G31" s="28">
        <v>40074</v>
      </c>
      <c r="H31" s="28">
        <v>42161</v>
      </c>
      <c r="I31" s="28">
        <v>41302</v>
      </c>
      <c r="J31" s="28">
        <v>40680</v>
      </c>
      <c r="K31" s="28">
        <v>40737</v>
      </c>
      <c r="L31" s="28">
        <v>38547</v>
      </c>
      <c r="M31" s="28">
        <v>34203</v>
      </c>
      <c r="N31" s="28">
        <v>32384</v>
      </c>
      <c r="O31" s="28">
        <v>29366</v>
      </c>
      <c r="P31" s="28">
        <v>25142</v>
      </c>
      <c r="Q31" s="28">
        <v>23836</v>
      </c>
      <c r="R31" s="28">
        <v>21890</v>
      </c>
      <c r="S31" s="28">
        <v>22202</v>
      </c>
      <c r="T31" s="28">
        <v>21107</v>
      </c>
      <c r="U31" s="28">
        <v>20652</v>
      </c>
    </row>
    <row r="32" spans="1:21">
      <c r="B32" s="12" t="s">
        <v>36</v>
      </c>
      <c r="C32" s="9"/>
      <c r="D32" s="28">
        <v>10936</v>
      </c>
      <c r="E32" s="28">
        <v>12779</v>
      </c>
      <c r="F32" s="28">
        <v>31304</v>
      </c>
      <c r="G32" s="28">
        <v>13442</v>
      </c>
      <c r="H32" s="28">
        <v>16431</v>
      </c>
      <c r="I32" s="28">
        <v>53712</v>
      </c>
      <c r="J32" s="28">
        <v>13852</v>
      </c>
      <c r="K32" s="28">
        <v>12972</v>
      </c>
      <c r="L32" s="28">
        <v>16698</v>
      </c>
      <c r="M32" s="28">
        <v>23584</v>
      </c>
      <c r="N32" s="28">
        <v>17234</v>
      </c>
      <c r="O32" s="28">
        <v>18908</v>
      </c>
      <c r="P32" s="28">
        <v>16902</v>
      </c>
      <c r="Q32" s="28">
        <v>20812</v>
      </c>
      <c r="R32" s="28">
        <v>21004</v>
      </c>
      <c r="S32" s="28">
        <v>29975</v>
      </c>
      <c r="T32" s="28">
        <v>37913</v>
      </c>
      <c r="U32" s="28">
        <v>51356</v>
      </c>
    </row>
    <row r="33" spans="1:21">
      <c r="B33" s="12" t="s">
        <v>37</v>
      </c>
      <c r="C33" s="9"/>
      <c r="D33" s="28">
        <v>8254</v>
      </c>
      <c r="E33" s="28">
        <v>8995</v>
      </c>
      <c r="F33" s="28">
        <v>10381</v>
      </c>
      <c r="G33" s="28">
        <v>12907</v>
      </c>
      <c r="H33" s="28">
        <v>8950</v>
      </c>
      <c r="I33" s="28">
        <v>10008</v>
      </c>
      <c r="J33" s="28">
        <v>11434</v>
      </c>
      <c r="K33" s="28">
        <v>13897</v>
      </c>
      <c r="L33" s="28">
        <v>9944</v>
      </c>
      <c r="M33" s="28">
        <v>10525</v>
      </c>
      <c r="N33" s="28">
        <v>12184</v>
      </c>
      <c r="O33" s="28">
        <v>13092</v>
      </c>
      <c r="P33" s="28">
        <v>9843</v>
      </c>
      <c r="Q33" s="28">
        <v>10670</v>
      </c>
      <c r="R33" s="27">
        <v>12021</v>
      </c>
      <c r="S33" s="27">
        <v>13330</v>
      </c>
      <c r="T33" s="27">
        <v>10324</v>
      </c>
      <c r="U33" s="27">
        <v>11630</v>
      </c>
    </row>
    <row r="34" spans="1:21">
      <c r="B34" s="12" t="s">
        <v>38</v>
      </c>
      <c r="C34" s="9"/>
      <c r="D34" s="28">
        <v>29215</v>
      </c>
      <c r="E34" s="28">
        <v>29209</v>
      </c>
      <c r="F34" s="28">
        <v>23005</v>
      </c>
      <c r="G34" s="28">
        <v>13303</v>
      </c>
      <c r="H34" s="28">
        <v>42809</v>
      </c>
      <c r="I34" s="28">
        <v>42774</v>
      </c>
      <c r="J34" s="28">
        <v>26269</v>
      </c>
      <c r="K34" s="28">
        <v>14245</v>
      </c>
      <c r="L34" s="28">
        <v>23766</v>
      </c>
      <c r="M34" s="28">
        <v>23771</v>
      </c>
      <c r="N34" s="28">
        <v>22797</v>
      </c>
      <c r="O34" s="28">
        <v>5675</v>
      </c>
      <c r="P34" s="28">
        <v>21837</v>
      </c>
      <c r="Q34" s="28">
        <v>21366</v>
      </c>
      <c r="R34" s="28">
        <v>8325</v>
      </c>
      <c r="S34" s="28">
        <v>4753</v>
      </c>
      <c r="T34" s="28">
        <v>22950</v>
      </c>
      <c r="U34" s="28">
        <v>22925</v>
      </c>
    </row>
    <row r="35" spans="1:21">
      <c r="B35" s="12" t="s">
        <v>39</v>
      </c>
      <c r="C35" s="9"/>
      <c r="D35" s="28">
        <v>1051</v>
      </c>
      <c r="E35" s="28">
        <v>235</v>
      </c>
      <c r="F35" s="28">
        <v>235</v>
      </c>
      <c r="G35" s="28">
        <v>235</v>
      </c>
      <c r="H35" s="28">
        <v>261</v>
      </c>
      <c r="I35" s="28">
        <v>261</v>
      </c>
      <c r="J35" s="28">
        <v>261</v>
      </c>
      <c r="K35" s="28">
        <v>261</v>
      </c>
      <c r="L35" s="28">
        <v>278</v>
      </c>
      <c r="M35" s="28">
        <v>278</v>
      </c>
      <c r="N35" s="28">
        <v>278</v>
      </c>
      <c r="O35" s="28">
        <v>278</v>
      </c>
      <c r="P35" s="28">
        <v>289</v>
      </c>
      <c r="Q35" s="28">
        <v>289</v>
      </c>
      <c r="R35" s="28">
        <v>289</v>
      </c>
      <c r="S35" s="28">
        <v>289</v>
      </c>
      <c r="T35" s="28">
        <v>302</v>
      </c>
      <c r="U35" s="28">
        <v>302</v>
      </c>
    </row>
    <row r="36" spans="1:21">
      <c r="B36" s="12" t="s">
        <v>40</v>
      </c>
      <c r="C36" s="9"/>
      <c r="D36" s="28">
        <v>0</v>
      </c>
      <c r="E36" s="28">
        <v>0</v>
      </c>
      <c r="F36" s="28">
        <v>0</v>
      </c>
      <c r="G36" s="28">
        <v>0</v>
      </c>
      <c r="H36" s="28">
        <v>0</v>
      </c>
      <c r="I36" s="28">
        <v>0</v>
      </c>
      <c r="J36" s="28">
        <v>0</v>
      </c>
      <c r="K36" s="28">
        <v>0</v>
      </c>
      <c r="L36" s="28">
        <v>0</v>
      </c>
      <c r="M36" s="28">
        <v>0</v>
      </c>
      <c r="N36" s="28">
        <v>0</v>
      </c>
      <c r="O36" s="28"/>
      <c r="P36" s="28">
        <v>0</v>
      </c>
      <c r="Q36" s="28">
        <v>0</v>
      </c>
      <c r="R36" s="28">
        <v>0</v>
      </c>
      <c r="S36" s="28">
        <v>0</v>
      </c>
      <c r="T36" s="28">
        <v>0</v>
      </c>
      <c r="U36" s="28">
        <v>0</v>
      </c>
    </row>
    <row r="37" spans="1:21">
      <c r="B37" s="12" t="s">
        <v>41</v>
      </c>
      <c r="C37" s="9"/>
      <c r="D37" s="28">
        <v>18353</v>
      </c>
      <c r="E37" s="28">
        <v>22834</v>
      </c>
      <c r="F37" s="28">
        <v>21669</v>
      </c>
      <c r="G37" s="28">
        <v>18647</v>
      </c>
      <c r="H37" s="28">
        <v>28656</v>
      </c>
      <c r="I37" s="28">
        <v>35357</v>
      </c>
      <c r="J37" s="28">
        <v>31695</v>
      </c>
      <c r="K37" s="28">
        <v>27861</v>
      </c>
      <c r="L37" s="28">
        <v>21391</v>
      </c>
      <c r="M37" s="28">
        <v>22275</v>
      </c>
      <c r="N37" s="28">
        <v>17532</v>
      </c>
      <c r="O37" s="28">
        <v>19156</v>
      </c>
      <c r="P37" s="28">
        <v>22157</v>
      </c>
      <c r="Q37" s="28">
        <v>18740</v>
      </c>
      <c r="R37" s="63">
        <v>16533</v>
      </c>
      <c r="S37" s="64">
        <v>19048</v>
      </c>
      <c r="T37" s="64">
        <v>22337</v>
      </c>
      <c r="U37" s="64">
        <v>20509</v>
      </c>
    </row>
    <row r="38" spans="1:21" ht="13">
      <c r="A38" s="47"/>
      <c r="B38" s="39" t="s">
        <v>42</v>
      </c>
      <c r="C38" s="40"/>
      <c r="D38" s="41">
        <v>211772</v>
      </c>
      <c r="E38" s="41">
        <v>261880</v>
      </c>
      <c r="F38" s="41">
        <v>330618</v>
      </c>
      <c r="G38" s="41">
        <v>343431</v>
      </c>
      <c r="H38" s="41">
        <v>429242</v>
      </c>
      <c r="I38" s="41">
        <v>451459</v>
      </c>
      <c r="J38" s="41">
        <v>313550</v>
      </c>
      <c r="K38" s="41">
        <v>280885.79000000004</v>
      </c>
      <c r="L38" s="41">
        <v>286232.27</v>
      </c>
      <c r="M38" s="41">
        <v>299565</v>
      </c>
      <c r="N38" s="41">
        <v>290716</v>
      </c>
      <c r="O38" s="41">
        <v>292869</v>
      </c>
      <c r="P38" s="41">
        <v>291891</v>
      </c>
      <c r="Q38" s="41">
        <v>266890.70804</v>
      </c>
      <c r="R38" s="41">
        <v>273946.94842999999</v>
      </c>
      <c r="S38" s="41">
        <v>269141</v>
      </c>
      <c r="T38" s="41">
        <v>301071.20749</v>
      </c>
      <c r="U38" s="41">
        <v>348272</v>
      </c>
    </row>
    <row r="39" spans="1:21">
      <c r="B39" s="4" t="s">
        <v>32</v>
      </c>
      <c r="C39" s="5"/>
      <c r="D39" s="27">
        <v>7589</v>
      </c>
      <c r="E39" s="27">
        <v>7760</v>
      </c>
      <c r="F39" s="27">
        <v>8224</v>
      </c>
      <c r="G39" s="27">
        <v>8602</v>
      </c>
      <c r="H39" s="27">
        <v>9039</v>
      </c>
      <c r="I39" s="27">
        <v>9408</v>
      </c>
      <c r="J39" s="27">
        <v>9937</v>
      </c>
      <c r="K39" s="27">
        <v>9809.93</v>
      </c>
      <c r="L39" s="27">
        <v>9770.2800000000007</v>
      </c>
      <c r="M39" s="27">
        <v>10040</v>
      </c>
      <c r="N39" s="27">
        <v>10239</v>
      </c>
      <c r="O39" s="27">
        <v>10147</v>
      </c>
      <c r="P39" s="27">
        <v>10076</v>
      </c>
      <c r="Q39" s="27">
        <v>10333</v>
      </c>
      <c r="R39" s="27">
        <v>10413.26693</v>
      </c>
      <c r="S39" s="27">
        <v>10370</v>
      </c>
      <c r="T39" s="27">
        <v>10485.620779999999</v>
      </c>
      <c r="U39" s="27">
        <v>10731</v>
      </c>
    </row>
    <row r="40" spans="1:21">
      <c r="B40" s="12" t="s">
        <v>33</v>
      </c>
      <c r="C40" s="9"/>
      <c r="D40" s="28">
        <v>56369</v>
      </c>
      <c r="E40" s="28">
        <v>50955</v>
      </c>
      <c r="F40" s="28">
        <v>70250</v>
      </c>
      <c r="G40" s="28">
        <v>74447</v>
      </c>
      <c r="H40" s="28">
        <v>148702</v>
      </c>
      <c r="I40" s="28">
        <v>228397</v>
      </c>
      <c r="J40" s="28">
        <v>219099</v>
      </c>
      <c r="K40" s="28">
        <v>198393</v>
      </c>
      <c r="L40" s="28">
        <v>188883</v>
      </c>
      <c r="M40" s="28">
        <v>204619</v>
      </c>
      <c r="N40" s="28">
        <v>188862</v>
      </c>
      <c r="O40" s="28">
        <v>177406</v>
      </c>
      <c r="P40" s="28">
        <v>190809</v>
      </c>
      <c r="Q40" s="28">
        <v>162615</v>
      </c>
      <c r="R40" s="28">
        <v>200342</v>
      </c>
      <c r="S40" s="28">
        <v>192338</v>
      </c>
      <c r="T40" s="28">
        <v>211283</v>
      </c>
      <c r="U40" s="28">
        <v>189094</v>
      </c>
    </row>
    <row r="41" spans="1:21">
      <c r="B41" s="4" t="s">
        <v>34</v>
      </c>
      <c r="C41" s="5"/>
      <c r="D41" s="27">
        <v>1654</v>
      </c>
      <c r="E41" s="27">
        <v>669</v>
      </c>
      <c r="F41" s="27">
        <v>650</v>
      </c>
      <c r="G41" s="27">
        <v>629</v>
      </c>
      <c r="H41" s="27">
        <v>11033</v>
      </c>
      <c r="I41" s="27">
        <v>10671</v>
      </c>
      <c r="J41" s="27">
        <v>9856</v>
      </c>
      <c r="K41" s="27">
        <v>9172.4</v>
      </c>
      <c r="L41" s="27">
        <v>8480.91</v>
      </c>
      <c r="M41" s="27">
        <v>7741</v>
      </c>
      <c r="N41" s="27">
        <v>7127</v>
      </c>
      <c r="O41" s="27">
        <v>6350</v>
      </c>
      <c r="P41" s="27">
        <v>5542</v>
      </c>
      <c r="Q41" s="27">
        <v>4724</v>
      </c>
      <c r="R41" s="27">
        <v>3920.33788</v>
      </c>
      <c r="S41" s="27">
        <v>3879</v>
      </c>
      <c r="T41" s="27">
        <v>3038.4618799999998</v>
      </c>
      <c r="U41" s="27">
        <v>2119</v>
      </c>
    </row>
    <row r="42" spans="1:21">
      <c r="B42" s="12" t="s">
        <v>39</v>
      </c>
      <c r="C42" s="9"/>
      <c r="D42" s="28">
        <v>1924</v>
      </c>
      <c r="E42" s="28">
        <v>2844</v>
      </c>
      <c r="F42" s="28">
        <v>2958</v>
      </c>
      <c r="G42" s="28">
        <v>3095</v>
      </c>
      <c r="H42" s="28">
        <v>3253</v>
      </c>
      <c r="I42" s="28">
        <v>3387</v>
      </c>
      <c r="J42" s="28">
        <v>3579</v>
      </c>
      <c r="K42" s="28">
        <v>3532</v>
      </c>
      <c r="L42" s="28">
        <v>3519</v>
      </c>
      <c r="M42" s="28">
        <v>3618</v>
      </c>
      <c r="N42" s="28">
        <v>3690</v>
      </c>
      <c r="O42" s="28">
        <v>3657</v>
      </c>
      <c r="P42" s="28">
        <v>3631</v>
      </c>
      <c r="Q42" s="28">
        <v>3725</v>
      </c>
      <c r="R42" s="28">
        <v>3755</v>
      </c>
      <c r="S42" s="28">
        <v>3739</v>
      </c>
      <c r="T42" s="28">
        <v>3781</v>
      </c>
      <c r="U42" s="28">
        <v>3871</v>
      </c>
    </row>
    <row r="43" spans="1:21">
      <c r="B43" s="4" t="s">
        <v>35</v>
      </c>
      <c r="C43" s="5"/>
      <c r="D43" s="27">
        <v>119339</v>
      </c>
      <c r="E43" s="27">
        <v>113510</v>
      </c>
      <c r="F43" s="27">
        <v>107568</v>
      </c>
      <c r="G43" s="27">
        <v>101435</v>
      </c>
      <c r="H43" s="27">
        <v>93455</v>
      </c>
      <c r="I43" s="27">
        <v>90514</v>
      </c>
      <c r="J43" s="27">
        <v>84324</v>
      </c>
      <c r="K43" s="27">
        <v>77771</v>
      </c>
      <c r="L43" s="27">
        <v>72258</v>
      </c>
      <c r="M43" s="27">
        <v>68272</v>
      </c>
      <c r="N43" s="27">
        <v>64208</v>
      </c>
      <c r="O43" s="27">
        <v>64025</v>
      </c>
      <c r="P43" s="27">
        <v>62625</v>
      </c>
      <c r="Q43" s="27">
        <v>59198</v>
      </c>
      <c r="R43" s="27">
        <v>57496</v>
      </c>
      <c r="S43" s="27">
        <v>54002</v>
      </c>
      <c r="T43" s="27">
        <v>52098</v>
      </c>
      <c r="U43" s="27">
        <v>46524</v>
      </c>
    </row>
    <row r="44" spans="1:21">
      <c r="B44" s="12" t="s">
        <v>24</v>
      </c>
      <c r="C44" s="9"/>
      <c r="D44" s="28">
        <v>72590</v>
      </c>
      <c r="E44" s="28">
        <v>74765</v>
      </c>
      <c r="F44" s="28">
        <v>76576</v>
      </c>
      <c r="G44" s="28">
        <v>75242</v>
      </c>
      <c r="H44" s="28">
        <v>44311</v>
      </c>
      <c r="I44" s="28">
        <v>22286</v>
      </c>
      <c r="J44" s="28">
        <v>26125</v>
      </c>
      <c r="K44" s="28">
        <v>23247</v>
      </c>
      <c r="L44" s="28">
        <v>17298</v>
      </c>
      <c r="M44" s="28">
        <v>18365</v>
      </c>
      <c r="N44" s="28">
        <v>19557</v>
      </c>
      <c r="O44" s="28">
        <v>19915</v>
      </c>
      <c r="P44" s="28">
        <v>18569</v>
      </c>
      <c r="Q44" s="28">
        <v>19709</v>
      </c>
      <c r="R44" s="28">
        <v>18561</v>
      </c>
      <c r="S44" s="28">
        <v>18091</v>
      </c>
      <c r="T44" s="28">
        <v>15785</v>
      </c>
      <c r="U44" s="28">
        <v>15041</v>
      </c>
    </row>
    <row r="45" spans="1:21">
      <c r="B45" s="4" t="s">
        <v>53</v>
      </c>
      <c r="C45" s="5"/>
      <c r="D45" s="27">
        <v>28030</v>
      </c>
      <c r="E45" s="27">
        <v>28040</v>
      </c>
      <c r="F45" s="27">
        <v>28043</v>
      </c>
      <c r="G45" s="27">
        <v>28721</v>
      </c>
      <c r="H45" s="27">
        <v>18641</v>
      </c>
      <c r="I45" s="27">
        <v>17943</v>
      </c>
      <c r="J45" s="27">
        <v>18015</v>
      </c>
      <c r="K45" s="27">
        <v>18407</v>
      </c>
      <c r="L45" s="27">
        <v>24612</v>
      </c>
      <c r="M45" s="27">
        <v>23952</v>
      </c>
      <c r="N45" s="27">
        <v>21635</v>
      </c>
      <c r="O45" s="27">
        <v>18493</v>
      </c>
      <c r="P45" s="27">
        <v>20372</v>
      </c>
      <c r="Q45" s="27">
        <v>9422</v>
      </c>
      <c r="R45" s="27">
        <v>9262</v>
      </c>
      <c r="S45" s="27">
        <v>10904</v>
      </c>
      <c r="T45" s="27">
        <v>8413</v>
      </c>
      <c r="U45" s="27">
        <v>8552</v>
      </c>
    </row>
    <row r="46" spans="1:21">
      <c r="B46" s="12" t="s">
        <v>41</v>
      </c>
      <c r="C46" s="9"/>
      <c r="D46" s="28">
        <v>5422</v>
      </c>
      <c r="E46" s="28">
        <v>5138</v>
      </c>
      <c r="F46" s="28">
        <v>4886</v>
      </c>
      <c r="G46" s="28">
        <v>4736</v>
      </c>
      <c r="H46" s="28">
        <v>8115</v>
      </c>
      <c r="I46" s="28">
        <v>7881</v>
      </c>
      <c r="J46" s="28">
        <v>7677</v>
      </c>
      <c r="K46" s="28">
        <v>7477</v>
      </c>
      <c r="L46" s="28">
        <v>8677</v>
      </c>
      <c r="M46" s="28">
        <v>0</v>
      </c>
      <c r="N46" s="28">
        <v>0</v>
      </c>
      <c r="O46" s="28">
        <v>0</v>
      </c>
      <c r="P46" s="28">
        <v>0</v>
      </c>
      <c r="Q46" s="28">
        <v>0</v>
      </c>
      <c r="R46" s="28">
        <v>0</v>
      </c>
      <c r="S46" s="28">
        <v>0</v>
      </c>
      <c r="T46" s="28"/>
      <c r="U46" s="28"/>
    </row>
    <row r="47" spans="1:21" ht="13">
      <c r="A47" s="47"/>
      <c r="B47" s="39" t="s">
        <v>43</v>
      </c>
      <c r="C47" s="40"/>
      <c r="D47" s="41">
        <v>292917</v>
      </c>
      <c r="E47" s="41">
        <v>283681</v>
      </c>
      <c r="F47" s="41">
        <v>299155</v>
      </c>
      <c r="G47" s="41">
        <v>296907</v>
      </c>
      <c r="H47" s="41">
        <v>336549</v>
      </c>
      <c r="I47" s="41">
        <v>390487</v>
      </c>
      <c r="J47" s="41">
        <v>378612</v>
      </c>
      <c r="K47" s="41">
        <v>347809.32999999996</v>
      </c>
      <c r="L47" s="41">
        <v>333498.19</v>
      </c>
      <c r="M47" s="41">
        <v>336607</v>
      </c>
      <c r="N47" s="41">
        <v>315318</v>
      </c>
      <c r="O47" s="41">
        <v>299993</v>
      </c>
      <c r="P47" s="41">
        <v>311624</v>
      </c>
      <c r="Q47" s="41">
        <v>269726</v>
      </c>
      <c r="R47" s="41">
        <v>303749.60481000005</v>
      </c>
      <c r="S47" s="41">
        <v>293323</v>
      </c>
      <c r="T47" s="41">
        <v>304884.08265999996</v>
      </c>
      <c r="U47" s="41">
        <v>275932</v>
      </c>
    </row>
    <row r="48" spans="1:21">
      <c r="B48" s="12" t="s">
        <v>45</v>
      </c>
      <c r="C48" s="9"/>
      <c r="D48" s="28">
        <v>82050</v>
      </c>
      <c r="E48" s="28">
        <v>82050</v>
      </c>
      <c r="F48" s="28">
        <v>140000</v>
      </c>
      <c r="G48" s="28">
        <v>140000</v>
      </c>
      <c r="H48" s="28">
        <v>140000</v>
      </c>
      <c r="I48" s="28">
        <v>178000</v>
      </c>
      <c r="J48" s="28">
        <v>178000</v>
      </c>
      <c r="K48" s="28">
        <v>178000</v>
      </c>
      <c r="L48" s="28">
        <v>178000</v>
      </c>
      <c r="M48" s="28">
        <v>178000</v>
      </c>
      <c r="N48" s="28">
        <v>178000</v>
      </c>
      <c r="O48" s="28">
        <v>178000</v>
      </c>
      <c r="P48" s="28">
        <v>178000</v>
      </c>
      <c r="Q48" s="28">
        <v>178000</v>
      </c>
      <c r="R48" s="28">
        <v>389132.54154000001</v>
      </c>
      <c r="S48" s="28">
        <v>389133</v>
      </c>
      <c r="T48" s="28">
        <v>389132.54154000001</v>
      </c>
      <c r="U48" s="28">
        <v>389133</v>
      </c>
    </row>
    <row r="49" spans="1:21">
      <c r="B49" s="12" t="s">
        <v>46</v>
      </c>
      <c r="C49" s="9"/>
      <c r="D49" s="28">
        <v>-4654</v>
      </c>
      <c r="E49" s="28">
        <v>-4654</v>
      </c>
      <c r="F49" s="28">
        <v>-4654</v>
      </c>
      <c r="G49" s="28">
        <v>-4312</v>
      </c>
      <c r="H49" s="28">
        <v>-4312</v>
      </c>
      <c r="I49" s="28">
        <v>-3533</v>
      </c>
      <c r="J49" s="28">
        <v>-3533</v>
      </c>
      <c r="K49" s="28">
        <v>-3515.9787700000002</v>
      </c>
      <c r="L49" s="28">
        <v>-3515.9787700000002</v>
      </c>
      <c r="M49" s="28">
        <v>-3515.9787700000002</v>
      </c>
      <c r="N49" s="28">
        <v>-3516</v>
      </c>
      <c r="O49" s="28">
        <v>-3515.9787700000002</v>
      </c>
      <c r="P49" s="28">
        <v>-3516</v>
      </c>
      <c r="Q49" s="28">
        <v>-3516</v>
      </c>
      <c r="R49" s="28">
        <v>-3515.9787700000002</v>
      </c>
      <c r="S49" s="28">
        <v>-3477</v>
      </c>
      <c r="T49" s="28">
        <v>-5651.9952399999993</v>
      </c>
      <c r="U49" s="28">
        <v>-9657</v>
      </c>
    </row>
    <row r="50" spans="1:21">
      <c r="B50" s="12" t="s">
        <v>47</v>
      </c>
      <c r="C50" s="9"/>
      <c r="D50" s="28">
        <v>41684</v>
      </c>
      <c r="E50" s="28">
        <v>41684</v>
      </c>
      <c r="F50" s="28">
        <v>41684</v>
      </c>
      <c r="G50" s="28">
        <v>41684</v>
      </c>
      <c r="H50" s="28">
        <v>41684</v>
      </c>
      <c r="I50" s="28">
        <v>41684</v>
      </c>
      <c r="J50" s="28">
        <v>41684</v>
      </c>
      <c r="K50" s="28">
        <v>41683.975709999999</v>
      </c>
      <c r="L50" s="28">
        <v>41683.975709999999</v>
      </c>
      <c r="M50" s="28">
        <v>41684</v>
      </c>
      <c r="N50" s="28">
        <v>41684</v>
      </c>
      <c r="O50" s="28">
        <v>41683.975709999999</v>
      </c>
      <c r="P50" s="28">
        <v>41684</v>
      </c>
      <c r="Q50" s="28">
        <v>41684</v>
      </c>
      <c r="R50" s="28">
        <v>41683.975709999999</v>
      </c>
      <c r="S50" s="28">
        <v>41684</v>
      </c>
      <c r="T50" s="28">
        <v>41683.975709999999</v>
      </c>
      <c r="U50" s="28">
        <v>41684</v>
      </c>
    </row>
    <row r="51" spans="1:21">
      <c r="B51" s="12" t="s">
        <v>48</v>
      </c>
      <c r="C51" s="9"/>
      <c r="D51" s="28">
        <v>11169</v>
      </c>
      <c r="E51" s="28">
        <v>10734</v>
      </c>
      <c r="F51" s="28">
        <v>10307</v>
      </c>
      <c r="G51" s="28">
        <v>9881</v>
      </c>
      <c r="H51" s="28">
        <v>7007</v>
      </c>
      <c r="I51" s="28">
        <v>-608</v>
      </c>
      <c r="J51" s="28">
        <v>-1035</v>
      </c>
      <c r="K51" s="28">
        <v>-1460.0324699999983</v>
      </c>
      <c r="L51" s="28">
        <v>-13420</v>
      </c>
      <c r="M51" s="28">
        <v>-13420</v>
      </c>
      <c r="N51" s="28">
        <v>-13420</v>
      </c>
      <c r="O51" s="28">
        <v>-13420.032469999998</v>
      </c>
      <c r="P51" s="28">
        <v>-4546.4959699999999</v>
      </c>
      <c r="Q51" s="28">
        <v>-4546.4959699999999</v>
      </c>
      <c r="R51" s="28">
        <v>0</v>
      </c>
      <c r="S51" s="28">
        <v>0</v>
      </c>
      <c r="T51" s="28">
        <v>0</v>
      </c>
      <c r="U51" s="28">
        <v>0</v>
      </c>
    </row>
    <row r="52" spans="1:21">
      <c r="B52" s="12" t="s">
        <v>74</v>
      </c>
      <c r="C52" s="9"/>
      <c r="D52" s="28"/>
      <c r="E52" s="28"/>
      <c r="F52" s="28"/>
      <c r="G52" s="28"/>
      <c r="H52" s="28"/>
      <c r="I52" s="28"/>
      <c r="J52" s="28"/>
      <c r="K52" s="28"/>
      <c r="L52" s="28">
        <v>11534</v>
      </c>
      <c r="M52" s="28">
        <v>10337</v>
      </c>
      <c r="N52" s="28">
        <v>9910</v>
      </c>
      <c r="O52" s="28">
        <v>9484</v>
      </c>
      <c r="P52" s="28">
        <v>9343</v>
      </c>
      <c r="Q52" s="28">
        <v>8971</v>
      </c>
      <c r="R52" s="28">
        <v>10532</v>
      </c>
      <c r="S52" s="28">
        <v>10129</v>
      </c>
      <c r="T52" s="28">
        <v>9725.9927299999999</v>
      </c>
      <c r="U52" s="28">
        <v>9514</v>
      </c>
    </row>
    <row r="53" spans="1:21">
      <c r="B53" s="12" t="s">
        <v>49</v>
      </c>
      <c r="C53" s="9"/>
      <c r="D53" s="28">
        <v>127173</v>
      </c>
      <c r="E53" s="28">
        <v>127173</v>
      </c>
      <c r="F53" s="28">
        <v>69223</v>
      </c>
      <c r="G53" s="28">
        <v>69223</v>
      </c>
      <c r="H53" s="28">
        <v>253363</v>
      </c>
      <c r="I53" s="28">
        <v>281114</v>
      </c>
      <c r="J53" s="28">
        <v>215364</v>
      </c>
      <c r="K53" s="28">
        <v>224263.97963999998</v>
      </c>
      <c r="L53" s="28">
        <v>356417.81675999996</v>
      </c>
      <c r="M53" s="28">
        <v>356418</v>
      </c>
      <c r="N53" s="28">
        <v>349418</v>
      </c>
      <c r="O53" s="28">
        <v>478268.99999999988</v>
      </c>
      <c r="P53" s="28">
        <v>506823.94586999982</v>
      </c>
      <c r="Q53" s="28">
        <v>506824</v>
      </c>
      <c r="R53" s="28">
        <v>475952.91194999986</v>
      </c>
      <c r="S53" s="28">
        <v>404913</v>
      </c>
      <c r="T53" s="28">
        <v>516279.43498999998</v>
      </c>
      <c r="U53" s="28">
        <v>516279</v>
      </c>
    </row>
    <row r="54" spans="1:21">
      <c r="B54" s="12" t="s">
        <v>50</v>
      </c>
      <c r="C54" s="9"/>
      <c r="D54" s="28">
        <v>23544</v>
      </c>
      <c r="E54" s="28">
        <v>64341</v>
      </c>
      <c r="F54" s="28">
        <v>131547</v>
      </c>
      <c r="G54" s="28">
        <v>200055</v>
      </c>
      <c r="H54" s="28">
        <v>0</v>
      </c>
      <c r="I54" s="28">
        <v>0</v>
      </c>
      <c r="J54" s="28">
        <v>96128</v>
      </c>
      <c r="K54" s="28">
        <v>116630.33030000002</v>
      </c>
      <c r="L54" s="28">
        <v>0</v>
      </c>
      <c r="M54" s="28">
        <v>46750</v>
      </c>
      <c r="N54" s="28">
        <v>88520</v>
      </c>
      <c r="O54" s="28">
        <v>0</v>
      </c>
      <c r="P54" s="28">
        <v>0</v>
      </c>
      <c r="Q54" s="28">
        <v>40792</v>
      </c>
      <c r="R54" s="28">
        <v>0</v>
      </c>
      <c r="S54" s="28">
        <v>110474</v>
      </c>
      <c r="T54" s="28">
        <v>0</v>
      </c>
      <c r="U54" s="28">
        <v>52813</v>
      </c>
    </row>
    <row r="55" spans="1:21">
      <c r="B55" s="12" t="s">
        <v>52</v>
      </c>
      <c r="C55" s="9"/>
      <c r="D55" s="28">
        <v>60212</v>
      </c>
      <c r="E55" s="28">
        <v>67337</v>
      </c>
      <c r="F55" s="28">
        <v>81022</v>
      </c>
      <c r="G55" s="28">
        <v>93225</v>
      </c>
      <c r="H55" s="28">
        <v>91991</v>
      </c>
      <c r="I55" s="28">
        <v>101689</v>
      </c>
      <c r="J55" s="28">
        <v>107567</v>
      </c>
      <c r="K55" s="28">
        <v>111132</v>
      </c>
      <c r="L55" s="28">
        <v>117317</v>
      </c>
      <c r="M55" s="28">
        <v>125953</v>
      </c>
      <c r="N55" s="28">
        <v>130635</v>
      </c>
      <c r="O55" s="28">
        <v>137145</v>
      </c>
      <c r="P55" s="28">
        <v>131133</v>
      </c>
      <c r="Q55" s="28">
        <v>136558</v>
      </c>
      <c r="R55" s="28">
        <v>0</v>
      </c>
      <c r="S55" s="28">
        <v>0</v>
      </c>
      <c r="T55" s="28">
        <v>0</v>
      </c>
      <c r="U55" s="28">
        <v>0</v>
      </c>
    </row>
    <row r="56" spans="1:21" ht="13">
      <c r="A56" s="47"/>
      <c r="B56" s="39" t="s">
        <v>44</v>
      </c>
      <c r="C56" s="40"/>
      <c r="D56" s="41">
        <v>341178</v>
      </c>
      <c r="E56" s="41">
        <v>388665</v>
      </c>
      <c r="F56" s="41">
        <v>469129</v>
      </c>
      <c r="G56" s="41">
        <v>549756</v>
      </c>
      <c r="H56" s="41">
        <v>529733</v>
      </c>
      <c r="I56" s="41">
        <v>598346</v>
      </c>
      <c r="J56" s="41">
        <v>634175</v>
      </c>
      <c r="K56" s="41">
        <v>666734.27440999995</v>
      </c>
      <c r="L56" s="41">
        <v>688016.81369999994</v>
      </c>
      <c r="M56" s="41">
        <v>742206.02123000007</v>
      </c>
      <c r="N56" s="41">
        <v>781231</v>
      </c>
      <c r="O56" s="41">
        <v>827645.96446999989</v>
      </c>
      <c r="P56" s="41">
        <v>858921.44989999989</v>
      </c>
      <c r="Q56" s="41">
        <v>904766.50402999995</v>
      </c>
      <c r="R56" s="41">
        <v>913785.45042999985</v>
      </c>
      <c r="S56" s="41">
        <v>952856</v>
      </c>
      <c r="T56" s="41">
        <v>951169.94972999999</v>
      </c>
      <c r="U56" s="41">
        <v>999766</v>
      </c>
    </row>
    <row r="57" spans="1:21" ht="13">
      <c r="B57" s="36" t="s">
        <v>51</v>
      </c>
      <c r="C57" s="37"/>
      <c r="D57" s="38">
        <v>845867</v>
      </c>
      <c r="E57" s="38">
        <v>934226</v>
      </c>
      <c r="F57" s="38">
        <v>1098902</v>
      </c>
      <c r="G57" s="38">
        <v>1190094</v>
      </c>
      <c r="H57" s="38">
        <v>1295524</v>
      </c>
      <c r="I57" s="38">
        <v>1440292</v>
      </c>
      <c r="J57" s="38">
        <v>1326337</v>
      </c>
      <c r="K57" s="38">
        <v>1295429.3944099999</v>
      </c>
      <c r="L57" s="38">
        <v>1307747.2736999998</v>
      </c>
      <c r="M57" s="38">
        <v>1378378.0212300001</v>
      </c>
      <c r="N57" s="38">
        <v>1387265</v>
      </c>
      <c r="O57" s="38">
        <v>1420507.96447</v>
      </c>
      <c r="P57" s="38">
        <v>1462436.4498999999</v>
      </c>
      <c r="Q57" s="38">
        <v>1441383.2120699999</v>
      </c>
      <c r="R57" s="38">
        <v>1491482.00367</v>
      </c>
      <c r="S57" s="38">
        <v>1515320</v>
      </c>
      <c r="T57" s="38">
        <v>1557125.23988</v>
      </c>
      <c r="U57" s="38">
        <v>1623970</v>
      </c>
    </row>
  </sheetData>
  <phoneticPr fontId="4" type="noConversion"/>
  <pageMargins left="0.511811024" right="0.511811024" top="0.78740157499999996" bottom="0.78740157499999996" header="0.31496062000000002" footer="0.31496062000000002"/>
  <pageSetup paperSize="9" scale="47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Dexxos Par</vt:lpstr>
      <vt:lpstr>DRE</vt:lpstr>
      <vt:lpstr>BP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 de Moraes Rosenzvaig</dc:creator>
  <cp:lastModifiedBy>Victor de Moraes Rosenzvaig</cp:lastModifiedBy>
  <dcterms:created xsi:type="dcterms:W3CDTF">2023-04-03T17:44:24Z</dcterms:created>
  <dcterms:modified xsi:type="dcterms:W3CDTF">2025-05-16T12:13:28Z</dcterms:modified>
</cp:coreProperties>
</file>