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Z:\4. Relações com Investidores\07 Radar de Analistas e Relatórios\03 Consenso\Consenso Site de RI\2025\"/>
    </mc:Choice>
  </mc:AlternateContent>
  <xr:revisionPtr revIDLastSave="0" documentId="13_ncr:1_{F3888156-19F4-40BD-9F91-A278A56E0C5E}" xr6:coauthVersionLast="47" xr6:coauthVersionMax="47" xr10:uidLastSave="{00000000-0000-0000-0000-000000000000}"/>
  <bookViews>
    <workbookView xWindow="28740" yWindow="-60" windowWidth="28920" windowHeight="15720" xr2:uid="{00000000-000D-0000-FFFF-FFFF00000000}"/>
  </bookViews>
  <sheets>
    <sheet name="Projeções dos Analistas" sheetId="2" r:id="rId1"/>
  </sheets>
  <definedNames>
    <definedName name="wrn.VIDAS._.1099." hidden="1">{#N/A,#N/A,FALSE,"VidasXfat ajustado"}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5" i="2" l="1"/>
  <c r="N15" i="2"/>
  <c r="M15" i="2"/>
  <c r="L15" i="2"/>
  <c r="K15" i="2"/>
  <c r="I15" i="2"/>
  <c r="H15" i="2"/>
  <c r="G15" i="2"/>
  <c r="F15" i="2"/>
  <c r="E15" i="2"/>
  <c r="D15" i="2"/>
</calcChain>
</file>

<file path=xl/sharedStrings.xml><?xml version="1.0" encoding="utf-8"?>
<sst xmlns="http://schemas.openxmlformats.org/spreadsheetml/2006/main" count="49" uniqueCount="31">
  <si>
    <t>Data</t>
  </si>
  <si>
    <t>Recomendação</t>
  </si>
  <si>
    <t>Preço-alvo</t>
  </si>
  <si>
    <t>Lucro Líquido
(R$ milhões)</t>
  </si>
  <si>
    <t>BTG Pactual</t>
  </si>
  <si>
    <t>Morgan Stanley</t>
  </si>
  <si>
    <t>Santander</t>
  </si>
  <si>
    <t>Consenso</t>
  </si>
  <si>
    <t>BofA Merrill Lynch</t>
  </si>
  <si>
    <t>Banco do Brasil</t>
  </si>
  <si>
    <t xml:space="preserve">Bradesco </t>
  </si>
  <si>
    <t>EBITDA Ajustado 
(R$ milhões)</t>
  </si>
  <si>
    <t>Resultado Financeiro          (R$ milhões)</t>
  </si>
  <si>
    <t>Receita Líquida                        (R$ milhões)</t>
  </si>
  <si>
    <t>Margem Bruta
%</t>
  </si>
  <si>
    <t>Goldman Sachs</t>
  </si>
  <si>
    <t>XP</t>
  </si>
  <si>
    <t>Genial Institucional</t>
  </si>
  <si>
    <t>Date</t>
  </si>
  <si>
    <t>Recommendation</t>
  </si>
  <si>
    <t>Target Price</t>
  </si>
  <si>
    <t>Net Sales                      (R$ million)</t>
  </si>
  <si>
    <t>Gross Margin
(%)</t>
  </si>
  <si>
    <t>Adjusted Ebitda
(R$ millions)</t>
  </si>
  <si>
    <t>Financial Result                           (R$ million)</t>
  </si>
  <si>
    <t>Net Income
(R$ million)</t>
  </si>
  <si>
    <t>Neutro - Neutral</t>
  </si>
  <si>
    <t>Venda - Sell</t>
  </si>
  <si>
    <t>Média - Average</t>
  </si>
  <si>
    <t>Safra</t>
  </si>
  <si>
    <t>10/02/205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</si>
</sst>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(* #,##0_);_(* \(#,##0\);_(* &quot;-&quot;??_);_(@_)"/>
    <numFmt numFmtId="166" formatCode="dd/mm/yy"/>
    <numFmt numFmtId="167" formatCode="#,##0.00_ ;\-#,##0.00\ "/>
    <numFmt numFmtId="168" formatCode="0.0%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44"/>
      </patternFill>
    </fill>
    <fill>
      <patternFill patternType="solid">
        <fgColor theme="0" tint="-0.249977111117893"/>
        <bgColor indexed="4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ck">
        <color indexed="9"/>
      </left>
      <right style="medium">
        <color indexed="22"/>
      </right>
      <top style="thick">
        <color indexed="9"/>
      </top>
      <bottom/>
      <diagonal/>
    </border>
    <border>
      <left style="medium">
        <color indexed="22"/>
      </left>
      <right/>
      <top style="thick">
        <color theme="0"/>
      </top>
      <bottom style="thick">
        <color indexed="9"/>
      </bottom>
      <diagonal/>
    </border>
    <border>
      <left style="thick">
        <color indexed="9"/>
      </left>
      <right style="medium">
        <color indexed="22"/>
      </right>
      <top/>
      <bottom style="medium">
        <color indexed="9"/>
      </bottom>
      <diagonal/>
    </border>
    <border>
      <left style="thick">
        <color theme="0"/>
      </left>
      <right/>
      <top/>
      <bottom/>
      <diagonal/>
    </border>
    <border>
      <left style="thick">
        <color indexed="9"/>
      </left>
      <right style="thick">
        <color indexed="9"/>
      </right>
      <top/>
      <bottom style="thick">
        <color indexed="9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ck">
        <color indexed="9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7">
    <xf numFmtId="0" fontId="0" fillId="0" borderId="0" xfId="0"/>
    <xf numFmtId="166" fontId="8" fillId="2" borderId="5" xfId="1" applyNumberFormat="1" applyFont="1" applyFill="1" applyBorder="1" applyAlignment="1">
      <alignment horizontal="center" vertical="center"/>
    </xf>
    <xf numFmtId="0" fontId="7" fillId="2" borderId="5" xfId="1" applyNumberFormat="1" applyFont="1" applyFill="1" applyBorder="1" applyAlignment="1">
      <alignment horizontal="left" vertical="center" indent="2"/>
    </xf>
    <xf numFmtId="166" fontId="7" fillId="2" borderId="5" xfId="1" applyNumberFormat="1" applyFont="1" applyFill="1" applyBorder="1" applyAlignment="1">
      <alignment horizontal="center" vertical="center"/>
    </xf>
    <xf numFmtId="0" fontId="7" fillId="2" borderId="5" xfId="1" applyNumberFormat="1" applyFont="1" applyFill="1" applyBorder="1" applyAlignment="1">
      <alignment horizontal="center" vertical="center"/>
    </xf>
    <xf numFmtId="164" fontId="7" fillId="2" borderId="5" xfId="1" applyFont="1" applyFill="1" applyBorder="1" applyAlignment="1">
      <alignment horizontal="center" vertical="center"/>
    </xf>
    <xf numFmtId="165" fontId="8" fillId="2" borderId="5" xfId="1" applyNumberFormat="1" applyFont="1" applyFill="1" applyBorder="1" applyAlignment="1">
      <alignment horizontal="center" vertical="center"/>
    </xf>
    <xf numFmtId="168" fontId="8" fillId="2" borderId="5" xfId="2" applyNumberFormat="1" applyFont="1" applyFill="1" applyBorder="1" applyAlignment="1">
      <alignment horizontal="center" vertical="center"/>
    </xf>
    <xf numFmtId="165" fontId="7" fillId="2" borderId="5" xfId="1" applyNumberFormat="1" applyFont="1" applyFill="1" applyBorder="1" applyAlignment="1">
      <alignment horizontal="center" vertical="center"/>
    </xf>
    <xf numFmtId="168" fontId="7" fillId="2" borderId="5" xfId="2" applyNumberFormat="1" applyFont="1" applyFill="1" applyBorder="1" applyAlignment="1">
      <alignment horizontal="center" vertical="center"/>
    </xf>
    <xf numFmtId="165" fontId="5" fillId="4" borderId="2" xfId="1" applyNumberFormat="1" applyFont="1" applyFill="1" applyBorder="1" applyAlignment="1">
      <alignment horizontal="center" vertical="center" wrapText="1"/>
    </xf>
    <xf numFmtId="37" fontId="9" fillId="3" borderId="6" xfId="1" applyNumberFormat="1" applyFont="1" applyFill="1" applyBorder="1" applyAlignment="1">
      <alignment horizontal="center" vertical="center"/>
    </xf>
    <xf numFmtId="14" fontId="9" fillId="3" borderId="6" xfId="1" applyNumberFormat="1" applyFont="1" applyFill="1" applyBorder="1" applyAlignment="1">
      <alignment horizontal="left" vertical="center"/>
    </xf>
    <xf numFmtId="14" fontId="4" fillId="4" borderId="1" xfId="1" applyNumberFormat="1" applyFont="1" applyFill="1" applyBorder="1" applyAlignment="1">
      <alignment horizontal="center" vertical="center" wrapText="1"/>
    </xf>
    <xf numFmtId="0" fontId="6" fillId="5" borderId="0" xfId="3" applyFont="1" applyFill="1"/>
    <xf numFmtId="14" fontId="6" fillId="5" borderId="0" xfId="3" applyNumberFormat="1" applyFont="1" applyFill="1"/>
    <xf numFmtId="167" fontId="10" fillId="5" borderId="0" xfId="3" applyNumberFormat="1" applyFont="1" applyFill="1" applyAlignment="1">
      <alignment horizontal="center"/>
    </xf>
    <xf numFmtId="14" fontId="12" fillId="5" borderId="0" xfId="3" applyNumberFormat="1" applyFont="1" applyFill="1" applyAlignment="1">
      <alignment horizontal="center"/>
    </xf>
    <xf numFmtId="167" fontId="6" fillId="5" borderId="0" xfId="3" applyNumberFormat="1" applyFont="1" applyFill="1"/>
    <xf numFmtId="0" fontId="2" fillId="5" borderId="0" xfId="3" applyFont="1" applyFill="1" applyAlignment="1">
      <alignment horizontal="center"/>
    </xf>
    <xf numFmtId="14" fontId="2" fillId="5" borderId="0" xfId="3" applyNumberFormat="1" applyFont="1" applyFill="1" applyAlignment="1">
      <alignment horizontal="center"/>
    </xf>
    <xf numFmtId="0" fontId="1" fillId="5" borderId="0" xfId="3" applyFont="1" applyFill="1" applyAlignment="1">
      <alignment horizontal="center"/>
    </xf>
    <xf numFmtId="0" fontId="2" fillId="5" borderId="0" xfId="3" applyFont="1" applyFill="1"/>
    <xf numFmtId="0" fontId="6" fillId="5" borderId="4" xfId="3" applyFont="1" applyFill="1" applyBorder="1"/>
    <xf numFmtId="0" fontId="1" fillId="5" borderId="0" xfId="3" applyFont="1" applyFill="1"/>
    <xf numFmtId="0" fontId="10" fillId="5" borderId="0" xfId="3" applyFont="1" applyFill="1"/>
    <xf numFmtId="0" fontId="8" fillId="2" borderId="5" xfId="1" applyNumberFormat="1" applyFont="1" applyFill="1" applyBorder="1" applyAlignment="1">
      <alignment horizontal="left" vertical="center" indent="2"/>
    </xf>
    <xf numFmtId="39" fontId="9" fillId="3" borderId="6" xfId="1" applyNumberFormat="1" applyFont="1" applyFill="1" applyBorder="1" applyAlignment="1">
      <alignment horizontal="right" vertical="center"/>
    </xf>
    <xf numFmtId="37" fontId="9" fillId="3" borderId="6" xfId="1" applyNumberFormat="1" applyFont="1" applyFill="1" applyBorder="1" applyAlignment="1">
      <alignment horizontal="right" vertical="center"/>
    </xf>
    <xf numFmtId="0" fontId="11" fillId="5" borderId="0" xfId="0" applyFont="1" applyFill="1" applyAlignment="1">
      <alignment horizontal="center"/>
    </xf>
    <xf numFmtId="168" fontId="9" fillId="3" borderId="6" xfId="4" applyNumberFormat="1" applyFont="1" applyFill="1" applyBorder="1" applyAlignment="1">
      <alignment horizontal="right" vertical="center"/>
    </xf>
    <xf numFmtId="0" fontId="4" fillId="4" borderId="7" xfId="1" applyNumberFormat="1" applyFont="1" applyFill="1" applyBorder="1" applyAlignment="1">
      <alignment horizontal="center" vertical="center" wrapText="1"/>
    </xf>
    <xf numFmtId="0" fontId="4" fillId="4" borderId="8" xfId="1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65" fontId="4" fillId="4" borderId="3" xfId="1" applyNumberFormat="1" applyFont="1" applyFill="1" applyBorder="1" applyAlignment="1">
      <alignment horizontal="center" vertical="center" wrapText="1"/>
    </xf>
    <xf numFmtId="167" fontId="10" fillId="5" borderId="0" xfId="3" applyNumberFormat="1" applyFont="1" applyFill="1" applyAlignment="1">
      <alignment horizontal="center"/>
    </xf>
    <xf numFmtId="0" fontId="11" fillId="5" borderId="0" xfId="0" applyFont="1" applyFill="1" applyAlignment="1">
      <alignment horizontal="center"/>
    </xf>
  </cellXfs>
  <cellStyles count="6">
    <cellStyle name="Normal" xfId="0" builtinId="0"/>
    <cellStyle name="Normal 18" xfId="3" xr:uid="{00000000-0005-0000-0000-000001000000}"/>
    <cellStyle name="Porcentagem" xfId="4" builtinId="5"/>
    <cellStyle name="Porcentagem 2" xfId="2" xr:uid="{00000000-0005-0000-0000-000002000000}"/>
    <cellStyle name="Porcentagem 3" xfId="5" xr:uid="{6C51377C-B60B-4CD0-9BA0-EBB9A911DBB1}"/>
    <cellStyle name="Vírgula 2" xfId="1" xr:uid="{00000000-0005-0000-0000-000003000000}"/>
  </cellStyles>
  <dxfs count="0"/>
  <tableStyles count="0" defaultTableStyle="TableStyleMedium2" defaultPivotStyle="PivotStyleLight16"/>
  <colors>
    <mruColors>
      <color rgb="FF001A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320675</xdr:colOff>
      <xdr:row>0</xdr:row>
      <xdr:rowOff>254888</xdr:rowOff>
    </xdr:from>
    <xdr:to>
      <xdr:col>3</xdr:col>
      <xdr:colOff>416719</xdr:colOff>
      <xdr:row>1</xdr:row>
      <xdr:rowOff>342645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9FE46C4-E2B7-BCC0-45A1-73D1249FC1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0675" y="254888"/>
          <a:ext cx="3886994" cy="411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A0FF0-7608-4DB0-8FB4-4B861CB8AD15}">
  <dimension ref="A1:P19"/>
  <sheetViews>
    <sheetView tabSelected="1" zoomScale="90" zoomScaleNormal="90" workbookViewId="0">
      <selection activeCell="B6" sqref="B6"/>
    </sheetView>
  </sheetViews>
  <sheetFormatPr defaultColWidth="9.1796875" defaultRowHeight="14.5" x14ac:dyDescent="0.35"/>
  <cols>
    <col min="1" max="1" width="18.7265625" style="14" customWidth="1"/>
    <col min="2" max="2" width="18.26953125" style="15" customWidth="1"/>
    <col min="3" max="3" width="17.26953125" style="14" customWidth="1"/>
    <col min="4" max="4" width="9.81640625" style="14" bestFit="1" customWidth="1"/>
    <col min="5" max="9" width="12.26953125" style="14" customWidth="1"/>
    <col min="10" max="10" width="2.81640625" style="14" customWidth="1"/>
    <col min="11" max="15" width="12.26953125" style="14" customWidth="1"/>
    <col min="16" max="16384" width="9.1796875" style="14"/>
  </cols>
  <sheetData>
    <row r="1" spans="1:16" s="22" customFormat="1" ht="25.5" customHeight="1" x14ac:dyDescent="0.35">
      <c r="A1" s="19"/>
      <c r="B1" s="20"/>
      <c r="C1" s="19"/>
      <c r="D1" s="21"/>
      <c r="E1" s="19"/>
      <c r="F1" s="19"/>
      <c r="G1" s="19"/>
      <c r="H1" s="19"/>
      <c r="I1" s="19"/>
      <c r="K1" s="19"/>
      <c r="L1" s="19"/>
      <c r="M1" s="19"/>
      <c r="N1" s="19"/>
      <c r="O1" s="19"/>
    </row>
    <row r="2" spans="1:16" s="22" customFormat="1" ht="36.75" customHeight="1" thickBot="1" x14ac:dyDescent="0.4">
      <c r="A2" s="19"/>
      <c r="B2" s="20"/>
      <c r="C2" s="20"/>
      <c r="D2" s="21"/>
      <c r="E2" s="31">
        <v>2025</v>
      </c>
      <c r="F2" s="32"/>
      <c r="G2" s="32"/>
      <c r="H2" s="32"/>
      <c r="I2" s="32"/>
      <c r="K2" s="31">
        <v>2026</v>
      </c>
      <c r="L2" s="32"/>
      <c r="M2" s="32"/>
      <c r="N2" s="32"/>
      <c r="O2" s="32"/>
    </row>
    <row r="3" spans="1:16" ht="43" customHeight="1" thickTop="1" thickBot="1" x14ac:dyDescent="0.4">
      <c r="A3" s="33"/>
      <c r="B3" s="13" t="s">
        <v>0</v>
      </c>
      <c r="C3" s="13" t="s">
        <v>1</v>
      </c>
      <c r="D3" s="13" t="s">
        <v>2</v>
      </c>
      <c r="E3" s="10" t="s">
        <v>13</v>
      </c>
      <c r="F3" s="10" t="s">
        <v>14</v>
      </c>
      <c r="G3" s="10" t="s">
        <v>11</v>
      </c>
      <c r="H3" s="10" t="s">
        <v>12</v>
      </c>
      <c r="I3" s="10" t="s">
        <v>3</v>
      </c>
      <c r="K3" s="10" t="s">
        <v>13</v>
      </c>
      <c r="L3" s="10" t="s">
        <v>14</v>
      </c>
      <c r="M3" s="10" t="s">
        <v>11</v>
      </c>
      <c r="N3" s="10" t="s">
        <v>12</v>
      </c>
      <c r="O3" s="10" t="s">
        <v>3</v>
      </c>
    </row>
    <row r="4" spans="1:16" ht="42" customHeight="1" thickTop="1" thickBot="1" x14ac:dyDescent="0.4">
      <c r="A4" s="34"/>
      <c r="B4" s="13" t="s">
        <v>18</v>
      </c>
      <c r="C4" s="13" t="s">
        <v>19</v>
      </c>
      <c r="D4" s="13" t="s">
        <v>20</v>
      </c>
      <c r="E4" s="10" t="s">
        <v>21</v>
      </c>
      <c r="F4" s="10" t="s">
        <v>22</v>
      </c>
      <c r="G4" s="10" t="s">
        <v>23</v>
      </c>
      <c r="H4" s="10" t="s">
        <v>24</v>
      </c>
      <c r="I4" s="10" t="s">
        <v>25</v>
      </c>
      <c r="J4" s="23"/>
      <c r="K4" s="10" t="s">
        <v>21</v>
      </c>
      <c r="L4" s="10" t="s">
        <v>22</v>
      </c>
      <c r="M4" s="10" t="s">
        <v>23</v>
      </c>
      <c r="N4" s="10" t="s">
        <v>24</v>
      </c>
      <c r="O4" s="10" t="s">
        <v>25</v>
      </c>
    </row>
    <row r="5" spans="1:16" s="24" customFormat="1" ht="15" customHeight="1" thickBot="1" x14ac:dyDescent="0.4">
      <c r="A5" s="2" t="s">
        <v>9</v>
      </c>
      <c r="B5" s="3">
        <v>45713</v>
      </c>
      <c r="C5" s="4" t="s">
        <v>27</v>
      </c>
      <c r="D5" s="5">
        <v>3.8</v>
      </c>
      <c r="E5" s="6">
        <v>28617</v>
      </c>
      <c r="F5" s="7">
        <v>0.29342698396058287</v>
      </c>
      <c r="G5" s="6">
        <v>2075</v>
      </c>
      <c r="H5" s="6">
        <v>-2540</v>
      </c>
      <c r="I5" s="6">
        <v>-1095</v>
      </c>
      <c r="J5" s="23"/>
      <c r="K5" s="6">
        <v>30336</v>
      </c>
      <c r="L5" s="7">
        <v>0.309434335443038</v>
      </c>
      <c r="M5" s="6">
        <v>2230</v>
      </c>
      <c r="N5" s="6">
        <v>-2509</v>
      </c>
      <c r="O5" s="6">
        <v>-1008</v>
      </c>
      <c r="P5" s="14"/>
    </row>
    <row r="6" spans="1:16" s="24" customFormat="1" ht="15.5" thickTop="1" thickBot="1" x14ac:dyDescent="0.4">
      <c r="A6" s="2" t="s">
        <v>8</v>
      </c>
      <c r="B6" s="3">
        <v>45770</v>
      </c>
      <c r="C6" s="4" t="s">
        <v>27</v>
      </c>
      <c r="D6" s="5">
        <v>3.25</v>
      </c>
      <c r="E6" s="6">
        <v>29213</v>
      </c>
      <c r="F6" s="7"/>
      <c r="G6" s="6"/>
      <c r="H6" s="6"/>
      <c r="I6" s="6">
        <v>-1545.8</v>
      </c>
      <c r="J6" s="23"/>
      <c r="K6" s="6">
        <v>30217</v>
      </c>
      <c r="L6" s="7"/>
      <c r="M6" s="6"/>
      <c r="N6" s="6"/>
      <c r="O6" s="6">
        <v>-968.5</v>
      </c>
      <c r="P6" s="14"/>
    </row>
    <row r="7" spans="1:16" s="24" customFormat="1" ht="15" customHeight="1" thickTop="1" thickBot="1" x14ac:dyDescent="0.4">
      <c r="A7" s="2" t="s">
        <v>10</v>
      </c>
      <c r="B7" s="3">
        <v>45405</v>
      </c>
      <c r="C7" s="4" t="s">
        <v>26</v>
      </c>
      <c r="D7" s="5">
        <v>9</v>
      </c>
      <c r="E7" s="6">
        <v>30512</v>
      </c>
      <c r="F7" s="7"/>
      <c r="G7" s="6">
        <v>3008</v>
      </c>
      <c r="H7" s="6"/>
      <c r="I7" s="6"/>
      <c r="J7" s="23"/>
      <c r="K7" s="6">
        <v>32209</v>
      </c>
      <c r="L7" s="7"/>
      <c r="M7" s="6">
        <v>3207</v>
      </c>
      <c r="N7" s="6"/>
      <c r="O7" s="6">
        <v>44</v>
      </c>
      <c r="P7" s="14"/>
    </row>
    <row r="8" spans="1:16" s="24" customFormat="1" ht="15" customHeight="1" thickTop="1" thickBot="1" x14ac:dyDescent="0.4">
      <c r="A8" s="2" t="s">
        <v>4</v>
      </c>
      <c r="B8" s="3">
        <v>45397</v>
      </c>
      <c r="C8" s="4" t="s">
        <v>26</v>
      </c>
      <c r="D8" s="5">
        <v>3</v>
      </c>
      <c r="E8" s="6">
        <v>28637</v>
      </c>
      <c r="F8" s="7">
        <v>0.31626916227258439</v>
      </c>
      <c r="G8" s="6">
        <v>2561</v>
      </c>
      <c r="H8" s="6">
        <v>0</v>
      </c>
      <c r="I8" s="6">
        <v>-754</v>
      </c>
      <c r="J8" s="23"/>
      <c r="K8" s="6">
        <v>30108</v>
      </c>
      <c r="L8" s="7">
        <v>0.3213431646074133</v>
      </c>
      <c r="M8" s="6">
        <v>2859</v>
      </c>
      <c r="N8" s="6">
        <v>0</v>
      </c>
      <c r="O8" s="6">
        <v>-154</v>
      </c>
      <c r="P8" s="14"/>
    </row>
    <row r="9" spans="1:16" s="24" customFormat="1" ht="15" customHeight="1" thickTop="1" thickBot="1" x14ac:dyDescent="0.4">
      <c r="A9" s="2" t="s">
        <v>17</v>
      </c>
      <c r="B9" s="3">
        <v>45506</v>
      </c>
      <c r="C9" s="4" t="s">
        <v>27</v>
      </c>
      <c r="D9" s="5">
        <v>4</v>
      </c>
      <c r="E9" s="6">
        <v>29715</v>
      </c>
      <c r="F9" s="7">
        <v>0.31142520612485275</v>
      </c>
      <c r="G9" s="6">
        <v>2692</v>
      </c>
      <c r="H9" s="6">
        <v>-2326</v>
      </c>
      <c r="I9" s="6">
        <v>-602</v>
      </c>
      <c r="J9" s="23"/>
      <c r="K9" s="6">
        <v>30509</v>
      </c>
      <c r="L9" s="7">
        <v>0.31639843980464782</v>
      </c>
      <c r="M9" s="6">
        <v>2933</v>
      </c>
      <c r="N9" s="6">
        <v>-2141</v>
      </c>
      <c r="O9" s="6">
        <v>-327</v>
      </c>
      <c r="P9" s="14"/>
    </row>
    <row r="10" spans="1:16" s="24" customFormat="1" ht="15.5" thickTop="1" thickBot="1" x14ac:dyDescent="0.4">
      <c r="A10" s="2" t="s">
        <v>15</v>
      </c>
      <c r="B10" s="3">
        <v>45764</v>
      </c>
      <c r="C10" s="4" t="s">
        <v>27</v>
      </c>
      <c r="D10" s="5">
        <v>3.2</v>
      </c>
      <c r="E10" s="6">
        <v>28696</v>
      </c>
      <c r="F10" s="7"/>
      <c r="G10" s="6">
        <v>2445</v>
      </c>
      <c r="H10" s="6"/>
      <c r="I10" s="6">
        <v>-1557</v>
      </c>
      <c r="J10" s="23"/>
      <c r="K10" s="6">
        <v>30269</v>
      </c>
      <c r="L10" s="7"/>
      <c r="M10" s="6">
        <v>2663</v>
      </c>
      <c r="N10" s="6"/>
      <c r="O10" s="6">
        <v>-1243</v>
      </c>
      <c r="P10" s="14"/>
    </row>
    <row r="11" spans="1:16" s="24" customFormat="1" ht="15.5" thickTop="1" thickBot="1" x14ac:dyDescent="0.4">
      <c r="A11" s="2" t="s">
        <v>5</v>
      </c>
      <c r="B11" s="1">
        <v>45634</v>
      </c>
      <c r="C11" s="4" t="s">
        <v>27</v>
      </c>
      <c r="D11" s="5"/>
      <c r="E11" s="6">
        <v>28788</v>
      </c>
      <c r="F11" s="7">
        <v>0.31356815339724886</v>
      </c>
      <c r="G11" s="6">
        <v>2418</v>
      </c>
      <c r="H11" s="6">
        <v>-2928</v>
      </c>
      <c r="I11" s="6">
        <v>-1164</v>
      </c>
      <c r="J11" s="23"/>
      <c r="K11" s="6">
        <v>30547</v>
      </c>
      <c r="L11" s="7">
        <v>0.31469538743575476</v>
      </c>
      <c r="M11" s="6">
        <v>2651</v>
      </c>
      <c r="N11" s="6">
        <v>-2902</v>
      </c>
      <c r="O11" s="6">
        <v>-1015</v>
      </c>
      <c r="P11" s="14"/>
    </row>
    <row r="12" spans="1:16" s="24" customFormat="1" ht="15.5" thickTop="1" thickBot="1" x14ac:dyDescent="0.4">
      <c r="A12" s="26" t="s">
        <v>29</v>
      </c>
      <c r="B12" s="1" t="s">
        <v>30</v>
      </c>
      <c r="C12" s="4" t="s">
        <v>26</v>
      </c>
      <c r="D12" s="5">
        <v>3.2</v>
      </c>
      <c r="E12" s="6">
        <v>28886</v>
      </c>
      <c r="F12" s="7">
        <v>0.31475455237831473</v>
      </c>
      <c r="G12" s="6">
        <v>2970</v>
      </c>
      <c r="H12" s="6"/>
      <c r="I12" s="6">
        <v>-905</v>
      </c>
      <c r="J12" s="23"/>
      <c r="K12" s="8">
        <v>30038</v>
      </c>
      <c r="L12" s="9">
        <v>0.31623277182235837</v>
      </c>
      <c r="M12" s="8">
        <v>3132</v>
      </c>
      <c r="N12" s="8"/>
      <c r="O12" s="8">
        <v>-609</v>
      </c>
      <c r="P12" s="14"/>
    </row>
    <row r="13" spans="1:16" s="24" customFormat="1" ht="15.5" thickTop="1" thickBot="1" x14ac:dyDescent="0.4">
      <c r="A13" s="2" t="s">
        <v>6</v>
      </c>
      <c r="B13" s="3">
        <v>45643</v>
      </c>
      <c r="C13" s="4" t="s">
        <v>26</v>
      </c>
      <c r="D13" s="5">
        <v>3.9</v>
      </c>
      <c r="E13" s="6">
        <v>28674</v>
      </c>
      <c r="F13" s="7">
        <v>0.315</v>
      </c>
      <c r="G13" s="6">
        <v>2552</v>
      </c>
      <c r="H13" s="6"/>
      <c r="I13" s="6">
        <v>-1020</v>
      </c>
      <c r="J13" s="23"/>
      <c r="K13" s="6">
        <v>30126</v>
      </c>
      <c r="L13" s="7">
        <v>0.315</v>
      </c>
      <c r="M13" s="6">
        <v>2976</v>
      </c>
      <c r="N13" s="6"/>
      <c r="O13" s="6">
        <v>-527</v>
      </c>
      <c r="P13" s="14"/>
    </row>
    <row r="14" spans="1:16" s="24" customFormat="1" ht="15.5" thickTop="1" thickBot="1" x14ac:dyDescent="0.4">
      <c r="A14" s="2" t="s">
        <v>16</v>
      </c>
      <c r="B14" s="3">
        <v>45701</v>
      </c>
      <c r="C14" s="4" t="s">
        <v>26</v>
      </c>
      <c r="D14" s="5">
        <v>4</v>
      </c>
      <c r="E14" s="6"/>
      <c r="F14" s="7"/>
      <c r="G14" s="6"/>
      <c r="H14" s="6"/>
      <c r="I14" s="6"/>
      <c r="J14" s="23"/>
      <c r="K14" s="6"/>
      <c r="L14" s="7"/>
      <c r="M14" s="6"/>
      <c r="N14" s="6"/>
      <c r="O14" s="6"/>
      <c r="P14" s="14"/>
    </row>
    <row r="15" spans="1:16" s="25" customFormat="1" ht="15.65" customHeight="1" thickTop="1" thickBot="1" x14ac:dyDescent="0.4">
      <c r="A15" s="11" t="s">
        <v>7</v>
      </c>
      <c r="B15" s="12"/>
      <c r="C15" s="11" t="s">
        <v>28</v>
      </c>
      <c r="D15" s="27">
        <f t="shared" ref="D15:I15" si="0">AVERAGE(D5:D14)</f>
        <v>4.1500000000000004</v>
      </c>
      <c r="E15" s="28">
        <f>AVERAGE(E5:E14)</f>
        <v>29082</v>
      </c>
      <c r="F15" s="30">
        <f>AVERAGE(F5:F14)</f>
        <v>0.31074067635559727</v>
      </c>
      <c r="G15" s="28">
        <f>AVERAGE(G5:G14)</f>
        <v>2590.125</v>
      </c>
      <c r="H15" s="28">
        <f>AVERAGE(H5:H14)</f>
        <v>-1948.5</v>
      </c>
      <c r="I15" s="28">
        <f>AVERAGE(I5:I14)</f>
        <v>-1080.3499999999999</v>
      </c>
      <c r="J15" s="23"/>
      <c r="K15" s="28">
        <f>AVERAGE(K5:K14)</f>
        <v>30484.333333333332</v>
      </c>
      <c r="L15" s="30">
        <f>AVERAGE(L5:L14)</f>
        <v>0.31551734985220203</v>
      </c>
      <c r="M15" s="28">
        <f>AVERAGE(M5:M14)</f>
        <v>2831.375</v>
      </c>
      <c r="N15" s="28">
        <f>AVERAGE(N5:N14)</f>
        <v>-1888</v>
      </c>
      <c r="O15" s="28">
        <f>AVERAGE(O5:O14)</f>
        <v>-645.27777777777783</v>
      </c>
      <c r="P15" s="14"/>
    </row>
    <row r="16" spans="1:16" ht="21" customHeight="1" thickTop="1" x14ac:dyDescent="0.35">
      <c r="J16" s="23"/>
    </row>
    <row r="17" spans="2:15" x14ac:dyDescent="0.35">
      <c r="B17" s="16"/>
      <c r="C17" s="17"/>
    </row>
    <row r="18" spans="2:15" x14ac:dyDescent="0.35">
      <c r="D18" s="35"/>
      <c r="E18" s="36"/>
      <c r="F18" s="36"/>
      <c r="G18" s="36"/>
      <c r="H18" s="36"/>
      <c r="I18" s="36"/>
      <c r="K18" s="18"/>
      <c r="L18" s="18"/>
      <c r="M18" s="18"/>
      <c r="N18" s="18"/>
      <c r="O18" s="18"/>
    </row>
    <row r="19" spans="2:15" x14ac:dyDescent="0.35"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</row>
  </sheetData>
  <mergeCells count="4">
    <mergeCell ref="E2:I2"/>
    <mergeCell ref="K2:O2"/>
    <mergeCell ref="A3:A4"/>
    <mergeCell ref="D18:I1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Projeções dos Analistas</vt:lpstr>
    </vt:vector>
  </TitlesOfParts>
  <Company>OdontoPrev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Tordin Fornazieri</dc:creator>
  <cp:lastModifiedBy>DANIEL MORAIS SILVA</cp:lastModifiedBy>
  <dcterms:created xsi:type="dcterms:W3CDTF">2020-06-03T17:40:06Z</dcterms:created>
  <dcterms:modified xsi:type="dcterms:W3CDTF">2025-04-23T19:42:14Z</dcterms:modified>
</cp:coreProperties>
</file>