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66925"/>
  <mc:AlternateContent xmlns:mc="http://schemas.openxmlformats.org/markup-compatibility/2006">
    <mc:Choice Requires="x15">
      <x15ac:absPath xmlns:x15ac="http://schemas.microsoft.com/office/spreadsheetml/2010/11/ac" url="https://xpcorretora.sharepoint.com/sites/Projeto15/Shared Documents/RI/Earnings Release/2024/4Q24/8. Planilha/"/>
    </mc:Choice>
  </mc:AlternateContent>
  <xr:revisionPtr revIDLastSave="3" documentId="14_{5293947B-1A21-47B1-9C2F-92920DD19DFB}" xr6:coauthVersionLast="47" xr6:coauthVersionMax="47" xr10:uidLastSave="{A41388E3-5CB0-4475-A4FB-58DBF6259E48}"/>
  <bookViews>
    <workbookView xWindow="-120" yWindow="-120" windowWidth="29040" windowHeight="15720" xr2:uid="{9AEADBF3-0D0A-44FC-93C5-FC4CBF708988}"/>
  </bookViews>
  <sheets>
    <sheet name="Cover" sheetId="18" r:id="rId1"/>
    <sheet name="1. Highlights" sheetId="1" r:id="rId2"/>
    <sheet name="2. KPIs" sheetId="16" r:id="rId3"/>
    <sheet name="3. Managerial Income Statement" sheetId="2" r:id="rId4"/>
    <sheet name="4. Accounting Income Statement" sheetId="4" r:id="rId5"/>
    <sheet name="5. Balance Sheet" sheetId="17" r:id="rId6"/>
    <sheet name="6. Capital" sheetId="19" r:id="rId7"/>
    <sheet name="6. Disclaimer" sheetId="12" r:id="rId8"/>
    <sheet name="7. Definitions" sheetId="11" r:id="rId9"/>
  </sheets>
  <externalReferences>
    <externalReference r:id="rId10"/>
  </externalReferences>
  <definedNames>
    <definedName name="MLNK5fc45b375d5b4f3c9612ee420e4934a9" localSheetId="2" hidden="1">'2. KPIs'!$1:$1048576</definedName>
    <definedName name="MLNK5fc45b375d5b4f3c9612ee420e4934a9" hidden="1">'1. Highlights'!$1:$1048576</definedName>
    <definedName name="MLNKfc9f8b10100241f0bbfa8ec973bdb77f" localSheetId="2" hidden="1">'2. KPIs'!$X$24</definedName>
    <definedName name="MLNKfc9f8b10100241f0bbfa8ec973bdb77f" localSheetId="6" hidden="1">'[1]1. Highlights'!#REF!</definedName>
    <definedName name="MLNKfc9f8b10100241f0bbfa8ec973bdb77f" hidden="1">'1. Highlights'!#REF!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20" i="16" l="1"/>
  <c r="AL22" i="16"/>
  <c r="AL21" i="16"/>
</calcChain>
</file>

<file path=xl/sharedStrings.xml><?xml version="1.0" encoding="utf-8"?>
<sst xmlns="http://schemas.openxmlformats.org/spreadsheetml/2006/main" count="912" uniqueCount="252">
  <si>
    <t>in R$ million</t>
  </si>
  <si>
    <t>1Q21</t>
  </si>
  <si>
    <t>2Q21</t>
  </si>
  <si>
    <t>3Q21</t>
  </si>
  <si>
    <t>4Q21</t>
  </si>
  <si>
    <t>1Q22</t>
  </si>
  <si>
    <t>2Q22</t>
  </si>
  <si>
    <t>3Q22</t>
  </si>
  <si>
    <t>4Q22</t>
  </si>
  <si>
    <t>Total revenue and income</t>
  </si>
  <si>
    <t>Net revenue from services rendered</t>
  </si>
  <si>
    <t xml:space="preserve">Brokerage commission </t>
  </si>
  <si>
    <t>Retail</t>
  </si>
  <si>
    <t>Institutional</t>
  </si>
  <si>
    <t>Corporate &amp; Issuer Services</t>
  </si>
  <si>
    <t>Other</t>
  </si>
  <si>
    <t>Management fees</t>
  </si>
  <si>
    <t>Securities placement</t>
  </si>
  <si>
    <t>Insurance brokerage fee</t>
  </si>
  <si>
    <t>Other services</t>
  </si>
  <si>
    <t>Taxes and contributions on services</t>
  </si>
  <si>
    <t>Net income from financial instruments measured at amortized cost and at fair value through other comprehensive income</t>
  </si>
  <si>
    <t>Net income from financial instruments at fair value through profit or loss</t>
  </si>
  <si>
    <t>Operating costs and expenses</t>
  </si>
  <si>
    <t>Operating costs</t>
  </si>
  <si>
    <t>Selling expenses</t>
  </si>
  <si>
    <t>Administrative expenses</t>
  </si>
  <si>
    <t xml:space="preserve">Other operating income (expenses), net    </t>
  </si>
  <si>
    <t>Expected Credit Losses</t>
  </si>
  <si>
    <t>Interest expense on debt</t>
  </si>
  <si>
    <t>Share of profit or (loss) in joint ventures and associates</t>
  </si>
  <si>
    <t>Income before income tax</t>
  </si>
  <si>
    <t>Income tax expense</t>
  </si>
  <si>
    <t>Net income</t>
  </si>
  <si>
    <t>KPIs</t>
  </si>
  <si>
    <t>1Q18</t>
  </si>
  <si>
    <t>2Q18</t>
  </si>
  <si>
    <t>3Q18</t>
  </si>
  <si>
    <t>4Q18</t>
  </si>
  <si>
    <t>1Q19</t>
  </si>
  <si>
    <t>2Q19</t>
  </si>
  <si>
    <t>3Q19</t>
  </si>
  <si>
    <t>4Q19</t>
  </si>
  <si>
    <t>1Q20</t>
  </si>
  <si>
    <t>2Q20</t>
  </si>
  <si>
    <t>3Q20</t>
  </si>
  <si>
    <t>4Q20</t>
  </si>
  <si>
    <t>n.a.</t>
  </si>
  <si>
    <t>-</t>
  </si>
  <si>
    <t>Active Clients (in thousand)</t>
  </si>
  <si>
    <t>Annualized Retail Take Rate</t>
  </si>
  <si>
    <t>NPS</t>
  </si>
  <si>
    <t>Total Headcount (EoP)</t>
  </si>
  <si>
    <t>Investments</t>
  </si>
  <si>
    <t>Client's Assets (in R$ million)</t>
  </si>
  <si>
    <t>Equities (in R$ million)</t>
  </si>
  <si>
    <t>Fixed Income (in R$ million)</t>
  </si>
  <si>
    <t>Funds (in R$ million)</t>
  </si>
  <si>
    <t>Retirement Plans (in R$ million)</t>
  </si>
  <si>
    <t>Other¹ (in R$ million)</t>
  </si>
  <si>
    <t>Corporate Client's Assets (in R$ million)</t>
  </si>
  <si>
    <t>Net Inflow (in R$ million)</t>
  </si>
  <si>
    <t>Total Retail Net Inflow (in R$ million)</t>
  </si>
  <si>
    <t>Corporate Net Inflow (in R$ million)</t>
  </si>
  <si>
    <t>Retail DATs (in million)</t>
  </si>
  <si>
    <t>Retirement Plans</t>
  </si>
  <si>
    <t>Retirement Plans Client's Assets (in R$ million)</t>
  </si>
  <si>
    <t>3rd parties (in R$ million)</t>
  </si>
  <si>
    <t>XPV&amp;P (in R$ million)</t>
  </si>
  <si>
    <t>Retirement Plans Gross Revenue (in R$ million)</t>
  </si>
  <si>
    <t>Cards²</t>
  </si>
  <si>
    <t>Cards TPV (in R$ million)</t>
  </si>
  <si>
    <t>Monthly Average Spending (R$'000)</t>
  </si>
  <si>
    <t>Active Cards (in '000)</t>
  </si>
  <si>
    <t>Cards Gross Revenue (in R$ million)</t>
  </si>
  <si>
    <t>Cards Take Rate</t>
  </si>
  <si>
    <t>Credit</t>
  </si>
  <si>
    <t>Credit Portfolio³ (in R$ million)</t>
  </si>
  <si>
    <t>Retail Credit Portfolio (in R$ million)</t>
  </si>
  <si>
    <t>Corporate Credit Portfolio (in R$ million)</t>
  </si>
  <si>
    <t>Retail Credit Gross Revenue (in R$ million)</t>
  </si>
  <si>
    <t>Annualized Retail Credit Take Rate</t>
  </si>
  <si>
    <t>Insurance</t>
  </si>
  <si>
    <t>Insurance Revenue (in R$ million)</t>
  </si>
  <si>
    <t>1 - Includes Float, Offshore Investments and Other Assets.</t>
  </si>
  <si>
    <t>2 - Credit and Debit Cards (Debit starting on 3Q22).</t>
  </si>
  <si>
    <t>3 - Gross of provisions and ex-credit cards and intercompany.</t>
  </si>
  <si>
    <t>Managerial Income Statement</t>
  </si>
  <si>
    <t>Equities</t>
  </si>
  <si>
    <t>Fixed Income</t>
  </si>
  <si>
    <t>Funds Platform</t>
  </si>
  <si>
    <t>Cards</t>
  </si>
  <si>
    <t>Other Retail Revenue</t>
  </si>
  <si>
    <t>Issuer Services</t>
  </si>
  <si>
    <t>Corporate</t>
  </si>
  <si>
    <t xml:space="preserve"> </t>
  </si>
  <si>
    <t>Sales Taxes &amp; Deductions</t>
  </si>
  <si>
    <t>Net Revenues</t>
  </si>
  <si>
    <t>COGS</t>
  </si>
  <si>
    <t>IFA Commissions and Incentives</t>
  </si>
  <si>
    <t>Clearinghouses</t>
  </si>
  <si>
    <t>Other Costs</t>
  </si>
  <si>
    <t>Gross Profit</t>
  </si>
  <si>
    <t>SG&amp;A</t>
  </si>
  <si>
    <t>People</t>
  </si>
  <si>
    <t>Salary &amp; Taxes</t>
  </si>
  <si>
    <t>Total Bonuses</t>
  </si>
  <si>
    <t>Share based compensation plan</t>
  </si>
  <si>
    <t>Non-People</t>
  </si>
  <si>
    <t>Marketing</t>
  </si>
  <si>
    <t>Data processing</t>
  </si>
  <si>
    <t>Technical services</t>
  </si>
  <si>
    <t>Third parties' services</t>
  </si>
  <si>
    <t>Other Administrative Expenses</t>
  </si>
  <si>
    <t>Depreciation &amp; Amortization</t>
  </si>
  <si>
    <t>EBT</t>
  </si>
  <si>
    <t>EBT Margin</t>
  </si>
  <si>
    <t>Tax expense (Tax Witholding in Funds)</t>
  </si>
  <si>
    <t>Effective Tax Rate</t>
  </si>
  <si>
    <t>Weighted Number of Shares</t>
  </si>
  <si>
    <t>Effect of dilution - Shared-based plan</t>
  </si>
  <si>
    <t>1 - Please see definition of Personnel Expenses</t>
  </si>
  <si>
    <t>Personnel expenses</t>
  </si>
  <si>
    <t>Other taxes expenses</t>
  </si>
  <si>
    <t>Depreciation of property and equipment and right-of-use assets</t>
  </si>
  <si>
    <t>Amortization of intangible assets</t>
  </si>
  <si>
    <t>Other administrative expenses</t>
  </si>
  <si>
    <t>Accounts receivable</t>
  </si>
  <si>
    <t>Loan operations</t>
  </si>
  <si>
    <t>Prepaid expenses</t>
  </si>
  <si>
    <t>Financing instruments payable</t>
  </si>
  <si>
    <t>Social and statutory obligations</t>
  </si>
  <si>
    <t>Cash</t>
  </si>
  <si>
    <t>Securities purchased under agreements to resell</t>
  </si>
  <si>
    <t>Fair value through profit or loss</t>
  </si>
  <si>
    <t>Securities</t>
  </si>
  <si>
    <t>Derivative financial instruments</t>
  </si>
  <si>
    <t>Fair value through other comprehensive income</t>
  </si>
  <si>
    <t>Evaluated at amortized cost</t>
  </si>
  <si>
    <t>Securities trading and intermediation</t>
  </si>
  <si>
    <t>Other financial assets</t>
  </si>
  <si>
    <t>Other assets</t>
  </si>
  <si>
    <t>Recoverable taxes</t>
  </si>
  <si>
    <t>Rights-of-use assets</t>
  </si>
  <si>
    <t>Deferred tax assets</t>
  </si>
  <si>
    <t>Investments in associates and joint ventures</t>
  </si>
  <si>
    <t>Property and equipment</t>
  </si>
  <si>
    <t>Goodwill and Intangible assets</t>
  </si>
  <si>
    <t>Total assets</t>
  </si>
  <si>
    <t>Financial liabilities</t>
  </si>
  <si>
    <t>Securities sold under repurchase agreements</t>
  </si>
  <si>
    <t>Market funding operations</t>
  </si>
  <si>
    <t>Debt securities in issue</t>
  </si>
  <si>
    <t>Accounts payables</t>
  </si>
  <si>
    <t>Borrowings</t>
  </si>
  <si>
    <t>Other financial liabilities</t>
  </si>
  <si>
    <t>Other liabilities</t>
  </si>
  <si>
    <t>Taxes and social security obligations</t>
  </si>
  <si>
    <t>Retirement Plans liabilities</t>
  </si>
  <si>
    <t>Provisions and contingent liabilities</t>
  </si>
  <si>
    <t>Deferred tax liabilities</t>
  </si>
  <si>
    <t>Total liabilities</t>
  </si>
  <si>
    <t>Equity attributable to owners of the Parent company</t>
  </si>
  <si>
    <t>Issued capital</t>
  </si>
  <si>
    <t>Capital reserves</t>
  </si>
  <si>
    <t>Other comprehensive income</t>
  </si>
  <si>
    <t>Retained earnings</t>
  </si>
  <si>
    <t>Treasury shares</t>
  </si>
  <si>
    <t>Non-controlling interest</t>
  </si>
  <si>
    <t>Total equity</t>
  </si>
  <si>
    <t>Total liabilities and equity</t>
  </si>
  <si>
    <t>1Q23</t>
  </si>
  <si>
    <t>2Q23</t>
  </si>
  <si>
    <t>3Q23</t>
  </si>
  <si>
    <t>In the managerial income statement, Personnel expenses are divided in 1. salaries and taxes, 2. total bonus and 3. share based compensation. Historically, we have considered as Total Bonus only profit-sharing from employees and executives. Since 4Q21, we have updated the series to reflect other types of variable compensation (such as dividends) as Total Bonus.</t>
  </si>
  <si>
    <t>This portfolio is gross of credit loss provisions and does not include Intercompany and Credit Card related loans and receivables.</t>
  </si>
  <si>
    <t>Credit Portfolio</t>
  </si>
  <si>
    <t>Retirement Plans Client Assets includes assets from XP Vida e Previdência and from third party funds distributed in our platform.</t>
  </si>
  <si>
    <t>Retirement Plans Client Assets</t>
  </si>
  <si>
    <t>Daily Average Trades, including Stocks, Listed Funds, Options and Futures.</t>
  </si>
  <si>
    <t>Retail DATs</t>
  </si>
  <si>
    <t>“Active Clients” means the total number of retail clients served through our XP Investimentos, Rico, Clear, XP Investments and XP Private (Europe) brands, with an Client Assets above R$100.00 or that have transacted at least once in the last thirty days. For purposes of calculating this metric, if a client holds an account in more than one of the aforementioned entities, such client will be counted as one “active client” for each such account. For example, if a client holds an account in each of XP Investimentos and Rico, such client will count as two “active clients” for purposes of this metric.</t>
  </si>
  <si>
    <t>Active Clients ('000s)</t>
  </si>
  <si>
    <t>Annualized Retail Take Rate (Quarterly Retail Revenue*4)/ (Average Retail Client Assets). Average Retail Client Assets = (Sum of Retail Client Assets from the beginning of period and end of period)/2</t>
  </si>
  <si>
    <t>“Client Assets” means the market value of all client assets invested through XP’s platform and that is related to reported Retail Revenue, including equities, fixed income securities, mutual funds (including those managed by XP Gestão de Recursos Ltda., XP Advisory Gestão de Recursos Ltda. and XP Vista Asset Management Ltda., as well as by third-party asset managers), pension funds (including those from XP Vida e Previdência S.A., as well as by third-party insurance companies), exchange traded funds, COEs (Structured Notes), REITs, and uninvested cash balances (Float Balances), among others. Although Client Assets includes custody from Corporate Clients that generate Retail Revenue, it does not include custody from institutional clients (asset managers, pension funds and insurance companies).</t>
  </si>
  <si>
    <t>Client Assets</t>
  </si>
  <si>
    <t>Definitions</t>
  </si>
  <si>
    <r>
      <rPr>
        <b/>
        <sz val="10"/>
        <color theme="1"/>
        <rFont val="Calibri"/>
        <family val="2"/>
      </rPr>
      <t xml:space="preserve">Rounding </t>
    </r>
    <r>
      <rPr>
        <sz val="10"/>
        <color theme="1"/>
        <rFont val="Calibri"/>
        <family val="2"/>
      </rPr>
      <t>We have made rounding adjustments to some of the figures included in this spreadsheet. Accordingly, numerical figures shown as totals in some tables may not be an arithmetic aggregation of the figures that preceded them.</t>
    </r>
  </si>
  <si>
    <r>
      <rPr>
        <b/>
        <sz val="10"/>
        <color rgb="FF000000"/>
        <rFont val="Calibri"/>
        <family val="2"/>
      </rPr>
      <t xml:space="preserve">Disclaimer </t>
    </r>
    <r>
      <rPr>
        <sz val="10"/>
        <color rgb="FF000000"/>
        <rFont val="Calibri"/>
        <family val="2"/>
      </rPr>
      <t>Further information on this historical financial data is included in filings XP makes with the Securities and Exchange Commission from time to time including Forms 20-F and 6-K. These documents are available on the SEC Filings section of the Investor Relations section of the XP website at: https://investors.xpinc.com/</t>
    </r>
  </si>
  <si>
    <t>Gross Revenue</t>
  </si>
  <si>
    <t>Net Revenue</t>
  </si>
  <si>
    <t>Profitability &amp; Capital Metrics</t>
  </si>
  <si>
    <t>Highlights</t>
  </si>
  <si>
    <t>Total Client Assets</t>
  </si>
  <si>
    <t>Dividends</t>
  </si>
  <si>
    <t>Total Equity</t>
  </si>
  <si>
    <t>Capital Distribution to Shareholders</t>
  </si>
  <si>
    <t>Financial Highlights</t>
  </si>
  <si>
    <t>Compensation Ratio (LTM)</t>
  </si>
  <si>
    <t>Efficiency Ratio (LTM)</t>
  </si>
  <si>
    <t>Retail Client's Assets (in R$ million)</t>
  </si>
  <si>
    <t>4Q23</t>
  </si>
  <si>
    <t>Buyback</t>
  </si>
  <si>
    <t>Financial assets</t>
  </si>
  <si>
    <t>Accounting Income Statement (IFRS)</t>
  </si>
  <si>
    <t>1. Highlights</t>
  </si>
  <si>
    <t>2. KPIs</t>
  </si>
  <si>
    <t>Table of Contents</t>
  </si>
  <si>
    <t>4. Accounting Income Statement (IFRS)</t>
  </si>
  <si>
    <t>3. Managerial Income Statement</t>
  </si>
  <si>
    <t>5. Balance Sheet</t>
  </si>
  <si>
    <t>Active Credit Cards (in '000)</t>
  </si>
  <si>
    <t>Credit Card TPV (in R$ million)</t>
  </si>
  <si>
    <t>Debit Card TPV (in R$ million)</t>
  </si>
  <si>
    <t>Active Debit Cards (in '000)</t>
  </si>
  <si>
    <t>1Q24</t>
  </si>
  <si>
    <t>Credit Card Monthly Average Spending (R$'000)</t>
  </si>
  <si>
    <t>Debit Card Monthly Average Spending (R$'000)</t>
  </si>
  <si>
    <t>Gross Written Premium</t>
  </si>
  <si>
    <t>Total Advisors (in thousand)</t>
  </si>
  <si>
    <t>Total Advisors</t>
  </si>
  <si>
    <t>2Q24</t>
  </si>
  <si>
    <t>Reference Shareholder's Capital</t>
  </si>
  <si>
    <t>Additional Tier I</t>
  </si>
  <si>
    <t>Tier II</t>
  </si>
  <si>
    <t>Total Capital Ratio (%)</t>
  </si>
  <si>
    <t>Tier II Ratio</t>
  </si>
  <si>
    <t>Total Risk Weighted Assets</t>
  </si>
  <si>
    <t>Credit Risk</t>
  </si>
  <si>
    <t>Market Risk</t>
  </si>
  <si>
    <t>Operational Risk</t>
  </si>
  <si>
    <t>3Q24</t>
  </si>
  <si>
    <t>Balance Sheet (IFRS)</t>
  </si>
  <si>
    <t>Commission fees</t>
  </si>
  <si>
    <t>6. Capital</t>
  </si>
  <si>
    <t>7. Disclaimer</t>
  </si>
  <si>
    <t>8. Definitions</t>
  </si>
  <si>
    <t>1 - Managerial Basel Index is calculated using the same methodology as the Basel Index for our Prudential Conglomerate. However, it is based on the total assets and equity of the entire group.</t>
  </si>
  <si>
    <t>Common Equity Tier I (CET1)</t>
  </si>
  <si>
    <t>Common Equity Tier I Ratio (CET1)</t>
  </si>
  <si>
    <r>
      <t>Capital Metrics</t>
    </r>
    <r>
      <rPr>
        <b/>
        <vertAlign val="superscript"/>
        <sz val="10"/>
        <color theme="4"/>
        <rFont val="Arial"/>
        <family val="2"/>
      </rPr>
      <t>1</t>
    </r>
  </si>
  <si>
    <t>4Q24 Spreadsheet</t>
  </si>
  <si>
    <t>4Q24</t>
  </si>
  <si>
    <t>Tax expense</t>
  </si>
  <si>
    <t>2.4</t>
  </si>
  <si>
    <t>Adjusted Net Income</t>
  </si>
  <si>
    <t>Adjusted Net Margin</t>
  </si>
  <si>
    <t>Adjusted EPS (Basic)</t>
  </si>
  <si>
    <t>Adjusted EPS (Dilluted)</t>
  </si>
  <si>
    <t>Adjusted Net Income Attributable to Shareholders of the Parent Company</t>
  </si>
  <si>
    <t>Adjusted EPS - Dilluted</t>
  </si>
  <si>
    <t>Adjusted ROAE Annualized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</si>
</sst>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_);_(* \(#,##0\);_(* &quot;-&quot;_);_(@_)"/>
    <numFmt numFmtId="165" formatCode="_(* #,##0.00_);_(* \(#,##0.00\);_(* &quot;-&quot;??_);_(@_)"/>
    <numFmt numFmtId="166" formatCode="_-* #,##0_-;\-* #,##0_-;_-* &quot;-&quot;??_-;_-@_-"/>
    <numFmt numFmtId="167" formatCode="_-* #,##0.0_-;\-* #,##0.0_-;_-* &quot;-&quot;??_-;_-@_-"/>
    <numFmt numFmtId="168" formatCode="#,##0_);\(#,##0\);&quot;-&quot;;@_)"/>
    <numFmt numFmtId="169" formatCode="#,##0.0_);\(#,##0.0\);&quot;-&quot;;@_)"/>
    <numFmt numFmtId="170" formatCode="0.0%"/>
    <numFmt numFmtId="171" formatCode="#,##0.00_);\(#,##0.00\);&quot;-&quot;;@_)"/>
    <numFmt numFmtId="172" formatCode="#,##0.000_);\(#,##0.000\);&quot;-&quot;;@_)"/>
    <numFmt numFmtId="173" formatCode="#,##0.0000_);\(#,##0.0000\);&quot;-&quot;;@_)"/>
    <numFmt numFmtId="174" formatCode="#,##0.0"/>
  </numFmts>
  <fonts count="31" x14ac:knownFonts="1">
    <font>
      <sz val="9"/>
      <color theme="1"/>
      <name val="Arial"/>
      <family val="2"/>
    </font>
    <font>
      <sz val="11"/>
      <color theme="1"/>
      <name val="Calibri"/>
      <family val="2"/>
      <scheme val="minor"/>
    </font>
    <font>
      <sz val="9"/>
      <color theme="1"/>
      <name val="Arial"/>
      <family val="2"/>
    </font>
    <font>
      <sz val="11"/>
      <color theme="1"/>
      <name val="Calibri"/>
      <family val="2"/>
      <scheme val="minor"/>
    </font>
    <font>
      <b/>
      <sz val="8"/>
      <color rgb="FF44AAD2"/>
      <name val="Arial"/>
      <family val="2"/>
    </font>
    <font>
      <sz val="8"/>
      <color theme="1"/>
      <name val="Arial"/>
      <family val="2"/>
    </font>
    <font>
      <b/>
      <sz val="8"/>
      <color theme="1"/>
      <name val="Arial"/>
      <family val="2"/>
    </font>
    <font>
      <b/>
      <sz val="8"/>
      <color rgb="FF000000"/>
      <name val="Arial"/>
      <family val="2"/>
    </font>
    <font>
      <sz val="8"/>
      <color rgb="FF000000"/>
      <name val="Arial"/>
      <family val="2"/>
    </font>
    <font>
      <i/>
      <sz val="8"/>
      <color theme="1"/>
      <name val="Arial"/>
      <family val="2"/>
    </font>
    <font>
      <sz val="8"/>
      <color theme="0" tint="-0.499984740745262"/>
      <name val="Arial"/>
      <family val="2"/>
    </font>
    <font>
      <i/>
      <sz val="8"/>
      <color rgb="FF000000"/>
      <name val="Arial"/>
      <family val="2"/>
    </font>
    <font>
      <b/>
      <sz val="8"/>
      <color theme="1" tint="0.499984740745262"/>
      <name val="Arial"/>
      <family val="2"/>
    </font>
    <font>
      <sz val="8"/>
      <color theme="1" tint="0.499984740745262"/>
      <name val="Arial"/>
      <family val="2"/>
    </font>
    <font>
      <i/>
      <sz val="8"/>
      <color theme="0" tint="-0.499984740745262"/>
      <name val="Arial"/>
      <family val="2"/>
    </font>
    <font>
      <i/>
      <sz val="8"/>
      <color theme="1" tint="0.499984740745262"/>
      <name val="Arial"/>
      <family val="2"/>
    </font>
    <font>
      <sz val="10"/>
      <color theme="4"/>
      <name val="Arial"/>
      <family val="2"/>
    </font>
    <font>
      <sz val="10"/>
      <color theme="1"/>
      <name val="Arial"/>
      <family val="2"/>
    </font>
    <font>
      <sz val="10"/>
      <color rgb="FF000000"/>
      <name val="Calibri"/>
      <family val="2"/>
    </font>
    <font>
      <b/>
      <sz val="10"/>
      <color rgb="FF000000"/>
      <name val="Calibri"/>
      <family val="2"/>
    </font>
    <font>
      <sz val="10"/>
      <color theme="1"/>
      <name val="Calibri"/>
      <family val="2"/>
    </font>
    <font>
      <b/>
      <sz val="10"/>
      <color theme="1"/>
      <name val="Calibri"/>
      <family val="2"/>
    </font>
    <font>
      <b/>
      <sz val="10"/>
      <color theme="4"/>
      <name val="Arial"/>
      <family val="2"/>
    </font>
    <font>
      <sz val="8"/>
      <color theme="0"/>
      <name val="Arial"/>
      <family val="2"/>
    </font>
    <font>
      <b/>
      <sz val="26"/>
      <color rgb="FF44AAD2"/>
      <name val="Arial"/>
      <family val="2"/>
    </font>
    <font>
      <sz val="8"/>
      <color theme="1" tint="0.34998626667073579"/>
      <name val="Arial"/>
      <family val="2"/>
    </font>
    <font>
      <sz val="8"/>
      <color rgb="FFFF0000"/>
      <name val="Arial"/>
      <family val="2"/>
    </font>
    <font>
      <u/>
      <sz val="9"/>
      <color theme="10"/>
      <name val="Arial"/>
      <family val="2"/>
    </font>
    <font>
      <sz val="9"/>
      <name val="Arial"/>
      <family val="2"/>
    </font>
    <font>
      <i/>
      <sz val="8"/>
      <color rgb="FFFF0000"/>
      <name val="Arial"/>
      <family val="2"/>
    </font>
    <font>
      <b/>
      <vertAlign val="superscript"/>
      <sz val="10"/>
      <color theme="4"/>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1"/>
        <bgColor indexed="64"/>
      </patternFill>
    </fill>
  </fills>
  <borders count="11">
    <border>
      <left/>
      <right/>
      <top/>
      <bottom/>
      <diagonal/>
    </border>
    <border>
      <left/>
      <right/>
      <top/>
      <bottom style="thick">
        <color rgb="FF00A1FF"/>
      </bottom>
      <diagonal/>
    </border>
    <border>
      <left/>
      <right/>
      <top style="thin">
        <color theme="0" tint="-0.14999847407452621"/>
      </top>
      <bottom style="thin">
        <color theme="0" tint="-0.14999847407452621"/>
      </bottom>
      <diagonal/>
    </border>
    <border>
      <left/>
      <right/>
      <top/>
      <bottom style="thin">
        <color theme="0" tint="-0.249977111117893"/>
      </bottom>
      <diagonal/>
    </border>
    <border>
      <left/>
      <right/>
      <top/>
      <bottom style="thin">
        <color theme="0" tint="-0.14999847407452621"/>
      </bottom>
      <diagonal/>
    </border>
    <border>
      <left/>
      <right/>
      <top style="thin">
        <color theme="0" tint="-0.24994659260841701"/>
      </top>
      <bottom/>
      <diagonal/>
    </border>
    <border>
      <left/>
      <right/>
      <top/>
      <bottom style="hair">
        <color theme="0" tint="-0.34998626667073579"/>
      </bottom>
      <diagonal/>
    </border>
    <border>
      <left/>
      <right/>
      <top style="thin">
        <color theme="0" tint="-0.24994659260841701"/>
      </top>
      <bottom style="thin">
        <color theme="0" tint="-0.34998626667073579"/>
      </bottom>
      <diagonal/>
    </border>
    <border>
      <left/>
      <right/>
      <top style="thin">
        <color theme="0" tint="-0.14999847407452621"/>
      </top>
      <bottom style="thin">
        <color theme="0" tint="-0.34998626667073579"/>
      </bottom>
      <diagonal/>
    </border>
    <border>
      <left/>
      <right/>
      <top style="thin">
        <color theme="0" tint="-0.34998626667073579"/>
      </top>
      <bottom/>
      <diagonal/>
    </border>
    <border>
      <left/>
      <right/>
      <top style="thin">
        <color theme="0" tint="-0.14999847407452621"/>
      </top>
      <bottom/>
      <diagonal/>
    </border>
  </borders>
  <cellStyleXfs count="17">
    <xf numFmtId="0" fontId="0" fillId="0" borderId="0"/>
    <xf numFmtId="165" fontId="2" fillId="0" borderId="0" applyFont="0" applyFill="0" applyBorder="0" applyAlignment="0" applyProtection="0"/>
    <xf numFmtId="9" fontId="2" fillId="0" borderId="0" applyFont="0" applyFill="0" applyBorder="0" applyAlignment="0" applyProtection="0"/>
    <xf numFmtId="0" fontId="2" fillId="0" borderId="0"/>
    <xf numFmtId="165" fontId="3"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applyFont="0"/>
    <xf numFmtId="0" fontId="17" fillId="0" borderId="0"/>
    <xf numFmtId="9" fontId="17"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7" fillId="0" borderId="0" applyFont="0" applyFill="0" applyBorder="0" applyAlignment="0" applyProtection="0"/>
    <xf numFmtId="0" fontId="27" fillId="0" borderId="0" applyNumberFormat="0" applyFill="0" applyBorder="0" applyAlignment="0" applyProtection="0"/>
  </cellStyleXfs>
  <cellXfs count="135">
    <xf numFmtId="0" fontId="0" fillId="0" borderId="0" xfId="0"/>
    <xf numFmtId="0" fontId="5" fillId="0" borderId="0" xfId="0" applyFont="1"/>
    <xf numFmtId="0" fontId="5" fillId="0" borderId="0" xfId="0" applyFont="1" applyAlignment="1">
      <alignment horizontal="right"/>
    </xf>
    <xf numFmtId="0" fontId="5" fillId="0" borderId="0" xfId="0" applyFont="1" applyAlignment="1">
      <alignment vertical="center"/>
    </xf>
    <xf numFmtId="166" fontId="5" fillId="0" borderId="0" xfId="0" applyNumberFormat="1" applyFont="1"/>
    <xf numFmtId="168" fontId="5" fillId="0" borderId="0" xfId="0" applyNumberFormat="1" applyFont="1" applyAlignment="1">
      <alignment vertical="center"/>
    </xf>
    <xf numFmtId="0" fontId="4" fillId="0" borderId="1" xfId="0" applyFont="1" applyBorder="1" applyAlignment="1">
      <alignment horizontal="left" vertical="center" wrapText="1"/>
    </xf>
    <xf numFmtId="0" fontId="4" fillId="0" borderId="1" xfId="0" applyFont="1" applyBorder="1" applyAlignment="1">
      <alignment horizontal="right" vertical="center" wrapText="1"/>
    </xf>
    <xf numFmtId="0" fontId="7" fillId="2" borderId="2" xfId="0" applyFont="1" applyFill="1" applyBorder="1" applyAlignment="1">
      <alignment vertical="center"/>
    </xf>
    <xf numFmtId="168" fontId="7" fillId="2" borderId="2" xfId="0" applyNumberFormat="1" applyFont="1" applyFill="1" applyBorder="1" applyAlignment="1">
      <alignment horizontal="right" vertical="center" wrapText="1"/>
    </xf>
    <xf numFmtId="0" fontId="8" fillId="0" borderId="0" xfId="0" applyFont="1" applyAlignment="1">
      <alignment vertical="center"/>
    </xf>
    <xf numFmtId="0" fontId="7" fillId="0" borderId="0" xfId="0" applyFont="1" applyAlignment="1">
      <alignment vertical="center"/>
    </xf>
    <xf numFmtId="172" fontId="4" fillId="0" borderId="1" xfId="0" applyNumberFormat="1" applyFont="1" applyBorder="1" applyAlignment="1">
      <alignment horizontal="right" vertical="center" wrapText="1"/>
    </xf>
    <xf numFmtId="0" fontId="8" fillId="0" borderId="0" xfId="0" applyFont="1" applyAlignment="1">
      <alignment horizontal="left" vertical="center" indent="1"/>
    </xf>
    <xf numFmtId="168" fontId="7" fillId="0" borderId="0" xfId="0" applyNumberFormat="1" applyFont="1" applyAlignment="1">
      <alignment horizontal="right" vertical="center"/>
    </xf>
    <xf numFmtId="168" fontId="5" fillId="0" borderId="0" xfId="0" applyNumberFormat="1" applyFont="1" applyAlignment="1">
      <alignment horizontal="right" vertical="center"/>
    </xf>
    <xf numFmtId="0" fontId="8" fillId="0" borderId="0" xfId="0" applyFont="1" applyAlignment="1">
      <alignment horizontal="left" vertical="center" indent="2"/>
    </xf>
    <xf numFmtId="0" fontId="8" fillId="0" borderId="0" xfId="0" applyFont="1" applyAlignment="1">
      <alignment horizontal="left" vertical="center" wrapText="1" indent="1"/>
    </xf>
    <xf numFmtId="168" fontId="8" fillId="0" borderId="0" xfId="0" applyNumberFormat="1" applyFont="1" applyAlignment="1">
      <alignment horizontal="right" vertical="center" wrapText="1"/>
    </xf>
    <xf numFmtId="0" fontId="8" fillId="0" borderId="0" xfId="0" applyFont="1" applyAlignment="1">
      <alignment horizontal="left" vertical="center" wrapText="1" indent="2"/>
    </xf>
    <xf numFmtId="164" fontId="5" fillId="0" borderId="0" xfId="0" applyNumberFormat="1" applyFont="1" applyAlignment="1">
      <alignment horizontal="right" vertical="center" wrapText="1"/>
    </xf>
    <xf numFmtId="165" fontId="6" fillId="0" borderId="0" xfId="0" applyNumberFormat="1" applyFont="1" applyAlignment="1">
      <alignment horizontal="center"/>
    </xf>
    <xf numFmtId="0" fontId="6" fillId="0" borderId="0" xfId="0" applyFont="1" applyAlignment="1">
      <alignment horizontal="center"/>
    </xf>
    <xf numFmtId="0" fontId="9" fillId="0" borderId="0" xfId="0" applyFont="1"/>
    <xf numFmtId="168" fontId="5" fillId="0" borderId="0" xfId="0" applyNumberFormat="1" applyFont="1"/>
    <xf numFmtId="0" fontId="7" fillId="0" borderId="0" xfId="0" applyFont="1" applyAlignment="1">
      <alignment horizontal="left" vertical="center"/>
    </xf>
    <xf numFmtId="168" fontId="7" fillId="0" borderId="0" xfId="0" applyNumberFormat="1" applyFont="1" applyAlignment="1">
      <alignment horizontal="right" vertical="center" wrapText="1"/>
    </xf>
    <xf numFmtId="168" fontId="8" fillId="2" borderId="0" xfId="0" applyNumberFormat="1" applyFont="1" applyFill="1" applyAlignment="1">
      <alignment horizontal="right" vertical="center" wrapText="1"/>
    </xf>
    <xf numFmtId="0" fontId="7" fillId="0" borderId="0" xfId="0" applyFont="1" applyAlignment="1">
      <alignment horizontal="left" vertical="center" wrapText="1"/>
    </xf>
    <xf numFmtId="0" fontId="8" fillId="0" borderId="5" xfId="0" applyFont="1" applyBorder="1" applyAlignment="1">
      <alignment horizontal="left" vertical="center"/>
    </xf>
    <xf numFmtId="168" fontId="8" fillId="0" borderId="5" xfId="0" applyNumberFormat="1" applyFont="1" applyBorder="1" applyAlignment="1">
      <alignment horizontal="right" vertical="center"/>
    </xf>
    <xf numFmtId="0" fontId="8" fillId="0" borderId="2" xfId="0" applyFont="1" applyBorder="1" applyAlignment="1">
      <alignment horizontal="left" vertical="center"/>
    </xf>
    <xf numFmtId="168" fontId="8" fillId="0" borderId="2" xfId="0" applyNumberFormat="1" applyFont="1" applyBorder="1" applyAlignment="1">
      <alignment horizontal="right" vertical="center"/>
    </xf>
    <xf numFmtId="168" fontId="8" fillId="0" borderId="6" xfId="0" applyNumberFormat="1" applyFont="1" applyBorder="1" applyAlignment="1">
      <alignment horizontal="right" vertical="center" wrapText="1"/>
    </xf>
    <xf numFmtId="0" fontId="11" fillId="0" borderId="7" xfId="0" applyFont="1" applyBorder="1" applyAlignment="1">
      <alignment horizontal="left" vertical="center"/>
    </xf>
    <xf numFmtId="170" fontId="11" fillId="0" borderId="8" xfId="0" applyNumberFormat="1" applyFont="1" applyBorder="1" applyAlignment="1">
      <alignment horizontal="right" vertical="center" wrapText="1"/>
    </xf>
    <xf numFmtId="0" fontId="7" fillId="0" borderId="7" xfId="0" applyFont="1" applyBorder="1" applyAlignment="1">
      <alignment horizontal="left" vertical="center"/>
    </xf>
    <xf numFmtId="168" fontId="8" fillId="0" borderId="8" xfId="0" applyNumberFormat="1" applyFont="1" applyBorder="1" applyAlignment="1">
      <alignment horizontal="right" vertical="center" wrapText="1"/>
    </xf>
    <xf numFmtId="0" fontId="12" fillId="0" borderId="7" xfId="0" applyFont="1" applyBorder="1" applyAlignment="1">
      <alignment horizontal="left" vertical="center"/>
    </xf>
    <xf numFmtId="168" fontId="13" fillId="0" borderId="8" xfId="0" applyNumberFormat="1" applyFont="1" applyBorder="1" applyAlignment="1">
      <alignment horizontal="right" vertical="center" wrapText="1"/>
    </xf>
    <xf numFmtId="0" fontId="11" fillId="0" borderId="0" xfId="0" applyFont="1" applyAlignment="1">
      <alignment horizontal="left" vertical="center"/>
    </xf>
    <xf numFmtId="170" fontId="11" fillId="0" borderId="9" xfId="0" applyNumberFormat="1" applyFont="1" applyBorder="1" applyAlignment="1">
      <alignment horizontal="right" vertical="center" wrapText="1"/>
    </xf>
    <xf numFmtId="3" fontId="11" fillId="0" borderId="9" xfId="0" applyNumberFormat="1" applyFont="1" applyBorder="1" applyAlignment="1">
      <alignment horizontal="right" vertical="center" wrapText="1"/>
    </xf>
    <xf numFmtId="171" fontId="7" fillId="2" borderId="2" xfId="0" applyNumberFormat="1" applyFont="1" applyFill="1" applyBorder="1" applyAlignment="1">
      <alignment horizontal="right" vertical="center" wrapText="1"/>
    </xf>
    <xf numFmtId="166" fontId="11" fillId="0" borderId="0" xfId="0" applyNumberFormat="1" applyFont="1" applyAlignment="1">
      <alignment horizontal="right" vertical="center" wrapText="1"/>
    </xf>
    <xf numFmtId="0" fontId="14" fillId="0" borderId="0" xfId="0" applyFont="1" applyAlignment="1">
      <alignment vertical="center"/>
    </xf>
    <xf numFmtId="168" fontId="14" fillId="0" borderId="0" xfId="0" applyNumberFormat="1" applyFont="1" applyAlignment="1">
      <alignment horizontal="right" vertical="center" wrapText="1"/>
    </xf>
    <xf numFmtId="167" fontId="14" fillId="0" borderId="0" xfId="1" applyNumberFormat="1" applyFont="1" applyAlignment="1">
      <alignment vertical="center"/>
    </xf>
    <xf numFmtId="0" fontId="8" fillId="0" borderId="0" xfId="0" applyFont="1" applyAlignment="1">
      <alignment horizontal="left" vertical="center"/>
    </xf>
    <xf numFmtId="168" fontId="8" fillId="0" borderId="3" xfId="0" applyNumberFormat="1" applyFont="1" applyBorder="1" applyAlignment="1">
      <alignment horizontal="right" vertical="center" wrapText="1"/>
    </xf>
    <xf numFmtId="0" fontId="5" fillId="0" borderId="0" xfId="0" applyFont="1" applyAlignment="1">
      <alignment horizontal="left" vertical="center"/>
    </xf>
    <xf numFmtId="0" fontId="10" fillId="0" borderId="0" xfId="0" applyFont="1" applyAlignment="1">
      <alignment vertical="center"/>
    </xf>
    <xf numFmtId="168" fontId="10" fillId="0" borderId="0" xfId="0" applyNumberFormat="1" applyFont="1" applyAlignment="1">
      <alignment horizontal="right" vertical="center" wrapText="1"/>
    </xf>
    <xf numFmtId="166" fontId="5" fillId="0" borderId="0" xfId="1" applyNumberFormat="1" applyFont="1" applyAlignment="1">
      <alignment vertical="center"/>
    </xf>
    <xf numFmtId="0" fontId="8" fillId="0" borderId="6" xfId="0" applyFont="1" applyBorder="1" applyAlignment="1">
      <alignment horizontal="left" vertical="center" wrapText="1" indent="1"/>
    </xf>
    <xf numFmtId="0" fontId="16" fillId="0" borderId="0" xfId="0" applyFont="1"/>
    <xf numFmtId="9" fontId="5" fillId="0" borderId="0" xfId="2" applyFont="1"/>
    <xf numFmtId="0" fontId="6" fillId="0" borderId="0" xfId="0" applyFont="1" applyAlignment="1">
      <alignment horizontal="right"/>
    </xf>
    <xf numFmtId="168" fontId="4" fillId="0" borderId="1" xfId="0" applyNumberFormat="1" applyFont="1" applyBorder="1" applyAlignment="1">
      <alignment horizontal="right" vertical="center" wrapText="1"/>
    </xf>
    <xf numFmtId="0" fontId="6" fillId="0" borderId="0" xfId="0" applyFont="1"/>
    <xf numFmtId="173" fontId="7" fillId="2" borderId="2" xfId="0" applyNumberFormat="1" applyFont="1" applyFill="1" applyBorder="1" applyAlignment="1">
      <alignment horizontal="right" vertical="center" wrapText="1"/>
    </xf>
    <xf numFmtId="1" fontId="4" fillId="0" borderId="1" xfId="0" applyNumberFormat="1" applyFont="1" applyBorder="1" applyAlignment="1">
      <alignment horizontal="right" vertical="center" wrapText="1"/>
    </xf>
    <xf numFmtId="10" fontId="5" fillId="0" borderId="0" xfId="2" applyNumberFormat="1" applyFont="1" applyAlignment="1">
      <alignment vertical="center"/>
    </xf>
    <xf numFmtId="0" fontId="18" fillId="0" borderId="0" xfId="0" applyFont="1" applyAlignment="1">
      <alignment horizontal="left" vertical="center" wrapText="1"/>
    </xf>
    <xf numFmtId="0" fontId="19" fillId="0" borderId="0" xfId="0" applyFont="1" applyAlignment="1">
      <alignment horizontal="justify" vertical="center"/>
    </xf>
    <xf numFmtId="0" fontId="8" fillId="0" borderId="3" xfId="0" applyFont="1" applyBorder="1" applyAlignment="1">
      <alignment vertical="center"/>
    </xf>
    <xf numFmtId="170" fontId="8" fillId="0" borderId="0" xfId="2" applyNumberFormat="1" applyFont="1" applyAlignment="1">
      <alignment horizontal="right" vertical="center" wrapText="1"/>
    </xf>
    <xf numFmtId="170" fontId="8" fillId="0" borderId="3" xfId="2" applyNumberFormat="1" applyFont="1" applyBorder="1" applyAlignment="1">
      <alignment horizontal="right" vertical="center" wrapText="1"/>
    </xf>
    <xf numFmtId="0" fontId="4" fillId="0" borderId="0" xfId="0" applyFont="1" applyAlignment="1">
      <alignment horizontal="left" vertical="center" wrapText="1"/>
    </xf>
    <xf numFmtId="0" fontId="22" fillId="0" borderId="0" xfId="0" applyFont="1" applyAlignment="1">
      <alignment vertical="center"/>
    </xf>
    <xf numFmtId="0" fontId="4" fillId="0" borderId="0" xfId="0" applyFont="1" applyAlignment="1">
      <alignment horizontal="right" vertical="center" wrapText="1"/>
    </xf>
    <xf numFmtId="0" fontId="8" fillId="0" borderId="3" xfId="0" applyFont="1" applyBorder="1" applyAlignment="1">
      <alignment horizontal="left" vertical="center"/>
    </xf>
    <xf numFmtId="169" fontId="8" fillId="0" borderId="3" xfId="0" applyNumberFormat="1" applyFont="1" applyBorder="1" applyAlignment="1">
      <alignment horizontal="right" vertical="center" wrapText="1"/>
    </xf>
    <xf numFmtId="168" fontId="6" fillId="0" borderId="0" xfId="0" applyNumberFormat="1" applyFont="1"/>
    <xf numFmtId="0" fontId="7" fillId="0" borderId="3" xfId="0" applyFont="1" applyBorder="1" applyAlignment="1">
      <alignment vertical="center"/>
    </xf>
    <xf numFmtId="168" fontId="7" fillId="0" borderId="3" xfId="0" applyNumberFormat="1" applyFont="1" applyBorder="1" applyAlignment="1">
      <alignment horizontal="right" vertical="center" wrapText="1"/>
    </xf>
    <xf numFmtId="169" fontId="7" fillId="0" borderId="3" xfId="0" applyNumberFormat="1" applyFont="1" applyBorder="1" applyAlignment="1">
      <alignment horizontal="right" vertical="center" wrapText="1"/>
    </xf>
    <xf numFmtId="167" fontId="10" fillId="0" borderId="0" xfId="1" applyNumberFormat="1" applyFont="1" applyAlignment="1">
      <alignment horizontal="right" vertical="center"/>
    </xf>
    <xf numFmtId="171" fontId="8" fillId="0" borderId="0" xfId="0" applyNumberFormat="1" applyFont="1" applyAlignment="1">
      <alignment horizontal="right" vertical="center" wrapText="1"/>
    </xf>
    <xf numFmtId="170" fontId="8" fillId="0" borderId="0" xfId="2" applyNumberFormat="1" applyFont="1" applyBorder="1" applyAlignment="1">
      <alignment horizontal="right" vertical="center" wrapText="1"/>
    </xf>
    <xf numFmtId="10" fontId="8" fillId="0" borderId="0" xfId="2" applyNumberFormat="1" applyFont="1" applyFill="1" applyBorder="1" applyAlignment="1">
      <alignment horizontal="right" vertical="center" wrapText="1"/>
    </xf>
    <xf numFmtId="169" fontId="8" fillId="0" borderId="0" xfId="0" applyNumberFormat="1" applyFont="1" applyAlignment="1">
      <alignment horizontal="right" vertical="center" wrapText="1"/>
    </xf>
    <xf numFmtId="10" fontId="8" fillId="0" borderId="0" xfId="0" applyNumberFormat="1" applyFont="1" applyAlignment="1">
      <alignment horizontal="right" vertical="center" wrapText="1"/>
    </xf>
    <xf numFmtId="9" fontId="5" fillId="0" borderId="0" xfId="2" applyFont="1" applyBorder="1"/>
    <xf numFmtId="0" fontId="8" fillId="0" borderId="10" xfId="0" applyFont="1" applyBorder="1" applyAlignment="1">
      <alignment vertical="center"/>
    </xf>
    <xf numFmtId="168" fontId="8" fillId="0" borderId="10" xfId="0" applyNumberFormat="1" applyFont="1" applyBorder="1" applyAlignment="1">
      <alignment horizontal="right" vertical="center" wrapText="1"/>
    </xf>
    <xf numFmtId="0" fontId="8" fillId="0" borderId="4" xfId="0" applyFont="1" applyBorder="1" applyAlignment="1">
      <alignment vertical="center"/>
    </xf>
    <xf numFmtId="168" fontId="8" fillId="0" borderId="4" xfId="0" applyNumberFormat="1" applyFont="1" applyBorder="1" applyAlignment="1">
      <alignment horizontal="right" vertical="center" wrapText="1"/>
    </xf>
    <xf numFmtId="171" fontId="6" fillId="0" borderId="0" xfId="0" applyNumberFormat="1" applyFont="1" applyAlignment="1">
      <alignment horizontal="right"/>
    </xf>
    <xf numFmtId="171" fontId="8" fillId="0" borderId="0" xfId="0" applyNumberFormat="1" applyFont="1" applyAlignment="1">
      <alignment horizontal="left" vertical="center"/>
    </xf>
    <xf numFmtId="171" fontId="5" fillId="0" borderId="0" xfId="0" applyNumberFormat="1" applyFont="1"/>
    <xf numFmtId="170" fontId="8" fillId="0" borderId="0" xfId="2" applyNumberFormat="1" applyFont="1" applyFill="1" applyBorder="1" applyAlignment="1">
      <alignment horizontal="right" vertical="center" wrapText="1"/>
    </xf>
    <xf numFmtId="169" fontId="15" fillId="0" borderId="0" xfId="0" applyNumberFormat="1" applyFont="1" applyAlignment="1">
      <alignment horizontal="right" vertical="center" wrapText="1"/>
    </xf>
    <xf numFmtId="170" fontId="15" fillId="0" borderId="0" xfId="2" applyNumberFormat="1" applyFont="1" applyFill="1" applyBorder="1" applyAlignment="1">
      <alignment horizontal="right" vertical="center" wrapText="1"/>
    </xf>
    <xf numFmtId="170" fontId="8" fillId="0" borderId="3" xfId="2" applyNumberFormat="1" applyFont="1" applyFill="1" applyBorder="1" applyAlignment="1">
      <alignment vertical="center"/>
    </xf>
    <xf numFmtId="170" fontId="8" fillId="0" borderId="3" xfId="2" applyNumberFormat="1" applyFont="1" applyFill="1" applyBorder="1" applyAlignment="1">
      <alignment horizontal="right" vertical="center" wrapText="1"/>
    </xf>
    <xf numFmtId="0" fontId="23" fillId="0" borderId="0" xfId="0" applyFont="1"/>
    <xf numFmtId="0" fontId="0" fillId="3" borderId="0" xfId="0" applyFill="1"/>
    <xf numFmtId="0" fontId="4" fillId="0" borderId="1" xfId="0" applyFont="1" applyBorder="1" applyAlignment="1">
      <alignment vertical="center"/>
    </xf>
    <xf numFmtId="174" fontId="4" fillId="0" borderId="1" xfId="0" applyNumberFormat="1" applyFont="1" applyBorder="1" applyAlignment="1">
      <alignment horizontal="right" vertical="center" wrapText="1"/>
    </xf>
    <xf numFmtId="0" fontId="25" fillId="0" borderId="0" xfId="0" applyFont="1" applyAlignment="1">
      <alignment horizontal="right"/>
    </xf>
    <xf numFmtId="0" fontId="25" fillId="0" borderId="0" xfId="0" applyFont="1" applyAlignment="1">
      <alignment horizontal="left" vertical="center" indent="1"/>
    </xf>
    <xf numFmtId="168" fontId="25" fillId="0" borderId="0" xfId="0" applyNumberFormat="1" applyFont="1" applyAlignment="1">
      <alignment horizontal="right" vertical="center" wrapText="1"/>
    </xf>
    <xf numFmtId="0" fontId="25" fillId="0" borderId="0" xfId="0" applyFont="1"/>
    <xf numFmtId="10" fontId="8" fillId="0" borderId="3" xfId="2" applyNumberFormat="1" applyFont="1" applyFill="1" applyBorder="1" applyAlignment="1">
      <alignment horizontal="right" vertical="center" wrapText="1"/>
    </xf>
    <xf numFmtId="0" fontId="26" fillId="0" borderId="0" xfId="0" applyFont="1"/>
    <xf numFmtId="0" fontId="7" fillId="0" borderId="0" xfId="0" applyFont="1" applyAlignment="1">
      <alignment horizontal="right"/>
    </xf>
    <xf numFmtId="170" fontId="8" fillId="0" borderId="0" xfId="2" applyNumberFormat="1" applyFont="1" applyFill="1" applyBorder="1" applyAlignment="1">
      <alignment vertical="center"/>
    </xf>
    <xf numFmtId="169" fontId="7" fillId="0" borderId="0" xfId="0" applyNumberFormat="1" applyFont="1" applyAlignment="1">
      <alignment horizontal="right" vertical="center" wrapText="1"/>
    </xf>
    <xf numFmtId="0" fontId="10" fillId="0" borderId="0" xfId="0" applyFont="1" applyAlignment="1">
      <alignment horizontal="left" vertical="center" indent="1"/>
    </xf>
    <xf numFmtId="173" fontId="4" fillId="0" borderId="1" xfId="0" applyNumberFormat="1" applyFont="1" applyBorder="1" applyAlignment="1">
      <alignment horizontal="right" vertical="center" wrapText="1"/>
    </xf>
    <xf numFmtId="169" fontId="10" fillId="0" borderId="0" xfId="0" applyNumberFormat="1" applyFont="1" applyAlignment="1">
      <alignment horizontal="right" vertical="center" wrapText="1"/>
    </xf>
    <xf numFmtId="169" fontId="10" fillId="0" borderId="0" xfId="1" applyNumberFormat="1" applyFont="1" applyAlignment="1">
      <alignment vertical="center"/>
    </xf>
    <xf numFmtId="0" fontId="15" fillId="0" borderId="0" xfId="0" applyFont="1" applyAlignment="1">
      <alignment vertical="center"/>
    </xf>
    <xf numFmtId="0" fontId="28" fillId="0" borderId="0" xfId="16" applyFont="1" applyAlignment="1">
      <alignment horizontal="left" vertical="center"/>
    </xf>
    <xf numFmtId="3" fontId="0" fillId="0" borderId="0" xfId="0" applyNumberFormat="1"/>
    <xf numFmtId="0" fontId="29" fillId="0" borderId="0" xfId="0" applyFont="1" applyAlignment="1">
      <alignment horizontal="left" vertical="center"/>
    </xf>
    <xf numFmtId="9" fontId="6" fillId="0" borderId="0" xfId="2" applyFont="1"/>
    <xf numFmtId="168" fontId="4" fillId="0" borderId="0" xfId="0" applyNumberFormat="1" applyFont="1" applyAlignment="1">
      <alignment horizontal="right" vertical="center" wrapText="1"/>
    </xf>
    <xf numFmtId="1" fontId="4" fillId="0" borderId="0" xfId="0" applyNumberFormat="1" applyFont="1" applyAlignment="1">
      <alignment horizontal="right" vertical="center" wrapText="1"/>
    </xf>
    <xf numFmtId="170" fontId="7" fillId="0" borderId="0" xfId="2" applyNumberFormat="1" applyFont="1" applyAlignment="1">
      <alignment horizontal="right" vertical="center" wrapText="1"/>
    </xf>
    <xf numFmtId="165" fontId="5" fillId="0" borderId="0" xfId="1" applyFont="1" applyAlignment="1">
      <alignment horizontal="right" vertical="center"/>
    </xf>
    <xf numFmtId="0" fontId="7" fillId="0" borderId="0" xfId="0" applyFont="1"/>
    <xf numFmtId="0" fontId="8" fillId="0" borderId="0" xfId="0" applyFont="1"/>
    <xf numFmtId="166" fontId="8" fillId="0" borderId="0" xfId="1" applyNumberFormat="1" applyFont="1"/>
    <xf numFmtId="0" fontId="6" fillId="0" borderId="0" xfId="0" applyFont="1" applyAlignment="1">
      <alignment vertical="center"/>
    </xf>
    <xf numFmtId="9" fontId="5" fillId="0" borderId="0" xfId="2" applyFont="1" applyAlignment="1">
      <alignment horizontal="right" vertical="center"/>
    </xf>
    <xf numFmtId="10" fontId="8" fillId="0" borderId="0" xfId="2" applyNumberFormat="1" applyFont="1" applyAlignment="1">
      <alignment horizontal="right" vertical="center" wrapText="1"/>
    </xf>
    <xf numFmtId="10" fontId="8" fillId="0" borderId="3" xfId="2" applyNumberFormat="1" applyFont="1" applyBorder="1" applyAlignment="1">
      <alignment horizontal="right" vertical="center" wrapText="1"/>
    </xf>
    <xf numFmtId="170" fontId="15" fillId="0" borderId="0" xfId="2" applyNumberFormat="1" applyFont="1" applyAlignment="1">
      <alignment horizontal="right" vertical="center" wrapText="1"/>
    </xf>
    <xf numFmtId="170" fontId="5" fillId="0" borderId="0" xfId="0" applyNumberFormat="1" applyFont="1" applyAlignment="1">
      <alignment vertical="center"/>
    </xf>
    <xf numFmtId="0" fontId="24" fillId="0" borderId="0" xfId="0" applyFont="1" applyAlignment="1">
      <alignment horizontal="center" vertical="center"/>
    </xf>
    <xf numFmtId="0" fontId="18" fillId="0" borderId="0" xfId="0" applyFont="1" applyAlignment="1">
      <alignment horizontal="left" vertical="center" wrapText="1"/>
    </xf>
    <xf numFmtId="0" fontId="20" fillId="0" borderId="0" xfId="0" applyFont="1" applyAlignment="1">
      <alignment horizontal="left" vertical="center"/>
    </xf>
    <xf numFmtId="0" fontId="21" fillId="0" borderId="0" xfId="0" applyFont="1" applyAlignment="1">
      <alignment horizontal="left" vertical="center"/>
    </xf>
  </cellXfs>
  <cellStyles count="17">
    <cellStyle name="Comma" xfId="1" builtinId="3"/>
    <cellStyle name="Comma 2" xfId="15" xr:uid="{C52FF967-CE91-40DA-AB8F-DE49C51D4D66}"/>
    <cellStyle name="Comma 3" xfId="6" xr:uid="{C3DEA95F-A9B6-4905-BA39-7AB15DF50624}"/>
    <cellStyle name="Comma 3 3" xfId="14" xr:uid="{F953CA1C-7D77-4AA9-9AE8-AA4A38D87827}"/>
    <cellStyle name="Comma 3 3 3" xfId="4" xr:uid="{E376B044-D405-45C9-A13E-94E9D1730F7F}"/>
    <cellStyle name="Comma 6" xfId="12" xr:uid="{5600962D-41B1-4D00-99EB-AC88533E7035}"/>
    <cellStyle name="Hyperlink" xfId="16" builtinId="8"/>
    <cellStyle name="Normal" xfId="0" builtinId="0"/>
    <cellStyle name="Normal 2" xfId="8" xr:uid="{AED20BE9-A41B-4965-BB2D-77A74CDD74EE}"/>
    <cellStyle name="Normal 283" xfId="3" xr:uid="{D70342B9-E914-49D6-BAA6-36AE4EC82079}"/>
    <cellStyle name="Normal 3" xfId="9" xr:uid="{D1DC125C-3C62-4FDB-B666-54E9FB7BC0C3}"/>
    <cellStyle name="Normal 4" xfId="5" xr:uid="{1169DA0A-665C-462F-AE03-8D409B17F2C7}"/>
    <cellStyle name="Normal 7" xfId="11" xr:uid="{469685AF-AD1A-428E-9F8E-1C5C7584B7C8}"/>
    <cellStyle name="Percent" xfId="2" builtinId="5"/>
    <cellStyle name="Percent 2" xfId="10" xr:uid="{E0EF48B8-DB34-403B-8927-57B44791310F}"/>
    <cellStyle name="Percent 3" xfId="7" xr:uid="{9216ED00-3B44-4E61-B934-EFC54F146B29}"/>
    <cellStyle name="Percent 4" xfId="13" xr:uid="{FE053C15-7CA6-41BB-91E8-3E42C0F9E2F1}"/>
  </cellStyles>
  <dxfs count="0"/>
  <tableStyles count="0" defaultTableStyle="TableStyleMedium2" defaultPivotStyle="PivotStyleLight16"/>
  <colors>
    <mruColors>
      <color rgb="FF447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94921</xdr:colOff>
      <xdr:row>1</xdr:row>
      <xdr:rowOff>140247</xdr:rowOff>
    </xdr:from>
    <xdr:to>
      <xdr:col>2</xdr:col>
      <xdr:colOff>538655</xdr:colOff>
      <xdr:row>4</xdr:row>
      <xdr:rowOff>40524</xdr:rowOff>
    </xdr:to>
    <xdr:pic>
      <xdr:nvPicPr>
        <xdr:cNvPr id="4" name="Picture 3" descr="XP Inc. RI">
          <a:extLst>
            <a:ext uri="{FF2B5EF4-FFF2-40B4-BE49-F238E27FC236}">
              <a16:creationId xmlns:a16="http://schemas.microsoft.com/office/drawing/2014/main" id="{EF4C6472-21F2-4C81-BDE9-03731124F2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921" y="291333"/>
          <a:ext cx="1665562" cy="3535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xpcorretora.sharepoint.com/sites/Projeto15/Shared%20Documents/RI/Historical%20Financials%203Q23_New%20Version.xlsx" TargetMode="External"/><Relationship Id="rId1" Type="http://schemas.openxmlformats.org/officeDocument/2006/relationships/externalLinkPath" Target="/sites/Projeto15/Shared%20Documents/RI/Historical%20Financials%203Q23_New%20Vers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1. Highlights"/>
      <sheetName val="2. KPIs"/>
      <sheetName val="3. Managerial Income Statement"/>
      <sheetName val="4. Accounting Income Statement"/>
      <sheetName val="5. Balance Sheet"/>
      <sheetName val="6. Capital &amp; Liquidity"/>
      <sheetName val="7. Credit"/>
      <sheetName val="8. Disclaimer"/>
      <sheetName val="9. Definition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EA6B8-A7D2-4D06-9641-1780997253F7}">
  <sheetPr codeName="Sheet1"/>
  <dimension ref="A1:XFC29"/>
  <sheetViews>
    <sheetView showGridLines="0" tabSelected="1" zoomScaleNormal="100" workbookViewId="0"/>
  </sheetViews>
  <sheetFormatPr defaultColWidth="9.140625" defaultRowHeight="12" zeroHeight="1" x14ac:dyDescent="0.2"/>
  <cols>
    <col min="1" max="11" width="9.140625" customWidth="1"/>
    <col min="12" max="12" width="9.140625" hidden="1" customWidth="1"/>
    <col min="13" max="16383" width="0" hidden="1" customWidth="1"/>
    <col min="16384" max="16384" width="1" hidden="1" customWidth="1"/>
  </cols>
  <sheetData>
    <row r="1" spans="1:11" x14ac:dyDescent="0.2">
      <c r="A1" s="97"/>
      <c r="B1" s="97"/>
      <c r="C1" s="97"/>
      <c r="D1" s="97"/>
      <c r="E1" s="97"/>
      <c r="F1" s="97"/>
      <c r="G1" s="97"/>
      <c r="H1" s="97"/>
      <c r="I1" s="97"/>
      <c r="J1" s="97"/>
      <c r="K1" s="97"/>
    </row>
    <row r="2" spans="1:11" x14ac:dyDescent="0.2">
      <c r="A2" s="97"/>
      <c r="B2" s="97"/>
      <c r="C2" s="97"/>
      <c r="D2" s="97"/>
      <c r="E2" s="97"/>
      <c r="F2" s="97"/>
      <c r="G2" s="97"/>
      <c r="H2" s="97"/>
      <c r="I2" s="97"/>
      <c r="J2" s="97"/>
      <c r="K2" s="97"/>
    </row>
    <row r="3" spans="1:11" x14ac:dyDescent="0.2">
      <c r="A3" s="97"/>
      <c r="B3" s="97"/>
      <c r="C3" s="97"/>
      <c r="D3" s="97"/>
      <c r="E3" s="97"/>
      <c r="F3" s="97"/>
      <c r="G3" s="97"/>
      <c r="H3" s="97"/>
      <c r="I3" s="97"/>
      <c r="J3" s="97"/>
      <c r="K3" s="97"/>
    </row>
    <row r="4" spans="1:11" x14ac:dyDescent="0.2">
      <c r="A4" s="97"/>
      <c r="B4" s="97"/>
      <c r="C4" s="97"/>
      <c r="D4" s="97"/>
      <c r="E4" s="97"/>
      <c r="F4" s="97"/>
      <c r="G4" s="97"/>
      <c r="H4" s="97"/>
      <c r="I4" s="97"/>
      <c r="J4" s="97"/>
      <c r="K4" s="97"/>
    </row>
    <row r="5" spans="1:11" x14ac:dyDescent="0.2">
      <c r="A5" s="97"/>
      <c r="B5" s="97"/>
      <c r="C5" s="97"/>
      <c r="D5" s="97"/>
      <c r="E5" s="97"/>
      <c r="F5" s="97"/>
      <c r="G5" s="97"/>
      <c r="H5" s="97"/>
      <c r="I5" s="97"/>
      <c r="J5" s="97"/>
      <c r="K5" s="97"/>
    </row>
    <row r="6" spans="1:11" x14ac:dyDescent="0.2">
      <c r="A6" s="97"/>
      <c r="B6" s="97"/>
      <c r="C6" s="97"/>
      <c r="D6" s="97"/>
      <c r="E6" s="97"/>
      <c r="F6" s="97"/>
      <c r="G6" s="97"/>
      <c r="H6" s="97"/>
      <c r="I6" s="97"/>
      <c r="J6" s="97"/>
      <c r="K6" s="97"/>
    </row>
    <row r="7" spans="1:11" ht="5.0999999999999996" customHeight="1" x14ac:dyDescent="0.2"/>
    <row r="8" spans="1:11" ht="18" customHeight="1" thickBot="1" x14ac:dyDescent="0.25">
      <c r="A8" s="98" t="s">
        <v>207</v>
      </c>
      <c r="B8" s="6"/>
      <c r="C8" s="6"/>
    </row>
    <row r="9" spans="1:11" ht="18" customHeight="1" thickTop="1" x14ac:dyDescent="0.2">
      <c r="A9" s="114" t="s">
        <v>205</v>
      </c>
    </row>
    <row r="10" spans="1:11" ht="18" customHeight="1" x14ac:dyDescent="0.2">
      <c r="A10" s="114" t="s">
        <v>206</v>
      </c>
    </row>
    <row r="11" spans="1:11" ht="18" customHeight="1" x14ac:dyDescent="0.2">
      <c r="A11" s="114" t="s">
        <v>209</v>
      </c>
    </row>
    <row r="12" spans="1:11" ht="18" customHeight="1" x14ac:dyDescent="0.2">
      <c r="A12" s="114" t="s">
        <v>208</v>
      </c>
    </row>
    <row r="13" spans="1:11" ht="18" customHeight="1" x14ac:dyDescent="0.2">
      <c r="A13" s="114" t="s">
        <v>210</v>
      </c>
    </row>
    <row r="14" spans="1:11" ht="18" customHeight="1" x14ac:dyDescent="0.2">
      <c r="A14" s="114" t="s">
        <v>234</v>
      </c>
    </row>
    <row r="15" spans="1:11" ht="18" customHeight="1" x14ac:dyDescent="0.2">
      <c r="A15" s="114" t="s">
        <v>235</v>
      </c>
      <c r="G15" s="131" t="s">
        <v>241</v>
      </c>
      <c r="H15" s="131"/>
      <c r="I15" s="131"/>
      <c r="J15" s="131"/>
      <c r="K15" s="131"/>
    </row>
    <row r="16" spans="1:11" ht="18" customHeight="1" x14ac:dyDescent="0.2">
      <c r="A16" s="114" t="s">
        <v>236</v>
      </c>
      <c r="G16" s="131"/>
      <c r="H16" s="131"/>
      <c r="I16" s="131"/>
      <c r="J16" s="131"/>
      <c r="K16" s="131"/>
    </row>
    <row r="17" ht="18" hidden="1" customHeight="1" x14ac:dyDescent="0.2"/>
    <row r="18" ht="18" hidden="1" customHeight="1" x14ac:dyDescent="0.2"/>
    <row r="19" ht="5.0999999999999996" hidden="1" customHeight="1" x14ac:dyDescent="0.2"/>
    <row r="20" ht="18" hidden="1" customHeight="1" x14ac:dyDescent="0.2"/>
    <row r="21" ht="18" hidden="1" customHeight="1" x14ac:dyDescent="0.2"/>
    <row r="22" ht="18" hidden="1" customHeight="1" x14ac:dyDescent="0.2"/>
    <row r="23" ht="18" hidden="1" customHeight="1" x14ac:dyDescent="0.2"/>
    <row r="24" ht="18" hidden="1" customHeight="1" x14ac:dyDescent="0.2"/>
    <row r="25" ht="18" hidden="1" customHeight="1" x14ac:dyDescent="0.2"/>
    <row r="26" ht="18" hidden="1" customHeight="1" x14ac:dyDescent="0.2"/>
    <row r="27" ht="18" hidden="1" customHeight="1" x14ac:dyDescent="0.2"/>
    <row r="28" x14ac:dyDescent="0.2"/>
    <row r="29" x14ac:dyDescent="0.2"/>
  </sheetData>
  <mergeCells count="1">
    <mergeCell ref="G15:K16"/>
  </mergeCells>
  <hyperlinks>
    <hyperlink ref="A9" location="'1. Highlights'!A1" display="1. Highlights" xr:uid="{07BDBB98-D8F4-450D-B88F-283422054031}"/>
    <hyperlink ref="A10" location="'2. KPIs'!A1" display="2. KPIs" xr:uid="{D338CDCB-3D1B-4D92-BCB3-8DBB2D07E299}"/>
    <hyperlink ref="A11" location="'3. Managerial Income Statement'!A1" display="3. Managerial Income Statement" xr:uid="{6D035BF0-26F9-456A-A6C0-6452D9EB1CC7}"/>
    <hyperlink ref="A12" location="'4. Accounting Income Statement'!A1" display="4. Accounting Income Statement (IFRS)" xr:uid="{BE414010-4165-4ADC-9E85-BF046A25A16D}"/>
    <hyperlink ref="A14" location="'6. Capital'!A1" display="6. Capital" xr:uid="{61A606D1-7390-4908-81AA-2C7718342F66}"/>
    <hyperlink ref="A15" location="'6. Disclaimer'!A1" display="6. Disclaimer" xr:uid="{F4E029A6-32F3-48B9-BA08-49A803730039}"/>
    <hyperlink ref="A16" location="'7. Definitions'!A1" display="7. Definitions" xr:uid="{A9B42C39-FA64-4C47-9AB0-B5ABCD46093C}"/>
    <hyperlink ref="A13" location="'5. Balance Sheet'!A1" display="5. Balance Sheet" xr:uid="{7B61D602-55D3-4857-ADE8-38B68266CC84}"/>
  </hyperlinks>
  <pageMargins left="0.7" right="0.7" top="0.75" bottom="0.75" header="0.3" footer="0.3"/>
  <pageSetup paperSize="9" orientation="portrait" verticalDpi="0" r:id="rId1"/>
  <headerFooter>
    <oddFooter>&amp;R_x000D_&amp;1#&amp;"Calibri"&amp;10&amp;K008000 [ CLASSIFICAÇÃO: PÚBLICA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B30E6-FC59-4B2D-B5D4-C587A4BACFF5}">
  <sheetPr codeName="Sheet2"/>
  <dimension ref="A1:AL28"/>
  <sheetViews>
    <sheetView showGridLines="0" zoomScaleNormal="100" workbookViewId="0">
      <pane xSplit="2" ySplit="4" topLeftCell="C5" activePane="bottomRight" state="frozen"/>
      <selection pane="topRight" activeCell="C1" sqref="C1"/>
      <selection pane="bottomLeft" activeCell="A5" sqref="A5"/>
      <selection pane="bottomRight"/>
    </sheetView>
  </sheetViews>
  <sheetFormatPr defaultColWidth="9.140625" defaultRowHeight="11.25" outlineLevelCol="1" x14ac:dyDescent="0.2"/>
  <cols>
    <col min="1" max="1" width="5.7109375" style="1" customWidth="1"/>
    <col min="2" max="2" width="50.7109375" style="1" customWidth="1"/>
    <col min="3" max="18" width="9.140625" style="1" hidden="1" customWidth="1" outlineLevel="1"/>
    <col min="19" max="19" width="9.140625" style="1" hidden="1" customWidth="1" outlineLevel="1" collapsed="1"/>
    <col min="20" max="22" width="9.140625" style="1" hidden="1" customWidth="1" outlineLevel="1"/>
    <col min="23" max="23" width="9.140625" style="1" customWidth="1" collapsed="1"/>
    <col min="24" max="24" width="9.140625" style="1" customWidth="1"/>
    <col min="25" max="16384" width="9.140625" style="1"/>
  </cols>
  <sheetData>
    <row r="1" spans="1:38" ht="18" customHeight="1" x14ac:dyDescent="0.2"/>
    <row r="2" spans="1:38" ht="18" customHeight="1" x14ac:dyDescent="0.2">
      <c r="B2" s="69" t="s">
        <v>34</v>
      </c>
      <c r="C2" s="55"/>
    </row>
    <row r="3" spans="1:38" ht="18" customHeight="1" x14ac:dyDescent="0.2">
      <c r="C3" s="96">
        <v>2018</v>
      </c>
      <c r="D3" s="96">
        <v>2018</v>
      </c>
      <c r="E3" s="96">
        <v>2018</v>
      </c>
      <c r="F3" s="96">
        <v>2018</v>
      </c>
      <c r="G3" s="96">
        <v>2019</v>
      </c>
      <c r="H3" s="96">
        <v>2019</v>
      </c>
      <c r="I3" s="96">
        <v>2019</v>
      </c>
      <c r="J3" s="96">
        <v>2019</v>
      </c>
      <c r="K3" s="96">
        <v>2020</v>
      </c>
      <c r="L3" s="96">
        <v>2020</v>
      </c>
      <c r="M3" s="96">
        <v>2020</v>
      </c>
      <c r="N3" s="96">
        <v>2020</v>
      </c>
      <c r="O3" s="96">
        <v>2021</v>
      </c>
      <c r="P3" s="96">
        <v>2021</v>
      </c>
      <c r="Q3" s="96">
        <v>2021</v>
      </c>
      <c r="R3" s="96">
        <v>2021</v>
      </c>
      <c r="S3" s="96">
        <v>2022</v>
      </c>
      <c r="T3" s="96">
        <v>2022</v>
      </c>
      <c r="U3" s="96">
        <v>2022</v>
      </c>
      <c r="V3" s="96">
        <v>2022</v>
      </c>
      <c r="W3" s="96">
        <v>2023</v>
      </c>
      <c r="X3" s="96">
        <v>2023</v>
      </c>
      <c r="Y3" s="96">
        <v>2023</v>
      </c>
      <c r="Z3" s="96">
        <v>2023</v>
      </c>
      <c r="AA3" s="96">
        <v>2023</v>
      </c>
      <c r="AB3" s="96">
        <v>2023</v>
      </c>
      <c r="AC3" s="96">
        <v>2023</v>
      </c>
      <c r="AD3" s="96">
        <v>2023</v>
      </c>
    </row>
    <row r="4" spans="1:38" ht="18" customHeight="1" thickBot="1" x14ac:dyDescent="0.25">
      <c r="B4" s="6" t="s">
        <v>192</v>
      </c>
      <c r="C4" s="7" t="s">
        <v>35</v>
      </c>
      <c r="D4" s="7" t="s">
        <v>36</v>
      </c>
      <c r="E4" s="7" t="s">
        <v>37</v>
      </c>
      <c r="F4" s="7" t="s">
        <v>38</v>
      </c>
      <c r="G4" s="7" t="s">
        <v>39</v>
      </c>
      <c r="H4" s="7" t="s">
        <v>40</v>
      </c>
      <c r="I4" s="7" t="s">
        <v>41</v>
      </c>
      <c r="J4" s="7" t="s">
        <v>42</v>
      </c>
      <c r="K4" s="7" t="s">
        <v>43</v>
      </c>
      <c r="L4" s="7" t="s">
        <v>44</v>
      </c>
      <c r="M4" s="7" t="s">
        <v>45</v>
      </c>
      <c r="N4" s="7" t="s">
        <v>46</v>
      </c>
      <c r="O4" s="7" t="s">
        <v>1</v>
      </c>
      <c r="P4" s="7" t="s">
        <v>2</v>
      </c>
      <c r="Q4" s="7" t="s">
        <v>3</v>
      </c>
      <c r="R4" s="7" t="s">
        <v>4</v>
      </c>
      <c r="S4" s="7" t="s">
        <v>5</v>
      </c>
      <c r="T4" s="7" t="s">
        <v>6</v>
      </c>
      <c r="U4" s="7" t="s">
        <v>7</v>
      </c>
      <c r="V4" s="7" t="s">
        <v>8</v>
      </c>
      <c r="W4" s="7" t="s">
        <v>171</v>
      </c>
      <c r="X4" s="7" t="s">
        <v>172</v>
      </c>
      <c r="Y4" s="7" t="s">
        <v>173</v>
      </c>
      <c r="Z4" s="7" t="s">
        <v>201</v>
      </c>
      <c r="AA4" s="7" t="s">
        <v>215</v>
      </c>
      <c r="AB4" s="7" t="s">
        <v>221</v>
      </c>
      <c r="AC4" s="7" t="s">
        <v>231</v>
      </c>
      <c r="AD4" s="7" t="s">
        <v>242</v>
      </c>
      <c r="AF4" s="7">
        <v>2018</v>
      </c>
      <c r="AG4" s="7">
        <v>2019</v>
      </c>
      <c r="AH4" s="7">
        <v>2020</v>
      </c>
      <c r="AI4" s="7">
        <v>2021</v>
      </c>
      <c r="AJ4" s="7">
        <v>2022</v>
      </c>
      <c r="AK4" s="7">
        <v>2023</v>
      </c>
      <c r="AL4" s="7">
        <v>2024</v>
      </c>
    </row>
    <row r="5" spans="1:38" ht="18" customHeight="1" thickTop="1" x14ac:dyDescent="0.2">
      <c r="A5" s="2"/>
      <c r="B5" s="48" t="s">
        <v>193</v>
      </c>
      <c r="C5" s="18">
        <v>144471.01</v>
      </c>
      <c r="D5" s="18">
        <v>158441.23000000001</v>
      </c>
      <c r="E5" s="18">
        <v>180816.87</v>
      </c>
      <c r="F5" s="18">
        <v>202050.32</v>
      </c>
      <c r="G5" s="18">
        <v>231950.02</v>
      </c>
      <c r="H5" s="18">
        <v>273715.37</v>
      </c>
      <c r="I5" s="18">
        <v>350359.07</v>
      </c>
      <c r="J5" s="18">
        <v>409458.27</v>
      </c>
      <c r="K5" s="18">
        <v>365709.71</v>
      </c>
      <c r="L5" s="18">
        <v>435680.66</v>
      </c>
      <c r="M5" s="18">
        <v>563297.71</v>
      </c>
      <c r="N5" s="18">
        <v>659833.26</v>
      </c>
      <c r="O5" s="18">
        <v>715113.57</v>
      </c>
      <c r="P5" s="18">
        <v>817318.58</v>
      </c>
      <c r="Q5" s="18">
        <v>789433</v>
      </c>
      <c r="R5" s="18">
        <v>814752.69</v>
      </c>
      <c r="S5" s="18">
        <v>873075.49</v>
      </c>
      <c r="T5" s="18">
        <v>846189.9</v>
      </c>
      <c r="U5" s="18">
        <v>924632.39347242669</v>
      </c>
      <c r="V5" s="18">
        <v>945942.38731156348</v>
      </c>
      <c r="W5" s="18">
        <v>954248.85271036776</v>
      </c>
      <c r="X5" s="18">
        <v>1023625.0047557931</v>
      </c>
      <c r="Y5" s="18">
        <v>1080196.5540628228</v>
      </c>
      <c r="Z5" s="18">
        <v>1122419.0879851831</v>
      </c>
      <c r="AA5" s="18">
        <v>1141357.4312029043</v>
      </c>
      <c r="AB5" s="18">
        <v>1166949.5607339912</v>
      </c>
      <c r="AC5" s="18">
        <v>1212588.4756875131</v>
      </c>
      <c r="AD5" s="18">
        <v>1227434.812610914</v>
      </c>
      <c r="AE5" s="24"/>
      <c r="AF5" s="18">
        <v>202050.32</v>
      </c>
      <c r="AG5" s="18">
        <v>409458.27</v>
      </c>
      <c r="AH5" s="18">
        <v>659833.26</v>
      </c>
      <c r="AI5" s="18">
        <v>814752.69</v>
      </c>
      <c r="AJ5" s="18">
        <v>945942.38731156348</v>
      </c>
      <c r="AK5" s="18">
        <v>1122419.0879851831</v>
      </c>
      <c r="AL5" s="18">
        <v>1227434.812610914</v>
      </c>
    </row>
    <row r="6" spans="1:38" ht="18" customHeight="1" x14ac:dyDescent="0.2">
      <c r="A6" s="57"/>
      <c r="B6" s="48" t="s">
        <v>49</v>
      </c>
      <c r="C6" s="18">
        <v>591.91999999999996</v>
      </c>
      <c r="D6" s="18">
        <v>663.94</v>
      </c>
      <c r="E6" s="18">
        <v>762.58</v>
      </c>
      <c r="F6" s="18">
        <v>892.46</v>
      </c>
      <c r="G6" s="18">
        <v>1126.18</v>
      </c>
      <c r="H6" s="18">
        <v>1304.03</v>
      </c>
      <c r="I6" s="18">
        <v>1535.85</v>
      </c>
      <c r="J6" s="18">
        <v>1702.32</v>
      </c>
      <c r="K6" s="18">
        <v>2039.26</v>
      </c>
      <c r="L6" s="18">
        <v>2359.69</v>
      </c>
      <c r="M6" s="18">
        <v>2645.08</v>
      </c>
      <c r="N6" s="18">
        <v>2777.68</v>
      </c>
      <c r="O6" s="18">
        <v>2993.32</v>
      </c>
      <c r="P6" s="18">
        <v>3140.13</v>
      </c>
      <c r="Q6" s="18">
        <v>3295.99</v>
      </c>
      <c r="R6" s="18">
        <v>3415.63</v>
      </c>
      <c r="S6" s="18">
        <v>3503.83</v>
      </c>
      <c r="T6" s="18">
        <v>3628.5840000000003</v>
      </c>
      <c r="U6" s="18">
        <v>3805.2979999999998</v>
      </c>
      <c r="V6" s="18">
        <v>3877.192</v>
      </c>
      <c r="W6" s="18">
        <v>3966.183</v>
      </c>
      <c r="X6" s="18">
        <v>4012.6959999999999</v>
      </c>
      <c r="Y6" s="18">
        <v>4412.6890000000003</v>
      </c>
      <c r="Z6" s="18">
        <v>4530.5</v>
      </c>
      <c r="AA6" s="18">
        <v>4586.9760000000006</v>
      </c>
      <c r="AB6" s="18">
        <v>4626.4799999999996</v>
      </c>
      <c r="AC6" s="18">
        <v>4658.5059999999994</v>
      </c>
      <c r="AD6" s="18">
        <v>4683.5950000000012</v>
      </c>
      <c r="AE6" s="24"/>
      <c r="AF6" s="18">
        <v>892.46</v>
      </c>
      <c r="AG6" s="18">
        <v>1702.32</v>
      </c>
      <c r="AH6" s="18">
        <v>2777.68</v>
      </c>
      <c r="AI6" s="18">
        <v>3415.63</v>
      </c>
      <c r="AJ6" s="18">
        <v>3877.192</v>
      </c>
      <c r="AK6" s="18">
        <v>4530.5</v>
      </c>
      <c r="AL6" s="18">
        <v>4683.5950000000012</v>
      </c>
    </row>
    <row r="7" spans="1:38" ht="18" customHeight="1" x14ac:dyDescent="0.2">
      <c r="A7" s="57"/>
      <c r="B7" s="48" t="s">
        <v>51</v>
      </c>
      <c r="C7" s="18" t="s">
        <v>47</v>
      </c>
      <c r="D7" s="18" t="s">
        <v>47</v>
      </c>
      <c r="E7" s="18" t="s">
        <v>47</v>
      </c>
      <c r="F7" s="18" t="s">
        <v>47</v>
      </c>
      <c r="G7" s="18" t="s">
        <v>47</v>
      </c>
      <c r="H7" s="18" t="s">
        <v>47</v>
      </c>
      <c r="I7" s="18" t="s">
        <v>47</v>
      </c>
      <c r="J7" s="18">
        <v>73</v>
      </c>
      <c r="K7" s="18">
        <v>72</v>
      </c>
      <c r="L7" s="18">
        <v>71</v>
      </c>
      <c r="M7" s="18">
        <v>70</v>
      </c>
      <c r="N7" s="18">
        <v>71</v>
      </c>
      <c r="O7" s="18">
        <v>74</v>
      </c>
      <c r="P7" s="18">
        <v>76</v>
      </c>
      <c r="Q7" s="18">
        <v>77</v>
      </c>
      <c r="R7" s="18">
        <v>76</v>
      </c>
      <c r="S7" s="18">
        <v>76</v>
      </c>
      <c r="T7" s="18">
        <v>76</v>
      </c>
      <c r="U7" s="18">
        <v>73</v>
      </c>
      <c r="V7" s="18">
        <v>73</v>
      </c>
      <c r="W7" s="18">
        <v>70</v>
      </c>
      <c r="X7" s="18">
        <v>76</v>
      </c>
      <c r="Y7" s="18">
        <v>72</v>
      </c>
      <c r="Z7" s="18">
        <v>72</v>
      </c>
      <c r="AA7" s="18">
        <v>71</v>
      </c>
      <c r="AB7" s="18">
        <v>71</v>
      </c>
      <c r="AC7" s="18">
        <v>72</v>
      </c>
      <c r="AD7" s="18">
        <v>70</v>
      </c>
      <c r="AE7" s="24"/>
      <c r="AF7" s="18" t="s">
        <v>47</v>
      </c>
      <c r="AG7" s="18">
        <v>73</v>
      </c>
      <c r="AH7" s="18">
        <v>71</v>
      </c>
      <c r="AI7" s="18">
        <v>76</v>
      </c>
      <c r="AJ7" s="18">
        <v>73</v>
      </c>
      <c r="AK7" s="18">
        <v>72</v>
      </c>
      <c r="AL7" s="18">
        <v>70</v>
      </c>
    </row>
    <row r="8" spans="1:38" ht="18" customHeight="1" x14ac:dyDescent="0.2">
      <c r="A8" s="57"/>
      <c r="B8" s="71" t="s">
        <v>219</v>
      </c>
      <c r="C8" s="49" t="s">
        <v>47</v>
      </c>
      <c r="D8" s="49" t="s">
        <v>47</v>
      </c>
      <c r="E8" s="49" t="s">
        <v>47</v>
      </c>
      <c r="F8" s="49" t="s">
        <v>47</v>
      </c>
      <c r="G8" s="72" t="s">
        <v>47</v>
      </c>
      <c r="H8" s="72" t="s">
        <v>47</v>
      </c>
      <c r="I8" s="72" t="s">
        <v>47</v>
      </c>
      <c r="J8" s="72" t="s">
        <v>47</v>
      </c>
      <c r="K8" s="72" t="s">
        <v>47</v>
      </c>
      <c r="L8" s="72" t="s">
        <v>47</v>
      </c>
      <c r="M8" s="72" t="s">
        <v>47</v>
      </c>
      <c r="N8" s="72" t="s">
        <v>47</v>
      </c>
      <c r="O8" s="72">
        <v>8.67</v>
      </c>
      <c r="P8" s="72">
        <v>8.92</v>
      </c>
      <c r="Q8" s="72">
        <v>9.64</v>
      </c>
      <c r="R8" s="72">
        <v>10.28</v>
      </c>
      <c r="S8" s="72">
        <v>12.437999999999999</v>
      </c>
      <c r="T8" s="72">
        <v>13.134000001990401</v>
      </c>
      <c r="U8" s="72">
        <v>13.830122315845799</v>
      </c>
      <c r="V8" s="72">
        <v>14.734799999852202</v>
      </c>
      <c r="W8" s="72">
        <v>15.32</v>
      </c>
      <c r="X8" s="72">
        <v>16.361999999999998</v>
      </c>
      <c r="Y8" s="72">
        <v>16.902999999999999</v>
      </c>
      <c r="Z8" s="72">
        <v>17.263000000000002</v>
      </c>
      <c r="AA8" s="72">
        <v>17.714000000000002</v>
      </c>
      <c r="AB8" s="72">
        <v>18.308</v>
      </c>
      <c r="AC8" s="72">
        <v>18.422000000000001</v>
      </c>
      <c r="AD8" s="72">
        <v>18.167000000000002</v>
      </c>
      <c r="AE8" s="24"/>
      <c r="AF8" s="72">
        <v>0</v>
      </c>
      <c r="AG8" s="72">
        <v>0</v>
      </c>
      <c r="AH8" s="72">
        <v>0</v>
      </c>
      <c r="AI8" s="72">
        <v>0</v>
      </c>
      <c r="AJ8" s="72">
        <v>14.734799999852202</v>
      </c>
      <c r="AK8" s="72">
        <v>17.263000000000002</v>
      </c>
      <c r="AL8" s="72">
        <v>18.167000000000002</v>
      </c>
    </row>
    <row r="9" spans="1:38" s="23" customFormat="1" ht="5.0999999999999996" customHeight="1" x14ac:dyDescent="0.2">
      <c r="B9" s="45"/>
      <c r="C9" s="46"/>
      <c r="D9" s="46"/>
      <c r="E9" s="46"/>
      <c r="F9" s="46"/>
      <c r="G9" s="46"/>
      <c r="H9" s="46"/>
      <c r="I9" s="46"/>
      <c r="J9" s="46"/>
      <c r="K9" s="46"/>
      <c r="L9" s="46"/>
      <c r="M9" s="46"/>
      <c r="N9" s="46"/>
      <c r="O9" s="46"/>
      <c r="P9" s="47"/>
      <c r="Q9" s="47"/>
      <c r="R9" s="47"/>
      <c r="S9" s="47"/>
      <c r="T9" s="47"/>
      <c r="U9" s="47"/>
      <c r="V9" s="47"/>
      <c r="W9" s="47"/>
      <c r="X9" s="47"/>
      <c r="Y9" s="47"/>
      <c r="Z9" s="47"/>
      <c r="AA9" s="47"/>
      <c r="AB9" s="47"/>
      <c r="AC9" s="47"/>
      <c r="AD9" s="47"/>
      <c r="AE9" s="24"/>
      <c r="AF9" s="47"/>
      <c r="AG9" s="47"/>
      <c r="AH9" s="47"/>
      <c r="AI9" s="47"/>
      <c r="AJ9" s="47"/>
      <c r="AK9" s="47"/>
      <c r="AL9" s="47"/>
    </row>
    <row r="10" spans="1:38" ht="18" customHeight="1" thickBot="1" x14ac:dyDescent="0.25">
      <c r="B10" s="6" t="s">
        <v>197</v>
      </c>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24"/>
      <c r="AF10" s="7"/>
      <c r="AG10" s="7"/>
      <c r="AH10" s="7"/>
      <c r="AI10" s="7"/>
      <c r="AJ10" s="7"/>
      <c r="AK10" s="7"/>
      <c r="AL10" s="7"/>
    </row>
    <row r="11" spans="1:38" ht="18" customHeight="1" thickTop="1" x14ac:dyDescent="0.2">
      <c r="A11" s="57"/>
      <c r="B11" s="48" t="s">
        <v>189</v>
      </c>
      <c r="C11" s="18">
        <v>629.78200000000004</v>
      </c>
      <c r="D11" s="18">
        <v>861.55200000000002</v>
      </c>
      <c r="E11" s="18">
        <v>768.08900000000006</v>
      </c>
      <c r="F11" s="18">
        <v>957.072</v>
      </c>
      <c r="G11" s="18">
        <v>1006.417</v>
      </c>
      <c r="H11" s="18">
        <v>1236.068</v>
      </c>
      <c r="I11" s="18">
        <v>1452.7140000000002</v>
      </c>
      <c r="J11" s="18">
        <v>1822.9909999999998</v>
      </c>
      <c r="K11" s="18">
        <v>1855.8649999999998</v>
      </c>
      <c r="L11" s="18">
        <v>2040.6221452538839</v>
      </c>
      <c r="M11" s="18">
        <v>2245.2643317513698</v>
      </c>
      <c r="N11" s="18">
        <v>2569.7199054050029</v>
      </c>
      <c r="O11" s="18">
        <v>2783.9447920858092</v>
      </c>
      <c r="P11" s="18">
        <v>3200.1634053332532</v>
      </c>
      <c r="Q11" s="18">
        <v>3367.5083722951404</v>
      </c>
      <c r="R11" s="18">
        <v>3447.1199312738377</v>
      </c>
      <c r="S11" s="18">
        <v>3270.1352983100014</v>
      </c>
      <c r="T11" s="18">
        <v>3617.691273629971</v>
      </c>
      <c r="U11" s="18">
        <v>3811.3690983199922</v>
      </c>
      <c r="V11" s="18">
        <v>3336.9220479300043</v>
      </c>
      <c r="W11" s="18">
        <v>3325.7205342079724</v>
      </c>
      <c r="X11" s="18">
        <v>3727.7193860560378</v>
      </c>
      <c r="Y11" s="18">
        <v>4363.8818085333905</v>
      </c>
      <c r="Z11" s="18">
        <v>4308.6448693378516</v>
      </c>
      <c r="AA11" s="18">
        <v>4267.0513201868234</v>
      </c>
      <c r="AB11" s="18">
        <v>4503.3906311755654</v>
      </c>
      <c r="AC11" s="18">
        <v>4536.4673973100698</v>
      </c>
      <c r="AD11" s="18">
        <v>4724.9314167090843</v>
      </c>
      <c r="AE11" s="24"/>
      <c r="AF11" s="18">
        <v>3216.4950000000003</v>
      </c>
      <c r="AG11" s="18">
        <v>5518.1900000000005</v>
      </c>
      <c r="AH11" s="18">
        <v>8711.4713824102564</v>
      </c>
      <c r="AI11" s="18">
        <v>12798.73650098804</v>
      </c>
      <c r="AJ11" s="18">
        <v>14036.117718189967</v>
      </c>
      <c r="AK11" s="18">
        <v>15725.966379172383</v>
      </c>
      <c r="AL11" s="18">
        <v>18031.840765381545</v>
      </c>
    </row>
    <row r="12" spans="1:38" ht="18" customHeight="1" x14ac:dyDescent="0.2">
      <c r="A12" s="57"/>
      <c r="B12" s="48" t="s">
        <v>190</v>
      </c>
      <c r="C12" s="18">
        <v>570.52300000000002</v>
      </c>
      <c r="D12" s="18">
        <v>797.42399999999998</v>
      </c>
      <c r="E12" s="18">
        <v>705.34900000000005</v>
      </c>
      <c r="F12" s="18">
        <v>885.15700000000004</v>
      </c>
      <c r="G12" s="18">
        <v>933.99199999999996</v>
      </c>
      <c r="H12" s="18">
        <v>1146.597</v>
      </c>
      <c r="I12" s="18">
        <v>1355.925</v>
      </c>
      <c r="J12" s="18">
        <v>1691.2940000000001</v>
      </c>
      <c r="K12" s="18">
        <v>1734.84</v>
      </c>
      <c r="L12" s="18">
        <v>1920.9131619428299</v>
      </c>
      <c r="M12" s="18">
        <v>2100.7388959585701</v>
      </c>
      <c r="N12" s="18">
        <v>2395.0983144692082</v>
      </c>
      <c r="O12" s="18">
        <v>2628.0407097267994</v>
      </c>
      <c r="P12" s="18">
        <v>3018.0848283270639</v>
      </c>
      <c r="Q12" s="18">
        <v>3171.3453253611151</v>
      </c>
      <c r="R12" s="18">
        <v>3259.6263513149529</v>
      </c>
      <c r="S12" s="18">
        <v>3121.2389248079317</v>
      </c>
      <c r="T12" s="18">
        <v>3429.001643833351</v>
      </c>
      <c r="U12" s="18">
        <v>3620.3244805870622</v>
      </c>
      <c r="V12" s="18">
        <v>3176.8529322237046</v>
      </c>
      <c r="W12" s="18">
        <v>3133.9885342079724</v>
      </c>
      <c r="X12" s="18">
        <v>3548.6248495811851</v>
      </c>
      <c r="Y12" s="18">
        <v>4131.9227954133912</v>
      </c>
      <c r="Z12" s="18">
        <v>4045.5640323978514</v>
      </c>
      <c r="AA12" s="18">
        <v>4049.7289154068235</v>
      </c>
      <c r="AB12" s="18">
        <v>4219.2579999999998</v>
      </c>
      <c r="AC12" s="18">
        <v>4318.808</v>
      </c>
      <c r="AD12" s="18">
        <v>4487.1193400990842</v>
      </c>
      <c r="AE12" s="24"/>
      <c r="AF12" s="18">
        <v>2958.4530000000004</v>
      </c>
      <c r="AG12" s="18">
        <v>5127.808</v>
      </c>
      <c r="AH12" s="18">
        <v>8151.5903723706078</v>
      </c>
      <c r="AI12" s="18">
        <v>12077.097214729933</v>
      </c>
      <c r="AJ12" s="18">
        <v>13347.417981452048</v>
      </c>
      <c r="AK12" s="18">
        <v>14860.100324942383</v>
      </c>
      <c r="AL12" s="18">
        <v>17074.914255505908</v>
      </c>
    </row>
    <row r="13" spans="1:38" ht="18" customHeight="1" x14ac:dyDescent="0.2">
      <c r="A13" s="57"/>
      <c r="B13" s="48" t="s">
        <v>115</v>
      </c>
      <c r="C13" s="18">
        <v>175.05700000000002</v>
      </c>
      <c r="D13" s="18">
        <v>196.09800000000004</v>
      </c>
      <c r="E13" s="18">
        <v>98.989000000000047</v>
      </c>
      <c r="F13" s="18">
        <v>170.584</v>
      </c>
      <c r="G13" s="18">
        <v>303.22300000000001</v>
      </c>
      <c r="H13" s="18">
        <v>311.58700000000005</v>
      </c>
      <c r="I13" s="18">
        <v>382.13600000000002</v>
      </c>
      <c r="J13" s="18">
        <v>547.16399999999999</v>
      </c>
      <c r="K13" s="18">
        <v>516.52899999999988</v>
      </c>
      <c r="L13" s="18">
        <v>609.53112071785768</v>
      </c>
      <c r="M13" s="18">
        <v>632.45191618656725</v>
      </c>
      <c r="N13" s="18">
        <v>662.88507440260264</v>
      </c>
      <c r="O13" s="18">
        <v>784.21670718074097</v>
      </c>
      <c r="P13" s="18">
        <v>1002.4248823398561</v>
      </c>
      <c r="Q13" s="18">
        <v>907.89238994031291</v>
      </c>
      <c r="R13" s="18">
        <v>1120.5960374741012</v>
      </c>
      <c r="S13" s="18">
        <v>856.33051644947386</v>
      </c>
      <c r="T13" s="18">
        <v>867.25143057298897</v>
      </c>
      <c r="U13" s="18">
        <v>982.92704392528151</v>
      </c>
      <c r="V13" s="18">
        <v>738.18361357730601</v>
      </c>
      <c r="W13" s="18">
        <v>816.14677525285242</v>
      </c>
      <c r="X13" s="18">
        <v>967.69241835280218</v>
      </c>
      <c r="Y13" s="18">
        <v>1157.3814593645063</v>
      </c>
      <c r="Z13" s="18">
        <v>995.13006609445983</v>
      </c>
      <c r="AA13" s="18">
        <v>1088.4535508778467</v>
      </c>
      <c r="AB13" s="18">
        <v>1383.6579999999999</v>
      </c>
      <c r="AC13" s="18">
        <v>1212.482</v>
      </c>
      <c r="AD13" s="18">
        <v>1289.1727231824052</v>
      </c>
      <c r="AE13" s="24"/>
      <c r="AF13" s="18">
        <v>640.72800000000007</v>
      </c>
      <c r="AG13" s="18">
        <v>1544.1100000000001</v>
      </c>
      <c r="AH13" s="18">
        <v>2421.3971113070274</v>
      </c>
      <c r="AI13" s="18">
        <v>3815.1300169350111</v>
      </c>
      <c r="AJ13" s="18">
        <v>3444.6926045250502</v>
      </c>
      <c r="AK13" s="18">
        <v>3936.3510911937638</v>
      </c>
      <c r="AL13" s="18">
        <v>4973.7662740602518</v>
      </c>
    </row>
    <row r="14" spans="1:38" ht="18" customHeight="1" x14ac:dyDescent="0.2">
      <c r="A14" s="2"/>
      <c r="B14" s="48" t="s">
        <v>245</v>
      </c>
      <c r="C14" s="18">
        <v>136.24199999999999</v>
      </c>
      <c r="D14" s="18">
        <v>137.93199999999999</v>
      </c>
      <c r="E14" s="18">
        <v>77.702000000000098</v>
      </c>
      <c r="F14" s="18">
        <v>113.455</v>
      </c>
      <c r="G14" s="18">
        <v>210.434</v>
      </c>
      <c r="H14" s="18">
        <v>228.066</v>
      </c>
      <c r="I14" s="18">
        <v>260.80099999999999</v>
      </c>
      <c r="J14" s="18">
        <v>390.18400000000003</v>
      </c>
      <c r="K14" s="18">
        <v>397.55200000000002</v>
      </c>
      <c r="L14" s="18">
        <v>540.24812071785504</v>
      </c>
      <c r="M14" s="18">
        <v>541.28495799155303</v>
      </c>
      <c r="N14" s="18">
        <v>602.38807440260223</v>
      </c>
      <c r="O14" s="18">
        <v>734.14851853443884</v>
      </c>
      <c r="P14" s="18">
        <v>931.27478815390555</v>
      </c>
      <c r="Q14" s="18">
        <v>936.34215286746735</v>
      </c>
      <c r="R14" s="18">
        <v>990.65081154754694</v>
      </c>
      <c r="S14" s="18">
        <v>854.14051644947381</v>
      </c>
      <c r="T14" s="18">
        <v>912.58638566462832</v>
      </c>
      <c r="U14" s="18">
        <v>1030.8838903588717</v>
      </c>
      <c r="V14" s="18">
        <v>782.55894021712038</v>
      </c>
      <c r="W14" s="18">
        <v>795.94453001459635</v>
      </c>
      <c r="X14" s="18">
        <v>976.84258684477084</v>
      </c>
      <c r="Y14" s="18">
        <v>1086.5916776530489</v>
      </c>
      <c r="Z14" s="18">
        <v>1040.015625326816</v>
      </c>
      <c r="AA14" s="18">
        <v>1029.5552275675059</v>
      </c>
      <c r="AB14" s="18">
        <v>1117.9269999999999</v>
      </c>
      <c r="AC14" s="18">
        <v>1186.6119999999999</v>
      </c>
      <c r="AD14" s="18">
        <v>1210.0043318690603</v>
      </c>
      <c r="AE14" s="24"/>
      <c r="AF14" s="18">
        <v>465.33100000000007</v>
      </c>
      <c r="AG14" s="18">
        <v>1089.4849999999999</v>
      </c>
      <c r="AH14" s="18">
        <v>2081.4731531120106</v>
      </c>
      <c r="AI14" s="18">
        <v>3592.4162711033587</v>
      </c>
      <c r="AJ14" s="18">
        <v>3580.1697326900944</v>
      </c>
      <c r="AK14" s="18">
        <v>3899.3945048607875</v>
      </c>
      <c r="AL14" s="18">
        <v>4544.0985594365657</v>
      </c>
    </row>
    <row r="15" spans="1:38" ht="18" customHeight="1" x14ac:dyDescent="0.2">
      <c r="B15" s="48" t="s">
        <v>249</v>
      </c>
      <c r="C15" s="18"/>
      <c r="D15" s="18"/>
      <c r="E15" s="18"/>
      <c r="F15" s="18"/>
      <c r="G15" s="18">
        <v>209.215</v>
      </c>
      <c r="H15" s="18">
        <v>224.98200000000003</v>
      </c>
      <c r="I15" s="18">
        <v>257.81400000000002</v>
      </c>
      <c r="J15" s="18">
        <v>388.47300000000007</v>
      </c>
      <c r="K15" s="18">
        <v>396.86</v>
      </c>
      <c r="L15" s="18">
        <v>538.31900000000007</v>
      </c>
      <c r="M15" s="18">
        <v>540.43399999999997</v>
      </c>
      <c r="N15" s="18">
        <v>600.81700000000001</v>
      </c>
      <c r="O15" s="18">
        <v>733.66800000000001</v>
      </c>
      <c r="P15" s="18">
        <v>930.64399999999989</v>
      </c>
      <c r="Q15" s="18">
        <v>935.66199999999992</v>
      </c>
      <c r="R15" s="18">
        <v>989.44200000000001</v>
      </c>
      <c r="S15" s="18">
        <v>854.10399999999993</v>
      </c>
      <c r="T15" s="18">
        <v>911.25099999999998</v>
      </c>
      <c r="U15" s="18">
        <v>1030.7460000000001</v>
      </c>
      <c r="V15" s="18">
        <v>782.94899999999996</v>
      </c>
      <c r="W15" s="18">
        <v>795.02</v>
      </c>
      <c r="X15" s="18">
        <v>975.35300000000007</v>
      </c>
      <c r="Y15" s="18">
        <v>1086.152</v>
      </c>
      <c r="Z15" s="18">
        <v>1042.1769999999999</v>
      </c>
      <c r="AA15" s="18">
        <v>1030.0160000000001</v>
      </c>
      <c r="AB15" s="18">
        <v>1117.252</v>
      </c>
      <c r="AC15" s="18">
        <v>1185.9355729179285</v>
      </c>
      <c r="AD15" s="18">
        <v>1209.550616</v>
      </c>
      <c r="AE15" s="24"/>
      <c r="AF15" s="78" t="s">
        <v>48</v>
      </c>
      <c r="AG15" s="18">
        <v>1080.4839999999999</v>
      </c>
      <c r="AH15" s="18">
        <v>2076.4300000000003</v>
      </c>
      <c r="AI15" s="18">
        <v>3589.4159999999997</v>
      </c>
      <c r="AJ15" s="18">
        <v>3579.05</v>
      </c>
      <c r="AK15" s="18">
        <v>3898.7020000000002</v>
      </c>
      <c r="AL15" s="18">
        <v>4542.7541889179283</v>
      </c>
    </row>
    <row r="16" spans="1:38" s="90" customFormat="1" ht="18" customHeight="1" x14ac:dyDescent="0.2">
      <c r="A16" s="88"/>
      <c r="B16" s="89" t="s">
        <v>250</v>
      </c>
      <c r="C16" s="78" t="s">
        <v>48</v>
      </c>
      <c r="D16" s="78" t="s">
        <v>48</v>
      </c>
      <c r="E16" s="78" t="s">
        <v>48</v>
      </c>
      <c r="F16" s="78" t="s">
        <v>48</v>
      </c>
      <c r="G16" s="78">
        <v>0.4108</v>
      </c>
      <c r="H16" s="78">
        <v>0.44779999999999998</v>
      </c>
      <c r="I16" s="78">
        <v>0.50629999999999997</v>
      </c>
      <c r="J16" s="78">
        <v>0.76249999999999996</v>
      </c>
      <c r="K16" s="78">
        <v>0.71389999999999998</v>
      </c>
      <c r="L16" s="78">
        <v>0.97189999999999999</v>
      </c>
      <c r="M16" s="78">
        <v>0.97099999999999997</v>
      </c>
      <c r="N16" s="78">
        <v>1.0605</v>
      </c>
      <c r="O16" s="78">
        <v>1.2809999999999999</v>
      </c>
      <c r="P16" s="78">
        <v>1.6262000000000001</v>
      </c>
      <c r="Q16" s="78">
        <v>1.6363000000000001</v>
      </c>
      <c r="R16" s="78">
        <v>1.7143946907872831</v>
      </c>
      <c r="S16" s="78">
        <v>1.4799</v>
      </c>
      <c r="T16" s="78">
        <v>1.58</v>
      </c>
      <c r="U16" s="78">
        <v>1.7977000000000001</v>
      </c>
      <c r="V16" s="78">
        <v>1.3858999999999999</v>
      </c>
      <c r="W16" s="78">
        <v>1.4806275468015524</v>
      </c>
      <c r="X16" s="78">
        <v>1.8348602624687718</v>
      </c>
      <c r="Y16" s="78">
        <v>1.961983312831129</v>
      </c>
      <c r="Z16" s="78">
        <v>1.8811248009992452</v>
      </c>
      <c r="AA16" s="78">
        <v>1.8506594893337192</v>
      </c>
      <c r="AB16" s="78">
        <v>2.0259</v>
      </c>
      <c r="AC16" s="78">
        <v>2.1781999999999999</v>
      </c>
      <c r="AD16" s="78">
        <v>2.2303716442102197</v>
      </c>
      <c r="AE16" s="24"/>
      <c r="AF16" s="78" t="s">
        <v>48</v>
      </c>
      <c r="AG16" s="78">
        <v>2.1114999999999999</v>
      </c>
      <c r="AH16" s="78">
        <v>3.7138</v>
      </c>
      <c r="AI16" s="78">
        <v>6.2587999999999999</v>
      </c>
      <c r="AJ16" s="78">
        <v>6.2461000000000002</v>
      </c>
      <c r="AK16" s="78">
        <v>7.1639397881707874</v>
      </c>
      <c r="AL16" s="78">
        <v>8.2848746604037586</v>
      </c>
    </row>
    <row r="17" spans="1:38" ht="18" customHeight="1" x14ac:dyDescent="0.2">
      <c r="A17" s="2"/>
      <c r="B17" s="48" t="s">
        <v>196</v>
      </c>
      <c r="C17" s="18">
        <v>0</v>
      </c>
      <c r="D17" s="18">
        <v>0</v>
      </c>
      <c r="E17" s="18">
        <v>0</v>
      </c>
      <c r="F17" s="18">
        <v>0</v>
      </c>
      <c r="G17" s="18">
        <v>0</v>
      </c>
      <c r="H17" s="18">
        <v>0</v>
      </c>
      <c r="I17" s="18">
        <v>0</v>
      </c>
      <c r="J17" s="18">
        <v>0</v>
      </c>
      <c r="K17" s="18">
        <v>0</v>
      </c>
      <c r="L17" s="18">
        <v>0</v>
      </c>
      <c r="M17" s="18">
        <v>0</v>
      </c>
      <c r="N17" s="18">
        <v>0</v>
      </c>
      <c r="O17" s="18">
        <v>0</v>
      </c>
      <c r="P17" s="18">
        <v>0</v>
      </c>
      <c r="Q17" s="18">
        <v>0</v>
      </c>
      <c r="R17" s="18">
        <v>0</v>
      </c>
      <c r="S17" s="18">
        <v>0</v>
      </c>
      <c r="T17" s="18">
        <v>246.32996388000001</v>
      </c>
      <c r="U17" s="18">
        <v>262.78503608999995</v>
      </c>
      <c r="V17" s="18">
        <v>1305.70840413</v>
      </c>
      <c r="W17" s="18">
        <v>915.85833402999992</v>
      </c>
      <c r="X17" s="18">
        <v>0</v>
      </c>
      <c r="Y17" s="18">
        <v>1577.6223128000001</v>
      </c>
      <c r="Z17" s="18">
        <v>1964.6759999999999</v>
      </c>
      <c r="AA17" s="18">
        <v>10.337</v>
      </c>
      <c r="AB17" s="18">
        <v>1238.211</v>
      </c>
      <c r="AC17" s="18">
        <v>0</v>
      </c>
      <c r="AD17" s="18">
        <v>2105.0630000000001</v>
      </c>
      <c r="AE17" s="24"/>
      <c r="AF17" s="18">
        <v>325</v>
      </c>
      <c r="AG17" s="18">
        <v>500</v>
      </c>
      <c r="AH17" s="18">
        <v>0</v>
      </c>
      <c r="AI17" s="18">
        <v>0</v>
      </c>
      <c r="AJ17" s="18">
        <v>1814.8234041000001</v>
      </c>
      <c r="AK17" s="18">
        <v>4458.1566468300007</v>
      </c>
      <c r="AL17" s="18">
        <v>3353.6109999999999</v>
      </c>
    </row>
    <row r="18" spans="1:38" s="103" customFormat="1" ht="18" customHeight="1" x14ac:dyDescent="0.2">
      <c r="A18" s="100"/>
      <c r="B18" s="101" t="s">
        <v>194</v>
      </c>
      <c r="C18" s="102" t="s">
        <v>48</v>
      </c>
      <c r="D18" s="102" t="s">
        <v>48</v>
      </c>
      <c r="E18" s="102" t="s">
        <v>48</v>
      </c>
      <c r="F18" s="102">
        <v>325</v>
      </c>
      <c r="G18" s="102" t="s">
        <v>48</v>
      </c>
      <c r="H18" s="102" t="s">
        <v>48</v>
      </c>
      <c r="I18" s="102" t="s">
        <v>48</v>
      </c>
      <c r="J18" s="102">
        <v>500</v>
      </c>
      <c r="K18" s="102" t="s">
        <v>48</v>
      </c>
      <c r="L18" s="102" t="s">
        <v>48</v>
      </c>
      <c r="M18" s="102" t="s">
        <v>48</v>
      </c>
      <c r="N18" s="102" t="s">
        <v>48</v>
      </c>
      <c r="O18" s="102" t="s">
        <v>48</v>
      </c>
      <c r="P18" s="102" t="s">
        <v>48</v>
      </c>
      <c r="Q18" s="102" t="s">
        <v>48</v>
      </c>
      <c r="R18" s="102" t="s">
        <v>48</v>
      </c>
      <c r="S18" s="102">
        <v>0</v>
      </c>
      <c r="T18" s="102">
        <v>0</v>
      </c>
      <c r="U18" s="102">
        <v>0</v>
      </c>
      <c r="V18" s="102">
        <v>0</v>
      </c>
      <c r="W18" s="102">
        <v>0</v>
      </c>
      <c r="X18" s="102">
        <v>0</v>
      </c>
      <c r="Y18" s="102">
        <v>1577.6223128000001</v>
      </c>
      <c r="Z18" s="102">
        <v>1964.6759999999999</v>
      </c>
      <c r="AA18" s="102">
        <v>0</v>
      </c>
      <c r="AB18" s="102">
        <v>0</v>
      </c>
      <c r="AC18" s="102">
        <v>0</v>
      </c>
      <c r="AD18" s="102">
        <v>2000</v>
      </c>
      <c r="AE18" s="24"/>
      <c r="AF18" s="102">
        <v>325</v>
      </c>
      <c r="AG18" s="102">
        <v>500</v>
      </c>
      <c r="AH18" s="102">
        <v>0</v>
      </c>
      <c r="AI18" s="102">
        <v>0</v>
      </c>
      <c r="AJ18" s="102">
        <v>0</v>
      </c>
      <c r="AK18" s="102">
        <v>3542.2983128000001</v>
      </c>
      <c r="AL18" s="102">
        <v>2000</v>
      </c>
    </row>
    <row r="19" spans="1:38" s="103" customFormat="1" ht="18" customHeight="1" x14ac:dyDescent="0.2">
      <c r="A19" s="100"/>
      <c r="B19" s="101" t="s">
        <v>202</v>
      </c>
      <c r="C19" s="102" t="s">
        <v>48</v>
      </c>
      <c r="D19" s="102" t="s">
        <v>48</v>
      </c>
      <c r="E19" s="102" t="s">
        <v>48</v>
      </c>
      <c r="F19" s="102" t="s">
        <v>48</v>
      </c>
      <c r="G19" s="102" t="s">
        <v>48</v>
      </c>
      <c r="H19" s="102" t="s">
        <v>48</v>
      </c>
      <c r="I19" s="102" t="s">
        <v>48</v>
      </c>
      <c r="J19" s="102" t="s">
        <v>48</v>
      </c>
      <c r="K19" s="102" t="s">
        <v>48</v>
      </c>
      <c r="L19" s="102" t="s">
        <v>48</v>
      </c>
      <c r="M19" s="102" t="s">
        <v>48</v>
      </c>
      <c r="N19" s="102" t="s">
        <v>48</v>
      </c>
      <c r="O19" s="102" t="s">
        <v>48</v>
      </c>
      <c r="P19" s="102" t="s">
        <v>48</v>
      </c>
      <c r="Q19" s="102" t="s">
        <v>48</v>
      </c>
      <c r="R19" s="102" t="s">
        <v>48</v>
      </c>
      <c r="S19" s="102">
        <v>0</v>
      </c>
      <c r="T19" s="102">
        <v>246.32996388000001</v>
      </c>
      <c r="U19" s="102">
        <v>262.78503608999995</v>
      </c>
      <c r="V19" s="102">
        <v>1305.70840413</v>
      </c>
      <c r="W19" s="102">
        <v>915.85833402999992</v>
      </c>
      <c r="X19" s="102">
        <v>0</v>
      </c>
      <c r="Y19" s="102">
        <v>0</v>
      </c>
      <c r="Z19" s="102">
        <v>0</v>
      </c>
      <c r="AA19" s="102">
        <v>10.337</v>
      </c>
      <c r="AB19" s="102">
        <v>1238.211</v>
      </c>
      <c r="AC19" s="102">
        <v>0</v>
      </c>
      <c r="AD19" s="102">
        <v>105.063</v>
      </c>
      <c r="AE19" s="24"/>
      <c r="AF19" s="102">
        <v>0</v>
      </c>
      <c r="AG19" s="102">
        <v>0</v>
      </c>
      <c r="AH19" s="102">
        <v>0</v>
      </c>
      <c r="AI19" s="102">
        <v>0</v>
      </c>
      <c r="AJ19" s="102">
        <v>1814.8234041000001</v>
      </c>
      <c r="AK19" s="102">
        <v>915.85833402999992</v>
      </c>
      <c r="AL19" s="102">
        <v>1353.6110000000001</v>
      </c>
    </row>
    <row r="20" spans="1:38" ht="18" customHeight="1" x14ac:dyDescent="0.2">
      <c r="A20" s="57"/>
      <c r="B20" s="71" t="s">
        <v>195</v>
      </c>
      <c r="C20" s="49">
        <v>1287.7270488770389</v>
      </c>
      <c r="D20" s="49">
        <v>1220.677040248079</v>
      </c>
      <c r="E20" s="49">
        <v>1974.6247106110679</v>
      </c>
      <c r="F20" s="49">
        <v>2091.7120583000005</v>
      </c>
      <c r="G20" s="49">
        <v>2300.8684624800003</v>
      </c>
      <c r="H20" s="49">
        <v>2535.7637434194157</v>
      </c>
      <c r="I20" s="49">
        <v>2781.8708669656194</v>
      </c>
      <c r="J20" s="49">
        <v>7155.9587658199998</v>
      </c>
      <c r="K20" s="49">
        <v>7606.6993267899998</v>
      </c>
      <c r="L20" s="49">
        <v>8144.8530000000001</v>
      </c>
      <c r="M20" s="49">
        <v>8670.5830000000005</v>
      </c>
      <c r="N20" s="49">
        <v>10897.614</v>
      </c>
      <c r="O20" s="49">
        <v>11552.749999999998</v>
      </c>
      <c r="P20" s="49">
        <v>12591.388000000001</v>
      </c>
      <c r="Q20" s="49">
        <v>13430.725</v>
      </c>
      <c r="R20" s="49">
        <v>14419.629000000001</v>
      </c>
      <c r="S20" s="49">
        <v>15540.891999999998</v>
      </c>
      <c r="T20" s="49">
        <v>16295.641</v>
      </c>
      <c r="U20" s="49">
        <v>17467.920999999998</v>
      </c>
      <c r="V20" s="49">
        <v>17042.210000000003</v>
      </c>
      <c r="W20" s="49">
        <v>17045.863000000001</v>
      </c>
      <c r="X20" s="49">
        <v>18449.452000000001</v>
      </c>
      <c r="Y20" s="49">
        <v>20023.201000000005</v>
      </c>
      <c r="Z20" s="49">
        <v>19450.842000000001</v>
      </c>
      <c r="AA20" s="49">
        <v>20424.772999999997</v>
      </c>
      <c r="AB20" s="49">
        <v>19962.187000000005</v>
      </c>
      <c r="AC20" s="49">
        <v>21357.696</v>
      </c>
      <c r="AD20" s="49">
        <v>20047.237000000001</v>
      </c>
      <c r="AE20" s="24"/>
      <c r="AF20" s="49">
        <v>2091.7120583000005</v>
      </c>
      <c r="AG20" s="49">
        <v>7155.9587658199998</v>
      </c>
      <c r="AH20" s="49">
        <v>10897.614</v>
      </c>
      <c r="AI20" s="49">
        <v>14419.629000000001</v>
      </c>
      <c r="AJ20" s="49">
        <v>17042.210000000003</v>
      </c>
      <c r="AK20" s="49">
        <v>19450.842000000001</v>
      </c>
      <c r="AL20" s="49">
        <v>20047.237000000001</v>
      </c>
    </row>
    <row r="21" spans="1:38" ht="5.0999999999999996" customHeight="1" x14ac:dyDescent="0.2">
      <c r="A21" s="57"/>
      <c r="B21" s="48"/>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24"/>
      <c r="AF21" s="18"/>
      <c r="AG21" s="18"/>
      <c r="AH21" s="18"/>
      <c r="AI21" s="18"/>
      <c r="AJ21" s="18"/>
      <c r="AK21" s="18"/>
      <c r="AL21" s="18"/>
    </row>
    <row r="22" spans="1:38" ht="18" customHeight="1" thickBot="1" x14ac:dyDescent="0.25">
      <c r="B22" s="6" t="s">
        <v>191</v>
      </c>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24"/>
      <c r="AF22" s="7"/>
      <c r="AG22" s="7"/>
      <c r="AH22" s="7"/>
      <c r="AI22" s="7"/>
      <c r="AJ22" s="7"/>
      <c r="AK22" s="7"/>
      <c r="AL22" s="7"/>
    </row>
    <row r="23" spans="1:38" ht="18" customHeight="1" thickTop="1" x14ac:dyDescent="0.2">
      <c r="B23" s="10" t="s">
        <v>50</v>
      </c>
      <c r="C23" s="80">
        <v>1.5578714124436706E-2</v>
      </c>
      <c r="D23" s="80">
        <v>1.5808353889670588E-2</v>
      </c>
      <c r="E23" s="80">
        <v>1.3961877383168182E-2</v>
      </c>
      <c r="F23" s="80">
        <v>1.4357313019294734E-2</v>
      </c>
      <c r="G23" s="80">
        <v>1.3311266040726848E-2</v>
      </c>
      <c r="H23" s="80">
        <v>1.4821938692557077E-2</v>
      </c>
      <c r="I23" s="80">
        <v>1.412676844786394E-2</v>
      </c>
      <c r="J23" s="80">
        <v>1.4680516087634009E-2</v>
      </c>
      <c r="K23" s="80">
        <v>1.5112057548689448E-2</v>
      </c>
      <c r="L23" s="80">
        <v>1.6859648341764826E-2</v>
      </c>
      <c r="M23" s="80">
        <v>1.5282434561180506E-2</v>
      </c>
      <c r="N23" s="80">
        <v>1.3537485932668632E-2</v>
      </c>
      <c r="O23" s="80">
        <v>1.3380615701568111E-2</v>
      </c>
      <c r="P23" s="80">
        <v>1.4254904148676893E-2</v>
      </c>
      <c r="Q23" s="80">
        <v>1.4460679342654862E-2</v>
      </c>
      <c r="R23" s="80">
        <v>1.4944178024793992E-2</v>
      </c>
      <c r="S23" s="80">
        <v>1.2337241340598229E-2</v>
      </c>
      <c r="T23" s="80">
        <v>1.3989245975551705E-2</v>
      </c>
      <c r="U23" s="80">
        <v>1.32529386722711E-2</v>
      </c>
      <c r="V23" s="80">
        <v>1.2191085266459475E-2</v>
      </c>
      <c r="W23" s="80">
        <v>1.2110384711625441E-2</v>
      </c>
      <c r="X23" s="80">
        <v>1.3023843683761194E-2</v>
      </c>
      <c r="Y23" s="80">
        <v>1.3376753355737502E-2</v>
      </c>
      <c r="Z23" s="80">
        <v>1.2600403309358021E-2</v>
      </c>
      <c r="AA23" s="80">
        <v>1.2361265188851627E-2</v>
      </c>
      <c r="AB23" s="80">
        <v>1.2874023617221536E-2</v>
      </c>
      <c r="AC23" s="80">
        <v>1.3314100861621473E-2</v>
      </c>
      <c r="AD23" s="127">
        <v>1.3291730150711561E-2</v>
      </c>
      <c r="AE23" s="24"/>
      <c r="AF23" s="80">
        <v>1.4808180315868634E-2</v>
      </c>
      <c r="AG23" s="80">
        <v>1.4181632985062049E-2</v>
      </c>
      <c r="AH23" s="80">
        <v>1.4716616559056372E-2</v>
      </c>
      <c r="AI23" s="80">
        <v>1.4406839007951934E-2</v>
      </c>
      <c r="AJ23" s="80">
        <v>1.2937226425049655E-2</v>
      </c>
      <c r="AK23" s="80">
        <v>1.2759803925894783E-2</v>
      </c>
      <c r="AL23" s="127">
        <v>1.2893719039159143E-2</v>
      </c>
    </row>
    <row r="24" spans="1:38" ht="18" customHeight="1" x14ac:dyDescent="0.2">
      <c r="A24" s="57"/>
      <c r="B24" s="48" t="s">
        <v>251</v>
      </c>
      <c r="C24" s="91">
        <v>0.44679951967228548</v>
      </c>
      <c r="D24" s="91">
        <v>0.43990543688129385</v>
      </c>
      <c r="E24" s="91">
        <v>0.19454777391316061</v>
      </c>
      <c r="F24" s="91">
        <v>0.22319460580639866</v>
      </c>
      <c r="G24" s="91">
        <v>0.38326053348417327</v>
      </c>
      <c r="H24" s="91">
        <v>0.37722448821656457</v>
      </c>
      <c r="I24" s="91">
        <v>0.39235421035196694</v>
      </c>
      <c r="J24" s="91">
        <v>0.31410127630917078</v>
      </c>
      <c r="K24" s="91">
        <v>0.21543705979354702</v>
      </c>
      <c r="L24" s="91">
        <v>0.2740759466134402</v>
      </c>
      <c r="M24" s="91">
        <v>0.25750506613322688</v>
      </c>
      <c r="N24" s="91">
        <v>0.24627241985263765</v>
      </c>
      <c r="O24" s="91">
        <v>0.26160940083922735</v>
      </c>
      <c r="P24" s="91">
        <v>0.30857172474872535</v>
      </c>
      <c r="Q24" s="91">
        <v>0.28787280894348627</v>
      </c>
      <c r="R24" s="91">
        <v>0.28456394099623955</v>
      </c>
      <c r="S24" s="91">
        <v>0.22810085551810941</v>
      </c>
      <c r="T24" s="91">
        <v>0.22931803175041163</v>
      </c>
      <c r="U24" s="91">
        <v>0.24425951038196075</v>
      </c>
      <c r="V24" s="91">
        <v>0.181427856677637</v>
      </c>
      <c r="W24" s="91">
        <v>0.18679713170792561</v>
      </c>
      <c r="X24" s="91">
        <v>0.22016267085380123</v>
      </c>
      <c r="Y24" s="79">
        <v>0.22594577559349469</v>
      </c>
      <c r="Z24" s="79">
        <v>0.21077458426578011</v>
      </c>
      <c r="AA24" s="79">
        <v>0.20655334897129604</v>
      </c>
      <c r="AB24" s="79">
        <v>0.22144315888098529</v>
      </c>
      <c r="AC24" s="79">
        <v>0.22974159921992032</v>
      </c>
      <c r="AD24" s="66">
        <v>0.23359892055851567</v>
      </c>
      <c r="AE24" s="24"/>
      <c r="AF24" s="66">
        <v>0.28693571990880334</v>
      </c>
      <c r="AG24" s="66">
        <v>0.23562365940552554</v>
      </c>
      <c r="AH24" s="66">
        <v>0.23051825610313859</v>
      </c>
      <c r="AI24" s="66">
        <v>0.28379561082513749</v>
      </c>
      <c r="AJ24" s="66">
        <v>0.22760018717477679</v>
      </c>
      <c r="AK24" s="66">
        <v>0.21370613260084617</v>
      </c>
      <c r="AL24" s="66">
        <v>0.23009199884438394</v>
      </c>
    </row>
    <row r="25" spans="1:38" ht="18" customHeight="1" x14ac:dyDescent="0.2">
      <c r="A25" s="57"/>
      <c r="B25" s="48" t="s">
        <v>199</v>
      </c>
      <c r="C25" s="91">
        <v>-0.33967942458721395</v>
      </c>
      <c r="D25" s="91">
        <v>-0.37329221519907257</v>
      </c>
      <c r="E25" s="91">
        <v>-0.41152620381152893</v>
      </c>
      <c r="F25" s="91">
        <v>-0.42634232720636289</v>
      </c>
      <c r="G25" s="91">
        <v>-0.42197734936882292</v>
      </c>
      <c r="H25" s="91">
        <v>-0.41023990502180535</v>
      </c>
      <c r="I25" s="91">
        <v>-0.37573835561268082</v>
      </c>
      <c r="J25" s="91">
        <v>-0.37124919742375506</v>
      </c>
      <c r="K25" s="91">
        <v>-0.3732704069853709</v>
      </c>
      <c r="L25" s="91">
        <v>-0.37077982105654889</v>
      </c>
      <c r="M25" s="91">
        <v>-0.38885075455109774</v>
      </c>
      <c r="N25" s="91">
        <v>-0.39110160520323356</v>
      </c>
      <c r="O25" s="91">
        <v>-0.38903922868662461</v>
      </c>
      <c r="P25" s="91">
        <v>-0.38683345902099137</v>
      </c>
      <c r="Q25" s="91">
        <v>-0.38360177629785913</v>
      </c>
      <c r="R25" s="91">
        <v>-0.39167750606069063</v>
      </c>
      <c r="S25" s="91">
        <v>-0.40122916650549362</v>
      </c>
      <c r="T25" s="91">
        <v>-0.41471393476308366</v>
      </c>
      <c r="U25" s="91">
        <v>-0.41712505622648921</v>
      </c>
      <c r="V25" s="91">
        <v>-0.41968773542341486</v>
      </c>
      <c r="W25" s="91">
        <v>-0.40359697372778908</v>
      </c>
      <c r="X25" s="91">
        <v>-0.38349284902126152</v>
      </c>
      <c r="Y25" s="79">
        <v>-0.37273131543355947</v>
      </c>
      <c r="Z25" s="79">
        <v>-0.36281157984998808</v>
      </c>
      <c r="AA25" s="79">
        <v>-0.36521900103407823</v>
      </c>
      <c r="AB25" s="79">
        <v>-0.360856653997569</v>
      </c>
      <c r="AC25" s="79">
        <v>-0.35487583905520997</v>
      </c>
      <c r="AD25" s="66">
        <v>-0.34706680895354303</v>
      </c>
      <c r="AE25" s="24"/>
      <c r="AF25" s="79">
        <v>-0.42634232720636289</v>
      </c>
      <c r="AG25" s="79">
        <v>-0.37124919742375506</v>
      </c>
      <c r="AH25" s="79">
        <v>-0.39110160520323356</v>
      </c>
      <c r="AI25" s="79">
        <v>-0.39167750606069063</v>
      </c>
      <c r="AJ25" s="79">
        <v>-0.41968773542341486</v>
      </c>
      <c r="AK25" s="79">
        <v>-0.36281157984998808</v>
      </c>
      <c r="AL25" s="66">
        <v>-0.34706680895354303</v>
      </c>
    </row>
    <row r="26" spans="1:38" s="105" customFormat="1" ht="18" customHeight="1" x14ac:dyDescent="0.2">
      <c r="A26" s="106"/>
      <c r="B26" s="71" t="s">
        <v>198</v>
      </c>
      <c r="C26" s="67">
        <v>-0.23609608529121309</v>
      </c>
      <c r="D26" s="67">
        <v>-0.23721746262063395</v>
      </c>
      <c r="E26" s="67">
        <v>-0.24403427640903277</v>
      </c>
      <c r="F26" s="67">
        <v>-0.24068646809063199</v>
      </c>
      <c r="G26" s="67">
        <v>-0.24769275100170041</v>
      </c>
      <c r="H26" s="67">
        <v>-0.26189947358744381</v>
      </c>
      <c r="I26" s="67">
        <v>-0.24821221305007257</v>
      </c>
      <c r="J26" s="67">
        <v>-0.24608693640029025</v>
      </c>
      <c r="K26" s="67">
        <v>-0.23732580486425436</v>
      </c>
      <c r="L26" s="67">
        <v>-0.23880410958442214</v>
      </c>
      <c r="M26" s="67">
        <v>-0.25334043348473395</v>
      </c>
      <c r="N26" s="67">
        <v>-0.26233708689287033</v>
      </c>
      <c r="O26" s="67">
        <v>-0.26879807063734568</v>
      </c>
      <c r="P26" s="67">
        <v>-0.27434593043879557</v>
      </c>
      <c r="Q26" s="67">
        <v>-0.27906902749270379</v>
      </c>
      <c r="R26" s="67">
        <v>-0.283775183632761</v>
      </c>
      <c r="S26" s="67">
        <v>-0.28900668463899576</v>
      </c>
      <c r="T26" s="67">
        <v>-0.29813075990144045</v>
      </c>
      <c r="U26" s="67">
        <v>-0.29807086554783241</v>
      </c>
      <c r="V26" s="67">
        <v>-0.29543171961879328</v>
      </c>
      <c r="W26" s="67">
        <v>-0.28468621261539251</v>
      </c>
      <c r="X26" s="67">
        <v>-0.26767146790850355</v>
      </c>
      <c r="Y26" s="67">
        <v>-0.25719428330106819</v>
      </c>
      <c r="Z26" s="67">
        <v>-0.25088137037595226</v>
      </c>
      <c r="AA26" s="67">
        <v>-0.25192322634564779</v>
      </c>
      <c r="AB26" s="67">
        <v>-0.24645135673226801</v>
      </c>
      <c r="AC26" s="67">
        <v>-0.23987826154311895</v>
      </c>
      <c r="AD26" s="67">
        <v>-0.237482751127891</v>
      </c>
      <c r="AE26" s="24"/>
      <c r="AF26" s="67">
        <v>-0.24068646809063199</v>
      </c>
      <c r="AG26" s="67">
        <v>-0.24608693640029025</v>
      </c>
      <c r="AH26" s="67">
        <v>-0.26233708689287033</v>
      </c>
      <c r="AI26" s="67">
        <v>-0.283775183632761</v>
      </c>
      <c r="AJ26" s="67">
        <v>-0.29543171961879328</v>
      </c>
      <c r="AK26" s="67">
        <v>-0.25088137037595226</v>
      </c>
      <c r="AL26" s="67">
        <v>-0.237482751127891</v>
      </c>
    </row>
    <row r="27" spans="1:38" ht="18" customHeight="1" x14ac:dyDescent="0.2">
      <c r="A27" s="57"/>
      <c r="B27" s="4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F27" s="18"/>
      <c r="AG27" s="18"/>
      <c r="AH27" s="18"/>
      <c r="AI27" s="18"/>
      <c r="AJ27" s="18"/>
      <c r="AK27" s="18"/>
      <c r="AL27" s="18"/>
    </row>
    <row r="28" spans="1:38" ht="18" customHeight="1" x14ac:dyDescent="0.2">
      <c r="B28" s="50"/>
      <c r="C28" s="3"/>
      <c r="D28" s="3"/>
      <c r="E28" s="3"/>
      <c r="F28" s="3"/>
      <c r="G28" s="3"/>
      <c r="H28" s="3"/>
      <c r="I28" s="3"/>
      <c r="J28" s="3"/>
      <c r="K28" s="3"/>
      <c r="L28" s="3"/>
      <c r="M28" s="3"/>
      <c r="N28" s="3"/>
      <c r="O28" s="53"/>
      <c r="P28" s="53"/>
      <c r="Q28" s="53"/>
      <c r="R28" s="53"/>
      <c r="S28" s="62"/>
      <c r="T28" s="62"/>
      <c r="U28" s="62"/>
      <c r="V28" s="62"/>
    </row>
  </sheetData>
  <pageMargins left="0.7" right="0.7" top="0.75" bottom="0.75" header="0.3" footer="0.3"/>
  <pageSetup paperSize="9" scale="80" orientation="portrait" r:id="rId1"/>
  <headerFooter>
    <oddFooter>&amp;R_x000D_&amp;1#&amp;"Calibri"&amp;10&amp;K008000 [ CLASSIFICAÇÃO: PÚBLICA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DBF999-2D57-4D53-8C3C-3320F5017D7E}">
  <sheetPr codeName="Sheet4"/>
  <dimension ref="A1:AN58"/>
  <sheetViews>
    <sheetView showGridLines="0" zoomScaleNormal="100" workbookViewId="0">
      <pane xSplit="2" ySplit="4" topLeftCell="C5" activePane="bottomRight" state="frozen"/>
      <selection pane="topRight" activeCell="C1" sqref="C1"/>
      <selection pane="bottomLeft" activeCell="A5" sqref="A5"/>
      <selection pane="bottomRight"/>
    </sheetView>
  </sheetViews>
  <sheetFormatPr defaultColWidth="9.140625" defaultRowHeight="11.25" outlineLevelCol="1" x14ac:dyDescent="0.2"/>
  <cols>
    <col min="1" max="1" width="5.7109375" style="1" customWidth="1"/>
    <col min="2" max="2" width="50.7109375" style="1" customWidth="1"/>
    <col min="3" max="18" width="9.140625" style="1" hidden="1" customWidth="1" outlineLevel="1"/>
    <col min="19" max="19" width="9.140625" style="1" hidden="1" customWidth="1" outlineLevel="1" collapsed="1"/>
    <col min="20" max="22" width="9.140625" style="1" hidden="1" customWidth="1" outlineLevel="1"/>
    <col min="23" max="23" width="9.140625" style="1" customWidth="1" collapsed="1"/>
    <col min="24" max="24" width="9.140625" style="1" customWidth="1"/>
    <col min="25" max="26" width="9.140625" style="1"/>
    <col min="27" max="30" width="9.140625" style="1" customWidth="1"/>
    <col min="31" max="37" width="9.140625" style="1"/>
    <col min="38" max="38" width="9.140625" style="1" bestFit="1"/>
    <col min="39" max="39" width="9.85546875" style="1" bestFit="1" customWidth="1"/>
    <col min="40" max="16384" width="9.140625" style="1"/>
  </cols>
  <sheetData>
    <row r="1" spans="1:38" ht="18" customHeight="1" x14ac:dyDescent="0.2"/>
    <row r="2" spans="1:38" ht="18" customHeight="1" x14ac:dyDescent="0.2">
      <c r="B2" s="69" t="s">
        <v>34</v>
      </c>
      <c r="C2" s="55"/>
    </row>
    <row r="3" spans="1:38" ht="18" customHeight="1" x14ac:dyDescent="0.2"/>
    <row r="4" spans="1:38" ht="18" customHeight="1" thickBot="1" x14ac:dyDescent="0.25">
      <c r="B4" s="6" t="s">
        <v>34</v>
      </c>
      <c r="C4" s="7" t="s">
        <v>35</v>
      </c>
      <c r="D4" s="7" t="s">
        <v>36</v>
      </c>
      <c r="E4" s="7" t="s">
        <v>37</v>
      </c>
      <c r="F4" s="7" t="s">
        <v>38</v>
      </c>
      <c r="G4" s="7" t="s">
        <v>39</v>
      </c>
      <c r="H4" s="7" t="s">
        <v>40</v>
      </c>
      <c r="I4" s="7" t="s">
        <v>41</v>
      </c>
      <c r="J4" s="7" t="s">
        <v>42</v>
      </c>
      <c r="K4" s="7" t="s">
        <v>43</v>
      </c>
      <c r="L4" s="7" t="s">
        <v>44</v>
      </c>
      <c r="M4" s="7" t="s">
        <v>45</v>
      </c>
      <c r="N4" s="7" t="s">
        <v>46</v>
      </c>
      <c r="O4" s="7" t="s">
        <v>1</v>
      </c>
      <c r="P4" s="7" t="s">
        <v>2</v>
      </c>
      <c r="Q4" s="7" t="s">
        <v>3</v>
      </c>
      <c r="R4" s="7" t="s">
        <v>4</v>
      </c>
      <c r="S4" s="7" t="s">
        <v>5</v>
      </c>
      <c r="T4" s="7" t="s">
        <v>6</v>
      </c>
      <c r="U4" s="7" t="s">
        <v>7</v>
      </c>
      <c r="V4" s="7" t="s">
        <v>8</v>
      </c>
      <c r="W4" s="7" t="s">
        <v>171</v>
      </c>
      <c r="X4" s="7" t="s">
        <v>172</v>
      </c>
      <c r="Y4" s="7" t="s">
        <v>173</v>
      </c>
      <c r="Z4" s="7" t="s">
        <v>201</v>
      </c>
      <c r="AA4" s="7" t="s">
        <v>215</v>
      </c>
      <c r="AB4" s="7" t="s">
        <v>221</v>
      </c>
      <c r="AC4" s="7" t="s">
        <v>231</v>
      </c>
      <c r="AD4" s="7" t="s">
        <v>242</v>
      </c>
      <c r="AF4" s="7">
        <v>2018</v>
      </c>
      <c r="AG4" s="7">
        <v>2019</v>
      </c>
      <c r="AH4" s="7">
        <v>2020</v>
      </c>
      <c r="AI4" s="7">
        <v>2021</v>
      </c>
      <c r="AJ4" s="7">
        <v>2022</v>
      </c>
      <c r="AK4" s="7">
        <v>2023</v>
      </c>
      <c r="AL4" s="7">
        <v>2024</v>
      </c>
    </row>
    <row r="5" spans="1:38" ht="18" customHeight="1" thickTop="1" x14ac:dyDescent="0.2">
      <c r="A5" s="24"/>
      <c r="B5" s="84" t="s">
        <v>49</v>
      </c>
      <c r="C5" s="85">
        <v>591.91999999999996</v>
      </c>
      <c r="D5" s="85">
        <v>663.94</v>
      </c>
      <c r="E5" s="85">
        <v>762.58</v>
      </c>
      <c r="F5" s="85">
        <v>892.46</v>
      </c>
      <c r="G5" s="85">
        <v>1126.18</v>
      </c>
      <c r="H5" s="85">
        <v>1304.03</v>
      </c>
      <c r="I5" s="85">
        <v>1535.85</v>
      </c>
      <c r="J5" s="85">
        <v>1702.32</v>
      </c>
      <c r="K5" s="85">
        <v>2039.26</v>
      </c>
      <c r="L5" s="85">
        <v>2359.69</v>
      </c>
      <c r="M5" s="85">
        <v>2645.08</v>
      </c>
      <c r="N5" s="85">
        <v>2777.68</v>
      </c>
      <c r="O5" s="85">
        <v>2993.32</v>
      </c>
      <c r="P5" s="85">
        <v>3140.13</v>
      </c>
      <c r="Q5" s="85">
        <v>3295.99</v>
      </c>
      <c r="R5" s="85">
        <v>3415.63</v>
      </c>
      <c r="S5" s="85">
        <v>3503.83</v>
      </c>
      <c r="T5" s="85">
        <v>3628.5840000000003</v>
      </c>
      <c r="U5" s="85">
        <v>3805.2979999999998</v>
      </c>
      <c r="V5" s="85">
        <v>3877.192</v>
      </c>
      <c r="W5" s="85">
        <v>3966.183</v>
      </c>
      <c r="X5" s="85">
        <v>4012.6959999999999</v>
      </c>
      <c r="Y5" s="85">
        <v>4412.6890000000003</v>
      </c>
      <c r="Z5" s="85">
        <v>4530.5</v>
      </c>
      <c r="AA5" s="85">
        <v>4586.9760000000006</v>
      </c>
      <c r="AB5" s="85">
        <v>4626.4800000000005</v>
      </c>
      <c r="AC5" s="85">
        <v>4658.5059999999994</v>
      </c>
      <c r="AD5" s="85">
        <v>4683.5950000000012</v>
      </c>
      <c r="AF5" s="85">
        <v>892.46</v>
      </c>
      <c r="AG5" s="85">
        <v>1702.32</v>
      </c>
      <c r="AH5" s="85">
        <v>2777.68</v>
      </c>
      <c r="AI5" s="85">
        <v>3415.63</v>
      </c>
      <c r="AJ5" s="85">
        <v>3877.192</v>
      </c>
      <c r="AK5" s="85">
        <v>4530.5</v>
      </c>
      <c r="AL5" s="85">
        <v>4683.5950000000012</v>
      </c>
    </row>
    <row r="6" spans="1:38" ht="18" customHeight="1" x14ac:dyDescent="0.2">
      <c r="B6" s="10" t="s">
        <v>51</v>
      </c>
      <c r="C6" s="82" t="s">
        <v>47</v>
      </c>
      <c r="D6" s="82" t="s">
        <v>47</v>
      </c>
      <c r="E6" s="82" t="s">
        <v>47</v>
      </c>
      <c r="F6" s="82" t="s">
        <v>47</v>
      </c>
      <c r="G6" s="82" t="s">
        <v>47</v>
      </c>
      <c r="H6" s="82" t="s">
        <v>47</v>
      </c>
      <c r="I6" s="82" t="s">
        <v>47</v>
      </c>
      <c r="J6" s="18">
        <v>73</v>
      </c>
      <c r="K6" s="18">
        <v>72</v>
      </c>
      <c r="L6" s="18">
        <v>71</v>
      </c>
      <c r="M6" s="18">
        <v>70</v>
      </c>
      <c r="N6" s="18">
        <v>71</v>
      </c>
      <c r="O6" s="18">
        <v>74</v>
      </c>
      <c r="P6" s="18">
        <v>76</v>
      </c>
      <c r="Q6" s="18">
        <v>77</v>
      </c>
      <c r="R6" s="18">
        <v>76</v>
      </c>
      <c r="S6" s="18">
        <v>76</v>
      </c>
      <c r="T6" s="18">
        <v>76</v>
      </c>
      <c r="U6" s="18">
        <v>73</v>
      </c>
      <c r="V6" s="18">
        <v>73</v>
      </c>
      <c r="W6" s="18">
        <v>70</v>
      </c>
      <c r="X6" s="18">
        <v>76</v>
      </c>
      <c r="Y6" s="18">
        <v>72</v>
      </c>
      <c r="Z6" s="18">
        <v>72</v>
      </c>
      <c r="AA6" s="18">
        <v>71</v>
      </c>
      <c r="AB6" s="18">
        <v>71</v>
      </c>
      <c r="AC6" s="18">
        <v>72</v>
      </c>
      <c r="AD6" s="18">
        <v>70</v>
      </c>
      <c r="AF6" s="18" t="s">
        <v>47</v>
      </c>
      <c r="AG6" s="18">
        <v>73</v>
      </c>
      <c r="AH6" s="18">
        <v>71</v>
      </c>
      <c r="AI6" s="18">
        <v>76</v>
      </c>
      <c r="AJ6" s="18">
        <v>73</v>
      </c>
      <c r="AK6" s="18">
        <v>72</v>
      </c>
      <c r="AL6" s="18">
        <v>70</v>
      </c>
    </row>
    <row r="7" spans="1:38" ht="18" customHeight="1" x14ac:dyDescent="0.2">
      <c r="B7" s="10" t="s">
        <v>220</v>
      </c>
      <c r="C7" s="18" t="s">
        <v>47</v>
      </c>
      <c r="D7" s="18" t="s">
        <v>47</v>
      </c>
      <c r="E7" s="18" t="s">
        <v>47</v>
      </c>
      <c r="F7" s="18" t="s">
        <v>47</v>
      </c>
      <c r="G7" s="18" t="s">
        <v>47</v>
      </c>
      <c r="H7" s="18" t="s">
        <v>47</v>
      </c>
      <c r="I7" s="18" t="s">
        <v>47</v>
      </c>
      <c r="J7" s="18" t="s">
        <v>47</v>
      </c>
      <c r="K7" s="18" t="s">
        <v>47</v>
      </c>
      <c r="L7" s="18" t="s">
        <v>47</v>
      </c>
      <c r="M7" s="18" t="s">
        <v>47</v>
      </c>
      <c r="N7" s="18" t="s">
        <v>47</v>
      </c>
      <c r="O7" s="18" t="s">
        <v>47</v>
      </c>
      <c r="P7" s="18" t="s">
        <v>47</v>
      </c>
      <c r="Q7" s="18" t="s">
        <v>47</v>
      </c>
      <c r="R7" s="18" t="s">
        <v>47</v>
      </c>
      <c r="S7" s="81">
        <v>12.437999999999999</v>
      </c>
      <c r="T7" s="81">
        <v>13.134000001990401</v>
      </c>
      <c r="U7" s="81">
        <v>13.830122315845799</v>
      </c>
      <c r="V7" s="81">
        <v>14.734799999852202</v>
      </c>
      <c r="W7" s="81">
        <v>15.32</v>
      </c>
      <c r="X7" s="81">
        <v>16.361999999999998</v>
      </c>
      <c r="Y7" s="81">
        <v>16.902999999999999</v>
      </c>
      <c r="Z7" s="81">
        <v>17.263000000000002</v>
      </c>
      <c r="AA7" s="81">
        <v>17.714000000000002</v>
      </c>
      <c r="AB7" s="81">
        <v>18.308</v>
      </c>
      <c r="AC7" s="81">
        <v>18.422000000000001</v>
      </c>
      <c r="AD7" s="81">
        <v>18.167000000000002</v>
      </c>
      <c r="AF7" s="81">
        <v>0</v>
      </c>
      <c r="AG7" s="81">
        <v>0</v>
      </c>
      <c r="AH7" s="81">
        <v>0</v>
      </c>
      <c r="AI7" s="81">
        <v>0</v>
      </c>
      <c r="AJ7" s="81">
        <v>14.734799999852202</v>
      </c>
      <c r="AK7" s="81">
        <v>17.263000000000002</v>
      </c>
      <c r="AL7" s="81">
        <v>18.167000000000002</v>
      </c>
    </row>
    <row r="8" spans="1:38" ht="18" customHeight="1" x14ac:dyDescent="0.2">
      <c r="B8" s="86" t="s">
        <v>52</v>
      </c>
      <c r="C8" s="87">
        <v>1225.9999999999998</v>
      </c>
      <c r="D8" s="87">
        <v>1504</v>
      </c>
      <c r="E8" s="87">
        <v>1669.9899999999991</v>
      </c>
      <c r="F8" s="87">
        <v>1725</v>
      </c>
      <c r="G8" s="87">
        <v>1802.9999960000016</v>
      </c>
      <c r="H8" s="87">
        <v>1925.999998</v>
      </c>
      <c r="I8" s="87">
        <v>2180</v>
      </c>
      <c r="J8" s="87">
        <v>2429</v>
      </c>
      <c r="K8" s="87">
        <v>2601.9999999999991</v>
      </c>
      <c r="L8" s="87">
        <v>2939</v>
      </c>
      <c r="M8" s="87">
        <v>3364</v>
      </c>
      <c r="N8" s="87">
        <v>3651</v>
      </c>
      <c r="O8" s="87">
        <v>3973</v>
      </c>
      <c r="P8" s="87">
        <v>4489</v>
      </c>
      <c r="Q8" s="87">
        <v>5527</v>
      </c>
      <c r="R8" s="87">
        <v>6192</v>
      </c>
      <c r="S8" s="87">
        <v>6323</v>
      </c>
      <c r="T8" s="87">
        <v>6339</v>
      </c>
      <c r="U8" s="87">
        <v>6948</v>
      </c>
      <c r="V8" s="87">
        <v>6928</v>
      </c>
      <c r="W8" s="87">
        <v>6146</v>
      </c>
      <c r="X8" s="87">
        <v>6002</v>
      </c>
      <c r="Y8" s="87">
        <v>6699</v>
      </c>
      <c r="Z8" s="87">
        <v>6669</v>
      </c>
      <c r="AA8" s="87">
        <v>6579</v>
      </c>
      <c r="AB8" s="87">
        <v>6834</v>
      </c>
      <c r="AC8" s="87">
        <v>7241</v>
      </c>
      <c r="AD8" s="87">
        <v>7442</v>
      </c>
      <c r="AF8" s="87">
        <v>1725</v>
      </c>
      <c r="AG8" s="87">
        <v>2429</v>
      </c>
      <c r="AH8" s="87">
        <v>3651</v>
      </c>
      <c r="AI8" s="87">
        <v>6192</v>
      </c>
      <c r="AJ8" s="87">
        <v>6928</v>
      </c>
      <c r="AK8" s="87">
        <v>6579</v>
      </c>
      <c r="AL8" s="87">
        <v>7442</v>
      </c>
    </row>
    <row r="9" spans="1:38" s="23" customFormat="1" ht="5.0999999999999996" customHeight="1" x14ac:dyDescent="0.2">
      <c r="B9" s="45"/>
      <c r="C9" s="46"/>
      <c r="D9" s="46"/>
      <c r="E9" s="46"/>
      <c r="F9" s="46"/>
      <c r="G9" s="46"/>
      <c r="H9" s="46"/>
      <c r="I9" s="46"/>
      <c r="J9" s="46"/>
      <c r="K9" s="46"/>
      <c r="L9" s="46"/>
      <c r="M9" s="46"/>
      <c r="N9" s="46"/>
      <c r="O9" s="46"/>
      <c r="P9" s="47"/>
      <c r="Q9" s="47"/>
      <c r="R9" s="47"/>
      <c r="S9" s="47"/>
      <c r="T9" s="47"/>
      <c r="U9" s="47"/>
      <c r="V9" s="47"/>
      <c r="W9" s="47"/>
      <c r="X9" s="47"/>
      <c r="Y9" s="47"/>
      <c r="Z9" s="47"/>
      <c r="AA9" s="47"/>
      <c r="AB9" s="47"/>
      <c r="AC9" s="47"/>
      <c r="AD9" s="47"/>
      <c r="AF9" s="47"/>
      <c r="AG9" s="47"/>
      <c r="AH9" s="47"/>
      <c r="AI9" s="47"/>
      <c r="AJ9" s="47"/>
      <c r="AK9" s="47"/>
      <c r="AL9" s="47"/>
    </row>
    <row r="10" spans="1:38" ht="18" customHeight="1" thickBot="1" x14ac:dyDescent="0.25">
      <c r="B10" s="6" t="s">
        <v>53</v>
      </c>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F10" s="7"/>
      <c r="AG10" s="7"/>
      <c r="AH10" s="99"/>
      <c r="AI10" s="99"/>
      <c r="AJ10" s="99"/>
      <c r="AK10" s="99"/>
      <c r="AL10" s="99"/>
    </row>
    <row r="11" spans="1:38" s="59" customFormat="1" ht="18" customHeight="1" thickTop="1" x14ac:dyDescent="0.2">
      <c r="A11" s="73"/>
      <c r="B11" s="11" t="s">
        <v>54</v>
      </c>
      <c r="C11" s="26">
        <v>144471.01</v>
      </c>
      <c r="D11" s="26">
        <v>158441.23000000001</v>
      </c>
      <c r="E11" s="26">
        <v>180816.87</v>
      </c>
      <c r="F11" s="26">
        <v>202050.32</v>
      </c>
      <c r="G11" s="26">
        <v>231950.02</v>
      </c>
      <c r="H11" s="26">
        <v>273715.37</v>
      </c>
      <c r="I11" s="26">
        <v>350359.07</v>
      </c>
      <c r="J11" s="26">
        <v>409458.27</v>
      </c>
      <c r="K11" s="26">
        <v>365709.71</v>
      </c>
      <c r="L11" s="26">
        <v>435680.66</v>
      </c>
      <c r="M11" s="26">
        <v>563297.71</v>
      </c>
      <c r="N11" s="26">
        <v>659833.26</v>
      </c>
      <c r="O11" s="26">
        <v>715113.57</v>
      </c>
      <c r="P11" s="26">
        <v>817318.58</v>
      </c>
      <c r="Q11" s="26">
        <v>789433</v>
      </c>
      <c r="R11" s="26">
        <v>814752.69</v>
      </c>
      <c r="S11" s="26">
        <v>873075.49</v>
      </c>
      <c r="T11" s="26">
        <v>846189.9</v>
      </c>
      <c r="U11" s="26">
        <v>924632.39347242669</v>
      </c>
      <c r="V11" s="26">
        <v>945942.38731156348</v>
      </c>
      <c r="W11" s="26">
        <v>954248.85271036776</v>
      </c>
      <c r="X11" s="26">
        <v>1023625.0047557931</v>
      </c>
      <c r="Y11" s="26">
        <v>1080196.5540628228</v>
      </c>
      <c r="Z11" s="26">
        <v>1122419.0879851831</v>
      </c>
      <c r="AA11" s="26">
        <v>1141357.4312029043</v>
      </c>
      <c r="AB11" s="26">
        <v>1166949.560733991</v>
      </c>
      <c r="AC11" s="26">
        <v>1212588.4756875131</v>
      </c>
      <c r="AD11" s="26">
        <v>1227434.812610914</v>
      </c>
      <c r="AF11" s="26">
        <v>202050.32</v>
      </c>
      <c r="AG11" s="26">
        <v>409458.27</v>
      </c>
      <c r="AH11" s="26">
        <v>659833.26</v>
      </c>
      <c r="AI11" s="26">
        <v>814752.69</v>
      </c>
      <c r="AJ11" s="26">
        <v>945942.38731156348</v>
      </c>
      <c r="AK11" s="26">
        <v>1122419.0879851831</v>
      </c>
      <c r="AL11" s="26">
        <v>1227434.812610914</v>
      </c>
    </row>
    <row r="12" spans="1:38" ht="18" customHeight="1" x14ac:dyDescent="0.2">
      <c r="A12" s="57"/>
      <c r="B12" s="48" t="s">
        <v>200</v>
      </c>
      <c r="C12" s="18">
        <v>144471.01304400942</v>
      </c>
      <c r="D12" s="18">
        <v>158441.23407672998</v>
      </c>
      <c r="E12" s="18">
        <v>180816.8663926475</v>
      </c>
      <c r="F12" s="18">
        <v>202050.317224</v>
      </c>
      <c r="G12" s="18">
        <v>228172.32144</v>
      </c>
      <c r="H12" s="18">
        <v>259595.44969714672</v>
      </c>
      <c r="I12" s="18">
        <v>297430.45676130027</v>
      </c>
      <c r="J12" s="18">
        <v>348386.07607749832</v>
      </c>
      <c r="K12" s="18">
        <v>329434.52955461276</v>
      </c>
      <c r="L12" s="18">
        <v>392047.49040028354</v>
      </c>
      <c r="M12" s="18">
        <v>513688.31287373666</v>
      </c>
      <c r="N12" s="18">
        <v>591036.68767761381</v>
      </c>
      <c r="O12" s="18">
        <v>650843.84590315889</v>
      </c>
      <c r="P12" s="18">
        <v>723319.31653267553</v>
      </c>
      <c r="Q12" s="18">
        <v>709207.60891549173</v>
      </c>
      <c r="R12" s="18">
        <v>724322.92439324036</v>
      </c>
      <c r="S12" s="18">
        <v>771351.09163157851</v>
      </c>
      <c r="T12" s="18">
        <v>757423.62278661132</v>
      </c>
      <c r="U12" s="18">
        <v>829376.3356920426</v>
      </c>
      <c r="V12" s="18">
        <v>843135.02423560119</v>
      </c>
      <c r="W12" s="18">
        <v>853963.23054324673</v>
      </c>
      <c r="X12" s="18">
        <v>922389.60004669079</v>
      </c>
      <c r="Y12" s="18">
        <v>978611.79560096504</v>
      </c>
      <c r="Z12" s="18">
        <v>1011489.3921981099</v>
      </c>
      <c r="AA12" s="18">
        <v>1014858.7661402252</v>
      </c>
      <c r="AB12" s="18">
        <v>1032239.4466107134</v>
      </c>
      <c r="AC12" s="18">
        <v>1067435.8420784539</v>
      </c>
      <c r="AD12" s="18">
        <v>1080856.1682755316</v>
      </c>
      <c r="AF12" s="18">
        <v>202050.317224</v>
      </c>
      <c r="AG12" s="18">
        <v>348386.07607749832</v>
      </c>
      <c r="AH12" s="18">
        <v>591036.68767761381</v>
      </c>
      <c r="AI12" s="18">
        <v>724322.92439324036</v>
      </c>
      <c r="AJ12" s="18">
        <v>843135.02423560119</v>
      </c>
      <c r="AK12" s="18">
        <v>1011489.3921981099</v>
      </c>
      <c r="AL12" s="18">
        <v>1080856.1682755316</v>
      </c>
    </row>
    <row r="13" spans="1:38" ht="18" customHeight="1" x14ac:dyDescent="0.2">
      <c r="A13" s="83"/>
      <c r="B13" s="13" t="s">
        <v>55</v>
      </c>
      <c r="C13" s="18">
        <v>28452.866412580002</v>
      </c>
      <c r="D13" s="18">
        <v>28842.1437802</v>
      </c>
      <c r="E13" s="18">
        <v>33064.369980999996</v>
      </c>
      <c r="F13" s="18">
        <v>40696.791346000005</v>
      </c>
      <c r="G13" s="18">
        <v>49629.200000000004</v>
      </c>
      <c r="H13" s="18">
        <v>59006.746789999997</v>
      </c>
      <c r="I13" s="18">
        <v>74177.552629999991</v>
      </c>
      <c r="J13" s="18">
        <v>101655.11898699998</v>
      </c>
      <c r="K13" s="18">
        <v>83192.390173950378</v>
      </c>
      <c r="L13" s="18">
        <v>119560.43879000001</v>
      </c>
      <c r="M13" s="18">
        <v>218467.13569624978</v>
      </c>
      <c r="N13" s="18">
        <v>262040.54795556335</v>
      </c>
      <c r="O13" s="18">
        <v>306448.51634439337</v>
      </c>
      <c r="P13" s="18">
        <v>343148.11036300001</v>
      </c>
      <c r="Q13" s="18">
        <v>300153.52403299999</v>
      </c>
      <c r="R13" s="18">
        <v>275381.34139900003</v>
      </c>
      <c r="S13" s="18">
        <v>296605.75915560377</v>
      </c>
      <c r="T13" s="18">
        <v>247185.32217874515</v>
      </c>
      <c r="U13" s="18">
        <v>277987.17409353977</v>
      </c>
      <c r="V13" s="18">
        <v>257513.1285478007</v>
      </c>
      <c r="W13" s="18">
        <v>244945.52996850561</v>
      </c>
      <c r="X13" s="18">
        <v>280428.6908671835</v>
      </c>
      <c r="Y13" s="18">
        <v>286883.44180046947</v>
      </c>
      <c r="Z13" s="18">
        <v>310253.60877174803</v>
      </c>
      <c r="AA13" s="18">
        <v>307879.01561742852</v>
      </c>
      <c r="AB13" s="18">
        <v>294439.62320714834</v>
      </c>
      <c r="AC13" s="18">
        <v>302759.70641767571</v>
      </c>
      <c r="AD13" s="18">
        <v>284954.66824325285</v>
      </c>
      <c r="AF13" s="18">
        <v>40696.791346000005</v>
      </c>
      <c r="AG13" s="18">
        <v>101655.11898699998</v>
      </c>
      <c r="AH13" s="18">
        <v>262040.54795556335</v>
      </c>
      <c r="AI13" s="18">
        <v>275381.34139900003</v>
      </c>
      <c r="AJ13" s="18">
        <v>257513.1285478007</v>
      </c>
      <c r="AK13" s="18">
        <v>310253.60877174826</v>
      </c>
      <c r="AL13" s="18">
        <v>284954.66824325285</v>
      </c>
    </row>
    <row r="14" spans="1:38" ht="18" customHeight="1" x14ac:dyDescent="0.2">
      <c r="A14" s="83"/>
      <c r="B14" s="13" t="s">
        <v>56</v>
      </c>
      <c r="C14" s="18">
        <v>54058.558852300004</v>
      </c>
      <c r="D14" s="18">
        <v>58101.427397759995</v>
      </c>
      <c r="E14" s="18">
        <v>64662.391711999997</v>
      </c>
      <c r="F14" s="18">
        <v>67629.498989999993</v>
      </c>
      <c r="G14" s="18">
        <v>71330</v>
      </c>
      <c r="H14" s="18">
        <v>76042.318849999996</v>
      </c>
      <c r="I14" s="18">
        <v>78014.386790000019</v>
      </c>
      <c r="J14" s="18">
        <v>82373.853696000006</v>
      </c>
      <c r="K14" s="18">
        <v>83042.545916988616</v>
      </c>
      <c r="L14" s="18">
        <v>93103.753089999984</v>
      </c>
      <c r="M14" s="18">
        <v>96830.688759971265</v>
      </c>
      <c r="N14" s="18">
        <v>106111.22846788818</v>
      </c>
      <c r="O14" s="18">
        <v>113693.42131823239</v>
      </c>
      <c r="P14" s="18">
        <v>129810.31715499997</v>
      </c>
      <c r="Q14" s="18">
        <v>152930.47825800002</v>
      </c>
      <c r="R14" s="18">
        <v>180530.14344399996</v>
      </c>
      <c r="S14" s="18">
        <v>205050.69582491351</v>
      </c>
      <c r="T14" s="18">
        <v>232918.72068594996</v>
      </c>
      <c r="U14" s="18">
        <v>252658.62044667787</v>
      </c>
      <c r="V14" s="18">
        <v>265919.23356291896</v>
      </c>
      <c r="W14" s="18">
        <v>283745.74128223758</v>
      </c>
      <c r="X14" s="18">
        <v>306325.42367008858</v>
      </c>
      <c r="Y14" s="18">
        <v>328507.75605600973</v>
      </c>
      <c r="Z14" s="18">
        <v>334289.46041790314</v>
      </c>
      <c r="AA14" s="18">
        <v>337064.61289565987</v>
      </c>
      <c r="AB14" s="18">
        <v>353400.04943301558</v>
      </c>
      <c r="AC14" s="18">
        <v>362632.32112662157</v>
      </c>
      <c r="AD14" s="18">
        <v>387063.27688281279</v>
      </c>
      <c r="AF14" s="18">
        <v>67629.498989999993</v>
      </c>
      <c r="AG14" s="18">
        <v>82373.853696000006</v>
      </c>
      <c r="AH14" s="18">
        <v>106111.22846788818</v>
      </c>
      <c r="AI14" s="18">
        <v>180530.14344399996</v>
      </c>
      <c r="AJ14" s="18">
        <v>265919.23356291896</v>
      </c>
      <c r="AK14" s="18">
        <v>334289.46041790314</v>
      </c>
      <c r="AL14" s="18">
        <v>387063.27688281279</v>
      </c>
    </row>
    <row r="15" spans="1:38" ht="18" customHeight="1" x14ac:dyDescent="0.2">
      <c r="A15" s="83"/>
      <c r="B15" s="13" t="s">
        <v>57</v>
      </c>
      <c r="C15" s="18">
        <v>47105.443769320002</v>
      </c>
      <c r="D15" s="18">
        <v>53876.590380000001</v>
      </c>
      <c r="E15" s="18">
        <v>61746.663059999999</v>
      </c>
      <c r="F15" s="18">
        <v>70182.713260999997</v>
      </c>
      <c r="G15" s="18">
        <v>79646.5</v>
      </c>
      <c r="H15" s="18">
        <v>92611.160590000014</v>
      </c>
      <c r="I15" s="18">
        <v>107163.63951999998</v>
      </c>
      <c r="J15" s="18">
        <v>119255.37875200002</v>
      </c>
      <c r="K15" s="18">
        <v>110999.28805193098</v>
      </c>
      <c r="L15" s="18">
        <v>117951.797217</v>
      </c>
      <c r="M15" s="18">
        <v>130295.17612557992</v>
      </c>
      <c r="N15" s="18">
        <v>143060.45413466202</v>
      </c>
      <c r="O15" s="18">
        <v>145194.04016842003</v>
      </c>
      <c r="P15" s="18">
        <v>160101.23952912999</v>
      </c>
      <c r="Q15" s="18">
        <v>165076.66662675</v>
      </c>
      <c r="R15" s="18">
        <v>170881.14596021001</v>
      </c>
      <c r="S15" s="18">
        <v>171832.65277592532</v>
      </c>
      <c r="T15" s="18">
        <v>175018.60277612871</v>
      </c>
      <c r="U15" s="18">
        <v>192314.84662145819</v>
      </c>
      <c r="V15" s="18">
        <v>206978.11097016523</v>
      </c>
      <c r="W15" s="18">
        <v>208049.00713762251</v>
      </c>
      <c r="X15" s="18">
        <v>221780.30090079081</v>
      </c>
      <c r="Y15" s="18">
        <v>242393.32117858651</v>
      </c>
      <c r="Z15" s="18">
        <v>237594.73200082628</v>
      </c>
      <c r="AA15" s="18">
        <v>242717.35543057433</v>
      </c>
      <c r="AB15" s="18">
        <v>248483.12515276254</v>
      </c>
      <c r="AC15" s="18">
        <v>259511.90313266311</v>
      </c>
      <c r="AD15" s="18">
        <v>259037.54209534399</v>
      </c>
      <c r="AF15" s="18">
        <v>70182.713260999997</v>
      </c>
      <c r="AG15" s="18">
        <v>119255.37875200002</v>
      </c>
      <c r="AH15" s="18">
        <v>143060.45413466202</v>
      </c>
      <c r="AI15" s="18">
        <v>170881.14596021001</v>
      </c>
      <c r="AJ15" s="18">
        <v>206978.11097016523</v>
      </c>
      <c r="AK15" s="18">
        <v>237594.73200082628</v>
      </c>
      <c r="AL15" s="18">
        <v>259037.54209534399</v>
      </c>
    </row>
    <row r="16" spans="1:38" ht="18" customHeight="1" x14ac:dyDescent="0.2">
      <c r="A16" s="83"/>
      <c r="B16" s="13" t="s">
        <v>58</v>
      </c>
      <c r="C16" s="18">
        <v>4567.0328089900004</v>
      </c>
      <c r="D16" s="18">
        <v>5901.9193561399998</v>
      </c>
      <c r="E16" s="18">
        <v>7483.4771259999989</v>
      </c>
      <c r="F16" s="18">
        <v>9550.8334630000008</v>
      </c>
      <c r="G16" s="18">
        <v>11827.9</v>
      </c>
      <c r="H16" s="18">
        <v>14543.486330000002</v>
      </c>
      <c r="I16" s="18">
        <v>17722.105350000002</v>
      </c>
      <c r="J16" s="18">
        <v>21096.453186999999</v>
      </c>
      <c r="K16" s="18">
        <v>22120.39408904206</v>
      </c>
      <c r="L16" s="18">
        <v>24826.969699999998</v>
      </c>
      <c r="M16" s="18">
        <v>27376.359205679091</v>
      </c>
      <c r="N16" s="18">
        <v>31532.05624309331</v>
      </c>
      <c r="O16" s="18">
        <v>34511.557781509277</v>
      </c>
      <c r="P16" s="18">
        <v>39222.730099</v>
      </c>
      <c r="Q16" s="18">
        <v>42771.273229000006</v>
      </c>
      <c r="R16" s="18">
        <v>47665.947688000007</v>
      </c>
      <c r="S16" s="18">
        <v>50107.898688212932</v>
      </c>
      <c r="T16" s="18">
        <v>54290.423146695066</v>
      </c>
      <c r="U16" s="18">
        <v>58091.297258291059</v>
      </c>
      <c r="V16" s="18">
        <v>60543.677983202644</v>
      </c>
      <c r="W16" s="18">
        <v>61586.424115370988</v>
      </c>
      <c r="X16" s="18">
        <v>64191.819909704689</v>
      </c>
      <c r="Y16" s="18">
        <v>67861.090562802827</v>
      </c>
      <c r="Z16" s="18">
        <v>73204.351446141853</v>
      </c>
      <c r="AA16" s="18">
        <v>72526.790441320016</v>
      </c>
      <c r="AB16" s="18">
        <v>74841.134751210004</v>
      </c>
      <c r="AC16" s="18">
        <v>78307.887280610026</v>
      </c>
      <c r="AD16" s="18">
        <v>80885.005206921633</v>
      </c>
      <c r="AF16" s="18">
        <v>9550.8334630000008</v>
      </c>
      <c r="AG16" s="18">
        <v>21096.453186999999</v>
      </c>
      <c r="AH16" s="18">
        <v>31532.05624309331</v>
      </c>
      <c r="AI16" s="18">
        <v>47665.947688000007</v>
      </c>
      <c r="AJ16" s="18">
        <v>60543.677983202644</v>
      </c>
      <c r="AK16" s="18">
        <v>73204.351446141853</v>
      </c>
      <c r="AL16" s="18">
        <v>80885.005206921633</v>
      </c>
    </row>
    <row r="17" spans="1:38" ht="18" customHeight="1" x14ac:dyDescent="0.2">
      <c r="A17" s="83"/>
      <c r="B17" s="13" t="s">
        <v>59</v>
      </c>
      <c r="C17" s="18">
        <v>10287.1112008194</v>
      </c>
      <c r="D17" s="18">
        <v>11719.153162629998</v>
      </c>
      <c r="E17" s="18">
        <v>13859.964513647501</v>
      </c>
      <c r="F17" s="18">
        <v>13990.480163999997</v>
      </c>
      <c r="G17" s="18">
        <v>15738.721439999998</v>
      </c>
      <c r="H17" s="18">
        <v>17391.737137146698</v>
      </c>
      <c r="I17" s="18">
        <v>20352.772471300294</v>
      </c>
      <c r="J17" s="18">
        <v>24005.271455498339</v>
      </c>
      <c r="K17" s="18">
        <v>30079.911322700777</v>
      </c>
      <c r="L17" s="18">
        <v>36604.53160328354</v>
      </c>
      <c r="M17" s="18">
        <v>40718.953086256552</v>
      </c>
      <c r="N17" s="18">
        <v>48292.400876406886</v>
      </c>
      <c r="O17" s="18">
        <v>50996.310290603891</v>
      </c>
      <c r="P17" s="18">
        <v>51036.919386545502</v>
      </c>
      <c r="Q17" s="18">
        <v>48275.666768741634</v>
      </c>
      <c r="R17" s="18">
        <v>49864.345902030342</v>
      </c>
      <c r="S17" s="18">
        <v>47754.085186922915</v>
      </c>
      <c r="T17" s="18">
        <v>48010.55399909251</v>
      </c>
      <c r="U17" s="18">
        <v>48324.397272075796</v>
      </c>
      <c r="V17" s="18">
        <v>52181.281570543622</v>
      </c>
      <c r="W17" s="18">
        <v>55636.528039510187</v>
      </c>
      <c r="X17" s="18">
        <v>49663.36469892312</v>
      </c>
      <c r="Y17" s="18">
        <v>52966.186003096489</v>
      </c>
      <c r="Z17" s="18">
        <v>56147.239561490329</v>
      </c>
      <c r="AA17" s="18">
        <v>54670.991755242372</v>
      </c>
      <c r="AB17" s="18">
        <v>61075.514066576899</v>
      </c>
      <c r="AC17" s="18">
        <v>64224.024120883492</v>
      </c>
      <c r="AD17" s="18">
        <v>68915.675847200517</v>
      </c>
      <c r="AF17" s="18">
        <v>13990.480163999997</v>
      </c>
      <c r="AG17" s="18">
        <v>24005.271455498339</v>
      </c>
      <c r="AH17" s="18">
        <v>48292.400876406886</v>
      </c>
      <c r="AI17" s="18">
        <v>49864.345902030342</v>
      </c>
      <c r="AJ17" s="18">
        <v>52181.281570543622</v>
      </c>
      <c r="AK17" s="18">
        <v>56147.239561490329</v>
      </c>
      <c r="AL17" s="18">
        <v>68915.675847200517</v>
      </c>
    </row>
    <row r="18" spans="1:38" ht="18" customHeight="1" x14ac:dyDescent="0.2">
      <c r="A18" s="57"/>
      <c r="B18" s="48" t="s">
        <v>60</v>
      </c>
      <c r="C18" s="18">
        <v>0</v>
      </c>
      <c r="D18" s="18">
        <v>0</v>
      </c>
      <c r="E18" s="18">
        <v>0</v>
      </c>
      <c r="F18" s="18">
        <v>0</v>
      </c>
      <c r="G18" s="18">
        <v>3777.7</v>
      </c>
      <c r="H18" s="18">
        <v>14119.917220000003</v>
      </c>
      <c r="I18" s="18">
        <v>52928.609120000001</v>
      </c>
      <c r="J18" s="18">
        <v>61072.190976999998</v>
      </c>
      <c r="K18" s="18">
        <v>36274.472321351575</v>
      </c>
      <c r="L18" s="18">
        <v>43633.169202000005</v>
      </c>
      <c r="M18" s="18">
        <v>49609.400590240002</v>
      </c>
      <c r="N18" s="18">
        <v>68796.56811178998</v>
      </c>
      <c r="O18" s="18">
        <v>64269.726332065016</v>
      </c>
      <c r="P18" s="18">
        <v>93999.268316050002</v>
      </c>
      <c r="Q18" s="18">
        <v>80225.393924899996</v>
      </c>
      <c r="R18" s="18">
        <v>90429.765818350003</v>
      </c>
      <c r="S18" s="18">
        <v>101724.39660271964</v>
      </c>
      <c r="T18" s="18">
        <v>88766.276885828687</v>
      </c>
      <c r="U18" s="18">
        <v>95256.057780384101</v>
      </c>
      <c r="V18" s="18">
        <v>102807.36307596228</v>
      </c>
      <c r="W18" s="18">
        <v>100285.62216712099</v>
      </c>
      <c r="X18" s="18">
        <v>101235.4047091024</v>
      </c>
      <c r="Y18" s="18">
        <v>101584.75846185784</v>
      </c>
      <c r="Z18" s="18">
        <v>110929.69578707317</v>
      </c>
      <c r="AA18" s="18">
        <v>126498.66506267911</v>
      </c>
      <c r="AB18" s="18">
        <v>134710.11412327766</v>
      </c>
      <c r="AC18" s="18">
        <v>145152.6336090593</v>
      </c>
      <c r="AD18" s="18">
        <v>146578.64433538241</v>
      </c>
      <c r="AF18" s="18">
        <v>0</v>
      </c>
      <c r="AG18" s="18">
        <v>61072.190976999998</v>
      </c>
      <c r="AH18" s="18">
        <v>68796.56811178998</v>
      </c>
      <c r="AI18" s="18">
        <v>90429.765818350003</v>
      </c>
      <c r="AJ18" s="18">
        <v>102807.36307596228</v>
      </c>
      <c r="AK18" s="18">
        <v>110929.69578707317</v>
      </c>
      <c r="AL18" s="18">
        <v>146578.64433538241</v>
      </c>
    </row>
    <row r="19" spans="1:38" ht="5.0999999999999996" customHeight="1" x14ac:dyDescent="0.2">
      <c r="B19" s="68"/>
      <c r="C19" s="70"/>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F19" s="70"/>
      <c r="AG19" s="70"/>
      <c r="AH19" s="70"/>
      <c r="AI19" s="70"/>
      <c r="AJ19" s="70"/>
      <c r="AK19" s="70"/>
      <c r="AL19" s="70"/>
    </row>
    <row r="20" spans="1:38" s="59" customFormat="1" ht="18" customHeight="1" x14ac:dyDescent="0.2">
      <c r="A20" s="73"/>
      <c r="B20" s="11" t="s">
        <v>61</v>
      </c>
      <c r="C20" s="26">
        <v>14665.61</v>
      </c>
      <c r="D20" s="26">
        <v>16535.45</v>
      </c>
      <c r="E20" s="26">
        <v>17296.41</v>
      </c>
      <c r="F20" s="26">
        <v>17254.3</v>
      </c>
      <c r="G20" s="26">
        <v>21801.689855999997</v>
      </c>
      <c r="H20" s="26">
        <v>33452.566700000003</v>
      </c>
      <c r="I20" s="26">
        <v>67606.910315974266</v>
      </c>
      <c r="J20" s="26">
        <v>32408.566982436754</v>
      </c>
      <c r="K20" s="26">
        <v>14900.423628482102</v>
      </c>
      <c r="L20" s="26">
        <v>29401.23779227359</v>
      </c>
      <c r="M20" s="26">
        <v>116579.10264485043</v>
      </c>
      <c r="N20" s="26">
        <v>37038.950742751535</v>
      </c>
      <c r="O20" s="26">
        <v>69065.713824985374</v>
      </c>
      <c r="P20" s="26">
        <v>75378.512583156698</v>
      </c>
      <c r="Q20" s="26">
        <v>37277.171098109662</v>
      </c>
      <c r="R20" s="26">
        <v>48200.965524182728</v>
      </c>
      <c r="S20" s="26">
        <v>46127.825089200298</v>
      </c>
      <c r="T20" s="26">
        <v>42772.849387384114</v>
      </c>
      <c r="U20" s="26">
        <v>34814.656071966136</v>
      </c>
      <c r="V20" s="26">
        <v>31012.292182752448</v>
      </c>
      <c r="W20" s="26">
        <v>16209.449612147071</v>
      </c>
      <c r="X20" s="26">
        <v>22026.449407926833</v>
      </c>
      <c r="Y20" s="26">
        <v>48103.260927999989</v>
      </c>
      <c r="Z20" s="26">
        <v>18533.416537421908</v>
      </c>
      <c r="AA20" s="26">
        <v>14520.915395576212</v>
      </c>
      <c r="AB20" s="26">
        <v>31775.833119979143</v>
      </c>
      <c r="AC20" s="26">
        <v>30790.868406036949</v>
      </c>
      <c r="AD20" s="26">
        <v>25467.403825803089</v>
      </c>
      <c r="AF20" s="26">
        <v>65751.77</v>
      </c>
      <c r="AG20" s="26">
        <v>155269.73385441102</v>
      </c>
      <c r="AH20" s="26">
        <v>197919.71480835765</v>
      </c>
      <c r="AI20" s="26">
        <v>229922.36303043447</v>
      </c>
      <c r="AJ20" s="26">
        <v>154727.62273130301</v>
      </c>
      <c r="AK20" s="26">
        <v>104872.57648549581</v>
      </c>
      <c r="AL20" s="26">
        <f>SUM(AA20:AD20)</f>
        <v>102555.02074739539</v>
      </c>
    </row>
    <row r="21" spans="1:38" ht="18" customHeight="1" x14ac:dyDescent="0.2">
      <c r="B21" s="10" t="s">
        <v>62</v>
      </c>
      <c r="C21" s="18" t="s">
        <v>47</v>
      </c>
      <c r="D21" s="18" t="s">
        <v>47</v>
      </c>
      <c r="E21" s="18" t="s">
        <v>47</v>
      </c>
      <c r="F21" s="18" t="s">
        <v>47</v>
      </c>
      <c r="G21" s="18">
        <v>21713.068855999998</v>
      </c>
      <c r="H21" s="18">
        <v>23147.962400000004</v>
      </c>
      <c r="I21" s="18">
        <v>31116.868015974258</v>
      </c>
      <c r="J21" s="18">
        <v>30012.027182436756</v>
      </c>
      <c r="K21" s="18">
        <v>33371.690667172094</v>
      </c>
      <c r="L21" s="18">
        <v>28434.177137273589</v>
      </c>
      <c r="M21" s="18">
        <v>117386.78569585043</v>
      </c>
      <c r="N21" s="18">
        <v>35275.140104751539</v>
      </c>
      <c r="O21" s="18">
        <v>82020.739933559424</v>
      </c>
      <c r="P21" s="18">
        <v>57256.104373156697</v>
      </c>
      <c r="Q21" s="18">
        <v>37800.967456108658</v>
      </c>
      <c r="R21" s="18">
        <v>41208.347813182729</v>
      </c>
      <c r="S21" s="18">
        <v>46389.7531630503</v>
      </c>
      <c r="T21" s="18">
        <v>40433.663673402218</v>
      </c>
      <c r="U21" s="18">
        <v>32234.334819024436</v>
      </c>
      <c r="V21" s="18">
        <v>28778.961381251953</v>
      </c>
      <c r="W21" s="18">
        <v>15543.130241570474</v>
      </c>
      <c r="X21" s="18">
        <v>18369.077277986817</v>
      </c>
      <c r="Y21" s="18">
        <v>48071.949417544776</v>
      </c>
      <c r="Z21" s="18">
        <v>11534.861270758516</v>
      </c>
      <c r="AA21" s="18">
        <v>12859.388902533508</v>
      </c>
      <c r="AB21" s="18">
        <v>23516.772150860648</v>
      </c>
      <c r="AC21" s="18">
        <v>24838.038044370714</v>
      </c>
      <c r="AD21" s="18">
        <v>19545.942881421168</v>
      </c>
      <c r="AF21" s="18" t="s">
        <v>47</v>
      </c>
      <c r="AG21" s="18">
        <v>105989.926454411</v>
      </c>
      <c r="AH21" s="18">
        <v>214467.79360504766</v>
      </c>
      <c r="AI21" s="18">
        <v>218286.15957600751</v>
      </c>
      <c r="AJ21" s="18">
        <v>147836.71303672891</v>
      </c>
      <c r="AK21" s="18">
        <v>93519.018207860572</v>
      </c>
      <c r="AL21" s="18">
        <f>SUM(AA21:AD21)</f>
        <v>80760.141979186039</v>
      </c>
    </row>
    <row r="22" spans="1:38" ht="18" customHeight="1" x14ac:dyDescent="0.2">
      <c r="B22" s="65" t="s">
        <v>63</v>
      </c>
      <c r="C22" s="49" t="s">
        <v>47</v>
      </c>
      <c r="D22" s="49" t="s">
        <v>47</v>
      </c>
      <c r="E22" s="49" t="s">
        <v>47</v>
      </c>
      <c r="F22" s="49" t="s">
        <v>47</v>
      </c>
      <c r="G22" s="49">
        <v>88.621000000000095</v>
      </c>
      <c r="H22" s="49">
        <v>10304.604299999999</v>
      </c>
      <c r="I22" s="49">
        <v>36490.042300000008</v>
      </c>
      <c r="J22" s="49">
        <v>2396.5398</v>
      </c>
      <c r="K22" s="49">
        <v>-18471.267038689992</v>
      </c>
      <c r="L22" s="49">
        <v>967.06065500000022</v>
      </c>
      <c r="M22" s="49">
        <v>-807.68305100000089</v>
      </c>
      <c r="N22" s="49">
        <v>1763.810637999999</v>
      </c>
      <c r="O22" s="49">
        <v>-12955.026108574049</v>
      </c>
      <c r="P22" s="49">
        <v>18122.408210000001</v>
      </c>
      <c r="Q22" s="49">
        <v>-523.79635799899552</v>
      </c>
      <c r="R22" s="49">
        <v>6992.617710999999</v>
      </c>
      <c r="S22" s="49">
        <v>-261.92807385000378</v>
      </c>
      <c r="T22" s="49">
        <v>2339.1857139818976</v>
      </c>
      <c r="U22" s="49">
        <v>2580.3212529416996</v>
      </c>
      <c r="V22" s="49">
        <v>2233.3308015004964</v>
      </c>
      <c r="W22" s="49">
        <v>666.31937057659661</v>
      </c>
      <c r="X22" s="49">
        <v>3657.3721299400172</v>
      </c>
      <c r="Y22" s="49">
        <v>31.311510455213821</v>
      </c>
      <c r="Z22" s="49">
        <v>6998.5552666633912</v>
      </c>
      <c r="AA22" s="49">
        <v>1661.5264930427038</v>
      </c>
      <c r="AB22" s="49">
        <v>8259.0609691184945</v>
      </c>
      <c r="AC22" s="49">
        <v>5952.8303616662324</v>
      </c>
      <c r="AD22" s="49">
        <v>5921.4609443819218</v>
      </c>
      <c r="AF22" s="49" t="s">
        <v>47</v>
      </c>
      <c r="AG22" s="49">
        <v>49279.807400000005</v>
      </c>
      <c r="AH22" s="49">
        <v>-16548.078796689992</v>
      </c>
      <c r="AI22" s="49">
        <v>11636.203454426955</v>
      </c>
      <c r="AJ22" s="49">
        <v>6890.9096945740894</v>
      </c>
      <c r="AK22" s="49">
        <v>11353.558277635218</v>
      </c>
      <c r="AL22" s="49">
        <f>SUM(AA22:AD22)</f>
        <v>21794.878768209353</v>
      </c>
    </row>
    <row r="23" spans="1:38" ht="5.0999999999999996" customHeight="1" x14ac:dyDescent="0.2">
      <c r="B23" s="10"/>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F23" s="18"/>
      <c r="AG23" s="18"/>
      <c r="AH23" s="18"/>
      <c r="AI23" s="18"/>
      <c r="AJ23" s="18"/>
      <c r="AK23" s="18"/>
      <c r="AL23" s="18"/>
    </row>
    <row r="24" spans="1:38" s="59" customFormat="1" ht="18" customHeight="1" x14ac:dyDescent="0.2">
      <c r="A24" s="73"/>
      <c r="B24" s="74" t="s">
        <v>64</v>
      </c>
      <c r="C24" s="75" t="s">
        <v>47</v>
      </c>
      <c r="D24" s="75" t="s">
        <v>47</v>
      </c>
      <c r="E24" s="75" t="s">
        <v>47</v>
      </c>
      <c r="F24" s="75" t="s">
        <v>47</v>
      </c>
      <c r="G24" s="76" t="s">
        <v>47</v>
      </c>
      <c r="H24" s="76" t="s">
        <v>47</v>
      </c>
      <c r="I24" s="76" t="s">
        <v>47</v>
      </c>
      <c r="J24" s="76" t="s">
        <v>47</v>
      </c>
      <c r="K24" s="76">
        <v>1.74</v>
      </c>
      <c r="L24" s="76">
        <v>2.66</v>
      </c>
      <c r="M24" s="76">
        <v>2.75</v>
      </c>
      <c r="N24" s="76">
        <v>2.64</v>
      </c>
      <c r="O24" s="76">
        <v>3.25</v>
      </c>
      <c r="P24" s="76">
        <v>2.67</v>
      </c>
      <c r="Q24" s="76">
        <v>2.63</v>
      </c>
      <c r="R24" s="76">
        <v>2.5</v>
      </c>
      <c r="S24" s="76">
        <v>2.3199999999999998</v>
      </c>
      <c r="T24" s="76">
        <v>2.27</v>
      </c>
      <c r="U24" s="76">
        <v>2.34</v>
      </c>
      <c r="V24" s="76">
        <v>2.7080000000000002</v>
      </c>
      <c r="W24" s="76">
        <v>2.3740000000000001</v>
      </c>
      <c r="X24" s="76">
        <v>2.1859999999999999</v>
      </c>
      <c r="Y24" s="76">
        <v>2.1360000000000001</v>
      </c>
      <c r="Z24" s="76">
        <v>2.1936274262295083</v>
      </c>
      <c r="AA24" s="76">
        <v>2.153896475409836</v>
      </c>
      <c r="AB24" s="76">
        <v>2.4096199062500001</v>
      </c>
      <c r="AC24" s="76">
        <v>2.2669616969697</v>
      </c>
      <c r="AD24" s="76">
        <v>2.38489059677419</v>
      </c>
      <c r="AF24" s="76" t="s">
        <v>47</v>
      </c>
      <c r="AG24" s="76" t="s">
        <v>47</v>
      </c>
      <c r="AH24" s="76">
        <v>2.4</v>
      </c>
      <c r="AI24" s="76">
        <v>2.7</v>
      </c>
      <c r="AJ24" s="76">
        <v>2.4</v>
      </c>
      <c r="AK24" s="76" t="s">
        <v>244</v>
      </c>
      <c r="AL24" s="76">
        <v>2.3046879367588899</v>
      </c>
    </row>
    <row r="25" spans="1:38" ht="5.0999999999999996" customHeight="1" x14ac:dyDescent="0.2">
      <c r="B25" s="3"/>
      <c r="C25" s="3"/>
      <c r="D25" s="3"/>
      <c r="E25" s="3"/>
      <c r="F25" s="3"/>
      <c r="G25" s="3"/>
      <c r="H25" s="3"/>
      <c r="I25" s="3"/>
      <c r="J25" s="3"/>
      <c r="K25" s="3"/>
      <c r="L25" s="3"/>
      <c r="M25" s="3"/>
      <c r="N25" s="3"/>
      <c r="O25" s="5"/>
      <c r="P25" s="3"/>
      <c r="Q25" s="3"/>
      <c r="R25" s="3"/>
      <c r="S25" s="3"/>
      <c r="T25" s="3"/>
      <c r="U25" s="3"/>
      <c r="V25" s="3"/>
      <c r="W25" s="3"/>
      <c r="X25" s="3"/>
      <c r="Y25" s="3"/>
      <c r="Z25" s="3"/>
      <c r="AA25" s="3"/>
      <c r="AB25" s="3"/>
      <c r="AC25" s="3"/>
      <c r="AD25" s="3"/>
      <c r="AF25" s="3"/>
      <c r="AG25" s="3"/>
      <c r="AH25" s="3"/>
      <c r="AI25" s="3"/>
      <c r="AJ25" s="3"/>
      <c r="AK25" s="3"/>
      <c r="AL25" s="3"/>
    </row>
    <row r="26" spans="1:38" ht="18" customHeight="1" thickBot="1" x14ac:dyDescent="0.25">
      <c r="B26" s="6" t="s">
        <v>65</v>
      </c>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F26" s="7"/>
      <c r="AG26" s="7"/>
      <c r="AH26" s="7"/>
      <c r="AI26" s="7"/>
      <c r="AJ26" s="7"/>
      <c r="AK26" s="7"/>
      <c r="AL26" s="7"/>
    </row>
    <row r="27" spans="1:38" s="59" customFormat="1" ht="18" customHeight="1" thickTop="1" x14ac:dyDescent="0.2">
      <c r="A27" s="73"/>
      <c r="B27" s="11" t="s">
        <v>66</v>
      </c>
      <c r="C27" s="26" t="s">
        <v>47</v>
      </c>
      <c r="D27" s="26" t="s">
        <v>47</v>
      </c>
      <c r="E27" s="26" t="s">
        <v>47</v>
      </c>
      <c r="F27" s="26" t="s">
        <v>47</v>
      </c>
      <c r="G27" s="26" t="s">
        <v>47</v>
      </c>
      <c r="H27" s="26" t="s">
        <v>47</v>
      </c>
      <c r="I27" s="26" t="s">
        <v>47</v>
      </c>
      <c r="J27" s="26" t="s">
        <v>47</v>
      </c>
      <c r="K27" s="26" t="s">
        <v>47</v>
      </c>
      <c r="L27" s="26" t="s">
        <v>47</v>
      </c>
      <c r="M27" s="26" t="s">
        <v>47</v>
      </c>
      <c r="N27" s="26" t="s">
        <v>47</v>
      </c>
      <c r="O27" s="26">
        <v>34509.999999999993</v>
      </c>
      <c r="P27" s="26">
        <v>39220</v>
      </c>
      <c r="Q27" s="26">
        <v>42770</v>
      </c>
      <c r="R27" s="26">
        <v>47670</v>
      </c>
      <c r="S27" s="26">
        <v>50110</v>
      </c>
      <c r="T27" s="26">
        <v>54290</v>
      </c>
      <c r="U27" s="26">
        <v>58091.297258291059</v>
      </c>
      <c r="V27" s="26">
        <v>60543.677983202644</v>
      </c>
      <c r="W27" s="26">
        <v>61586.424115370988</v>
      </c>
      <c r="X27" s="26">
        <v>64191.819909704689</v>
      </c>
      <c r="Y27" s="26">
        <v>67861.090562802827</v>
      </c>
      <c r="Z27" s="26">
        <v>73204.351446141853</v>
      </c>
      <c r="AA27" s="26">
        <v>72526.790441320016</v>
      </c>
      <c r="AB27" s="26">
        <v>74841.134751210004</v>
      </c>
      <c r="AC27" s="26">
        <v>78307.887280610026</v>
      </c>
      <c r="AD27" s="26">
        <v>80885.005206921633</v>
      </c>
      <c r="AF27" s="26" t="s">
        <v>47</v>
      </c>
      <c r="AG27" s="26" t="s">
        <v>47</v>
      </c>
      <c r="AH27" s="26" t="s">
        <v>47</v>
      </c>
      <c r="AI27" s="26">
        <v>47670</v>
      </c>
      <c r="AJ27" s="26">
        <v>60543.677983202644</v>
      </c>
      <c r="AK27" s="26">
        <v>73204.351446141853</v>
      </c>
      <c r="AL27" s="26">
        <v>80885.005206921633</v>
      </c>
    </row>
    <row r="28" spans="1:38" ht="18" customHeight="1" x14ac:dyDescent="0.2">
      <c r="B28" s="13" t="s">
        <v>68</v>
      </c>
      <c r="C28" s="18" t="s">
        <v>47</v>
      </c>
      <c r="D28" s="18" t="s">
        <v>47</v>
      </c>
      <c r="E28" s="18" t="s">
        <v>47</v>
      </c>
      <c r="F28" s="18" t="s">
        <v>47</v>
      </c>
      <c r="G28" s="18" t="s">
        <v>47</v>
      </c>
      <c r="H28" s="18" t="s">
        <v>47</v>
      </c>
      <c r="I28" s="18" t="s">
        <v>47</v>
      </c>
      <c r="J28" s="18" t="s">
        <v>47</v>
      </c>
      <c r="K28" s="18" t="s">
        <v>47</v>
      </c>
      <c r="L28" s="18" t="s">
        <v>47</v>
      </c>
      <c r="M28" s="18" t="s">
        <v>47</v>
      </c>
      <c r="N28" s="18" t="s">
        <v>47</v>
      </c>
      <c r="O28" s="18">
        <v>16885.309000000001</v>
      </c>
      <c r="P28" s="18">
        <v>22018.277000000002</v>
      </c>
      <c r="Q28" s="18">
        <v>26684.235999999997</v>
      </c>
      <c r="R28" s="18">
        <v>31896.737000000001</v>
      </c>
      <c r="S28" s="18">
        <v>36154.390999999996</v>
      </c>
      <c r="T28" s="18">
        <v>39054.182000000001</v>
      </c>
      <c r="U28" s="18">
        <v>42662.803</v>
      </c>
      <c r="V28" s="18">
        <v>45688.668033009999</v>
      </c>
      <c r="W28" s="18">
        <v>47703.885784780003</v>
      </c>
      <c r="X28" s="18">
        <v>50804.420406880003</v>
      </c>
      <c r="Y28" s="18">
        <v>53171.02314012</v>
      </c>
      <c r="Z28" s="18">
        <v>56319.520186950002</v>
      </c>
      <c r="AA28" s="18">
        <v>58654.362000000001</v>
      </c>
      <c r="AB28" s="18">
        <v>60810.817999999999</v>
      </c>
      <c r="AC28" s="18">
        <v>63899.028205100098</v>
      </c>
      <c r="AD28" s="18">
        <v>65981.27</v>
      </c>
      <c r="AE28" s="56"/>
      <c r="AF28" s="18" t="s">
        <v>47</v>
      </c>
      <c r="AG28" s="18" t="s">
        <v>47</v>
      </c>
      <c r="AH28" s="18" t="s">
        <v>47</v>
      </c>
      <c r="AI28" s="18">
        <v>31896.737000000001</v>
      </c>
      <c r="AJ28" s="18">
        <v>45688.668033009999</v>
      </c>
      <c r="AK28" s="18">
        <v>56319.520186950002</v>
      </c>
      <c r="AL28" s="18">
        <v>65981.27</v>
      </c>
    </row>
    <row r="29" spans="1:38" ht="18" customHeight="1" x14ac:dyDescent="0.2">
      <c r="B29" s="13" t="s">
        <v>67</v>
      </c>
      <c r="C29" s="18" t="s">
        <v>47</v>
      </c>
      <c r="D29" s="18" t="s">
        <v>47</v>
      </c>
      <c r="E29" s="18" t="s">
        <v>47</v>
      </c>
      <c r="F29" s="18" t="s">
        <v>47</v>
      </c>
      <c r="G29" s="18" t="s">
        <v>47</v>
      </c>
      <c r="H29" s="18" t="s">
        <v>47</v>
      </c>
      <c r="I29" s="18" t="s">
        <v>47</v>
      </c>
      <c r="J29" s="18" t="s">
        <v>47</v>
      </c>
      <c r="K29" s="18" t="s">
        <v>47</v>
      </c>
      <c r="L29" s="18" t="s">
        <v>47</v>
      </c>
      <c r="M29" s="18" t="s">
        <v>47</v>
      </c>
      <c r="N29" s="18" t="s">
        <v>47</v>
      </c>
      <c r="O29" s="18">
        <v>17624.690999999992</v>
      </c>
      <c r="P29" s="18">
        <v>17201.722999999998</v>
      </c>
      <c r="Q29" s="18">
        <v>16085.764000000003</v>
      </c>
      <c r="R29" s="18">
        <v>15773.262999999999</v>
      </c>
      <c r="S29" s="18">
        <v>13955.609000000004</v>
      </c>
      <c r="T29" s="18">
        <v>15235.817999999999</v>
      </c>
      <c r="U29" s="18">
        <v>15428.494258291059</v>
      </c>
      <c r="V29" s="18">
        <v>14855.009950192645</v>
      </c>
      <c r="W29" s="18">
        <v>13882.538330590985</v>
      </c>
      <c r="X29" s="18">
        <v>13387.399502824686</v>
      </c>
      <c r="Y29" s="18">
        <v>14690.067422682827</v>
      </c>
      <c r="Z29" s="18">
        <v>16884.831259191851</v>
      </c>
      <c r="AA29" s="18">
        <v>13872.428441320015</v>
      </c>
      <c r="AB29" s="18">
        <v>14030.316751210004</v>
      </c>
      <c r="AC29" s="18">
        <v>14408.859075509929</v>
      </c>
      <c r="AD29" s="18">
        <v>14903.735206921629</v>
      </c>
      <c r="AE29" s="56"/>
      <c r="AF29" s="18" t="s">
        <v>47</v>
      </c>
      <c r="AG29" s="18" t="s">
        <v>47</v>
      </c>
      <c r="AH29" s="18" t="s">
        <v>47</v>
      </c>
      <c r="AI29" s="18">
        <v>15773.262999999999</v>
      </c>
      <c r="AJ29" s="18">
        <v>14855.009950192645</v>
      </c>
      <c r="AK29" s="18">
        <v>16884.831259191851</v>
      </c>
      <c r="AL29" s="18">
        <v>14903.735206921629</v>
      </c>
    </row>
    <row r="30" spans="1:38" s="59" customFormat="1" ht="18" customHeight="1" x14ac:dyDescent="0.2">
      <c r="A30" s="73"/>
      <c r="B30" s="74" t="s">
        <v>69</v>
      </c>
      <c r="C30" s="75" t="s">
        <v>48</v>
      </c>
      <c r="D30" s="75" t="s">
        <v>48</v>
      </c>
      <c r="E30" s="75" t="s">
        <v>48</v>
      </c>
      <c r="F30" s="75" t="s">
        <v>48</v>
      </c>
      <c r="G30" s="75" t="s">
        <v>48</v>
      </c>
      <c r="H30" s="75" t="s">
        <v>48</v>
      </c>
      <c r="I30" s="75" t="s">
        <v>48</v>
      </c>
      <c r="J30" s="75" t="s">
        <v>48</v>
      </c>
      <c r="K30" s="75" t="s">
        <v>48</v>
      </c>
      <c r="L30" s="75" t="s">
        <v>48</v>
      </c>
      <c r="M30" s="75" t="s">
        <v>48</v>
      </c>
      <c r="N30" s="75" t="s">
        <v>48</v>
      </c>
      <c r="O30" s="75">
        <v>43.21</v>
      </c>
      <c r="P30" s="75">
        <v>51.49</v>
      </c>
      <c r="Q30" s="75">
        <v>58.21</v>
      </c>
      <c r="R30" s="75">
        <v>73.790000000000006</v>
      </c>
      <c r="S30" s="75">
        <v>74.44</v>
      </c>
      <c r="T30" s="75">
        <v>80.599999999999994</v>
      </c>
      <c r="U30" s="75">
        <v>84.590322449999775</v>
      </c>
      <c r="V30" s="75">
        <v>93.184398959999982</v>
      </c>
      <c r="W30" s="75">
        <v>87.038794180000011</v>
      </c>
      <c r="X30" s="75">
        <v>86.968305119019647</v>
      </c>
      <c r="Y30" s="75">
        <v>97.618217684119088</v>
      </c>
      <c r="Z30" s="75">
        <v>93.664165522609508</v>
      </c>
      <c r="AA30" s="75">
        <v>95.454671829999995</v>
      </c>
      <c r="AB30" s="75">
        <v>97.293704529999985</v>
      </c>
      <c r="AC30" s="75">
        <v>100.38304859000004</v>
      </c>
      <c r="AD30" s="75">
        <v>102.77598317442333</v>
      </c>
      <c r="AF30" s="75" t="s">
        <v>48</v>
      </c>
      <c r="AG30" s="75" t="s">
        <v>48</v>
      </c>
      <c r="AH30" s="75" t="s">
        <v>48</v>
      </c>
      <c r="AI30" s="75">
        <v>226.7</v>
      </c>
      <c r="AJ30" s="75">
        <v>332.81472140999972</v>
      </c>
      <c r="AK30" s="75">
        <v>365.28948250574825</v>
      </c>
      <c r="AL30" s="75">
        <v>395.90740812442334</v>
      </c>
    </row>
    <row r="31" spans="1:38" ht="18" customHeight="1" x14ac:dyDescent="0.2">
      <c r="B31" s="50"/>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F31" s="3"/>
      <c r="AG31" s="3"/>
      <c r="AH31" s="3"/>
      <c r="AI31" s="3"/>
      <c r="AJ31" s="3"/>
      <c r="AK31" s="3"/>
      <c r="AL31" s="3"/>
    </row>
    <row r="32" spans="1:38" ht="18" customHeight="1" thickBot="1" x14ac:dyDescent="0.25">
      <c r="B32" s="6" t="s">
        <v>70</v>
      </c>
      <c r="C32" s="7"/>
      <c r="D32" s="7"/>
      <c r="E32" s="7"/>
      <c r="F32" s="7"/>
      <c r="G32" s="7"/>
      <c r="H32" s="7"/>
      <c r="I32" s="7"/>
      <c r="J32" s="7"/>
      <c r="K32" s="7"/>
      <c r="L32" s="7"/>
      <c r="M32" s="7"/>
      <c r="N32" s="7"/>
      <c r="O32" s="7"/>
      <c r="P32" s="7"/>
      <c r="Q32" s="7"/>
      <c r="R32" s="7"/>
      <c r="S32" s="7"/>
      <c r="T32" s="58"/>
      <c r="U32" s="110"/>
      <c r="V32" s="110"/>
      <c r="W32" s="110"/>
      <c r="X32" s="110"/>
      <c r="Y32" s="110"/>
      <c r="Z32" s="110"/>
      <c r="AA32" s="110"/>
      <c r="AB32" s="110"/>
      <c r="AC32" s="110"/>
      <c r="AD32" s="110"/>
      <c r="AF32" s="7"/>
      <c r="AG32" s="7"/>
      <c r="AH32" s="7"/>
      <c r="AI32" s="7"/>
      <c r="AJ32" s="7"/>
      <c r="AK32" s="7"/>
      <c r="AL32" s="7"/>
    </row>
    <row r="33" spans="1:40" s="59" customFormat="1" ht="18" customHeight="1" thickTop="1" x14ac:dyDescent="0.2">
      <c r="A33" s="73"/>
      <c r="B33" s="11" t="s">
        <v>71</v>
      </c>
      <c r="C33" s="26">
        <v>0</v>
      </c>
      <c r="D33" s="26">
        <v>0</v>
      </c>
      <c r="E33" s="26">
        <v>0</v>
      </c>
      <c r="F33" s="26">
        <v>0</v>
      </c>
      <c r="G33" s="26">
        <v>0</v>
      </c>
      <c r="H33" s="26">
        <v>0</v>
      </c>
      <c r="I33" s="26">
        <v>0</v>
      </c>
      <c r="J33" s="26">
        <v>0</v>
      </c>
      <c r="K33" s="26">
        <v>0</v>
      </c>
      <c r="L33" s="26">
        <v>0</v>
      </c>
      <c r="M33" s="26">
        <v>0</v>
      </c>
      <c r="N33" s="26">
        <v>0</v>
      </c>
      <c r="O33" s="26">
        <v>500</v>
      </c>
      <c r="P33" s="26">
        <v>2109.9999999999995</v>
      </c>
      <c r="Q33" s="26">
        <v>3280</v>
      </c>
      <c r="R33" s="26">
        <v>4420</v>
      </c>
      <c r="S33" s="26">
        <v>4519.9999999999991</v>
      </c>
      <c r="T33" s="26">
        <v>5490</v>
      </c>
      <c r="U33" s="26">
        <v>6645.8970470000004</v>
      </c>
      <c r="V33" s="26">
        <v>8231.5948057600708</v>
      </c>
      <c r="W33" s="26">
        <v>8583.7819118900661</v>
      </c>
      <c r="X33" s="26">
        <v>9711.447906880001</v>
      </c>
      <c r="Y33" s="26">
        <v>10731.4599614609</v>
      </c>
      <c r="Z33" s="26">
        <v>11838.642106879999</v>
      </c>
      <c r="AA33" s="26">
        <v>11312.060000000001</v>
      </c>
      <c r="AB33" s="26">
        <v>11515.54791189</v>
      </c>
      <c r="AC33" s="26">
        <v>11980.333602639999</v>
      </c>
      <c r="AD33" s="26">
        <v>13109.593736999999</v>
      </c>
      <c r="AE33" s="73"/>
      <c r="AF33" s="26">
        <v>0</v>
      </c>
      <c r="AG33" s="26">
        <v>0</v>
      </c>
      <c r="AH33" s="26">
        <v>0</v>
      </c>
      <c r="AI33" s="26">
        <v>10310</v>
      </c>
      <c r="AJ33" s="26">
        <v>24887.491852760068</v>
      </c>
      <c r="AK33" s="26">
        <v>40865.331887110966</v>
      </c>
      <c r="AL33" s="26">
        <v>47917.535251530004</v>
      </c>
      <c r="AN33" s="73"/>
    </row>
    <row r="34" spans="1:40" ht="18" customHeight="1" x14ac:dyDescent="0.2">
      <c r="B34" s="13" t="s">
        <v>212</v>
      </c>
      <c r="C34" s="81" t="s">
        <v>48</v>
      </c>
      <c r="D34" s="81" t="s">
        <v>48</v>
      </c>
      <c r="E34" s="81" t="s">
        <v>48</v>
      </c>
      <c r="F34" s="81" t="s">
        <v>48</v>
      </c>
      <c r="G34" s="81" t="s">
        <v>48</v>
      </c>
      <c r="H34" s="81" t="s">
        <v>48</v>
      </c>
      <c r="I34" s="81" t="s">
        <v>48</v>
      </c>
      <c r="J34" s="81" t="s">
        <v>48</v>
      </c>
      <c r="K34" s="18" t="s">
        <v>48</v>
      </c>
      <c r="L34" s="18" t="s">
        <v>48</v>
      </c>
      <c r="M34" s="18" t="s">
        <v>48</v>
      </c>
      <c r="N34" s="18" t="s">
        <v>48</v>
      </c>
      <c r="O34" s="18">
        <v>500</v>
      </c>
      <c r="P34" s="18">
        <v>2109.9999999999995</v>
      </c>
      <c r="Q34" s="18">
        <v>3280</v>
      </c>
      <c r="R34" s="18">
        <v>4420</v>
      </c>
      <c r="S34" s="18">
        <v>4519.9999999999991</v>
      </c>
      <c r="T34" s="18">
        <v>5488.9367229999998</v>
      </c>
      <c r="U34" s="18">
        <v>6618.3835690000005</v>
      </c>
      <c r="V34" s="18">
        <v>8149.263125720071</v>
      </c>
      <c r="W34" s="18">
        <v>8452.5856547000658</v>
      </c>
      <c r="X34" s="18">
        <v>9551.973885880001</v>
      </c>
      <c r="Y34" s="18">
        <v>10493.405837460899</v>
      </c>
      <c r="Z34" s="18">
        <v>11563.165749989999</v>
      </c>
      <c r="AA34" s="18">
        <v>11041.2</v>
      </c>
      <c r="AB34" s="18">
        <v>11231.86944389</v>
      </c>
      <c r="AC34" s="18">
        <v>11656.111627999999</v>
      </c>
      <c r="AD34" s="18">
        <v>12758.151808999999</v>
      </c>
      <c r="AE34" s="59"/>
      <c r="AF34" s="18" t="s">
        <v>48</v>
      </c>
      <c r="AG34" s="18" t="s">
        <v>48</v>
      </c>
      <c r="AH34" s="18" t="s">
        <v>48</v>
      </c>
      <c r="AI34" s="18">
        <v>10310</v>
      </c>
      <c r="AJ34" s="18">
        <v>24776.58341772007</v>
      </c>
      <c r="AK34" s="18">
        <v>40061.13112803096</v>
      </c>
      <c r="AL34" s="18">
        <v>46687.332880889997</v>
      </c>
      <c r="AM34" s="3"/>
    </row>
    <row r="35" spans="1:40" ht="18" customHeight="1" x14ac:dyDescent="0.2">
      <c r="B35" s="13" t="s">
        <v>213</v>
      </c>
      <c r="C35" s="81">
        <v>0</v>
      </c>
      <c r="D35" s="81">
        <v>0</v>
      </c>
      <c r="E35" s="81">
        <v>0</v>
      </c>
      <c r="F35" s="81">
        <v>0</v>
      </c>
      <c r="G35" s="81">
        <v>0</v>
      </c>
      <c r="H35" s="81">
        <v>0</v>
      </c>
      <c r="I35" s="81">
        <v>0</v>
      </c>
      <c r="J35" s="81">
        <v>0</v>
      </c>
      <c r="K35" s="18">
        <v>0</v>
      </c>
      <c r="L35" s="18">
        <v>0</v>
      </c>
      <c r="M35" s="18">
        <v>0</v>
      </c>
      <c r="N35" s="18">
        <v>0</v>
      </c>
      <c r="O35" s="18">
        <v>0</v>
      </c>
      <c r="P35" s="18">
        <v>0</v>
      </c>
      <c r="Q35" s="18">
        <v>0</v>
      </c>
      <c r="R35" s="18">
        <v>0</v>
      </c>
      <c r="S35" s="18">
        <v>0</v>
      </c>
      <c r="T35" s="18">
        <v>1.063277</v>
      </c>
      <c r="U35" s="18">
        <v>27.513477999999999</v>
      </c>
      <c r="V35" s="18">
        <v>82.331680039999966</v>
      </c>
      <c r="W35" s="18">
        <v>131.1962571900001</v>
      </c>
      <c r="X35" s="18">
        <v>159.47402100000002</v>
      </c>
      <c r="Y35" s="18">
        <v>238.05412399999994</v>
      </c>
      <c r="Z35" s="18">
        <v>275.47635688999998</v>
      </c>
      <c r="AA35" s="18">
        <v>270.86</v>
      </c>
      <c r="AB35" s="18">
        <v>283.67846800000001</v>
      </c>
      <c r="AC35" s="18">
        <v>324.22197463999998</v>
      </c>
      <c r="AD35" s="18">
        <v>351.44192799999996</v>
      </c>
      <c r="AE35" s="59"/>
      <c r="AF35" s="18" t="s">
        <v>48</v>
      </c>
      <c r="AG35" s="18" t="s">
        <v>48</v>
      </c>
      <c r="AH35" s="18" t="s">
        <v>48</v>
      </c>
      <c r="AI35" s="18" t="s">
        <v>48</v>
      </c>
      <c r="AJ35" s="18">
        <v>110.90843503999997</v>
      </c>
      <c r="AK35" s="18">
        <v>804.20075908000013</v>
      </c>
      <c r="AL35" s="18">
        <v>1230.20237064</v>
      </c>
      <c r="AM35" s="3"/>
    </row>
    <row r="36" spans="1:40" s="59" customFormat="1" ht="18" customHeight="1" x14ac:dyDescent="0.2">
      <c r="A36" s="73"/>
      <c r="B36" s="11" t="s">
        <v>73</v>
      </c>
      <c r="C36" s="26">
        <v>0</v>
      </c>
      <c r="D36" s="26">
        <v>0</v>
      </c>
      <c r="E36" s="26">
        <v>0</v>
      </c>
      <c r="F36" s="26">
        <v>0</v>
      </c>
      <c r="G36" s="26">
        <v>0</v>
      </c>
      <c r="H36" s="26">
        <v>0</v>
      </c>
      <c r="I36" s="26">
        <v>0</v>
      </c>
      <c r="J36" s="26">
        <v>0</v>
      </c>
      <c r="K36" s="26">
        <v>0</v>
      </c>
      <c r="L36" s="26">
        <v>0</v>
      </c>
      <c r="M36" s="26">
        <v>0</v>
      </c>
      <c r="N36" s="26">
        <v>0</v>
      </c>
      <c r="O36" s="26">
        <v>73.953000000000003</v>
      </c>
      <c r="P36" s="26">
        <v>134.48700000000002</v>
      </c>
      <c r="Q36" s="26">
        <v>190.02400000000003</v>
      </c>
      <c r="R36" s="26">
        <v>241.89499999999998</v>
      </c>
      <c r="S36" s="26">
        <v>307.62</v>
      </c>
      <c r="T36" s="26">
        <v>383.24800000000005</v>
      </c>
      <c r="U36" s="26">
        <v>515.81900000000007</v>
      </c>
      <c r="V36" s="26">
        <v>687.92700000000002</v>
      </c>
      <c r="W36" s="26">
        <v>831.8119999999999</v>
      </c>
      <c r="X36" s="26">
        <v>957.16899999999987</v>
      </c>
      <c r="Y36" s="26">
        <v>1064.1410000000001</v>
      </c>
      <c r="Z36" s="26">
        <v>1157.768</v>
      </c>
      <c r="AA36" s="26">
        <v>1241.672</v>
      </c>
      <c r="AB36" s="26">
        <v>1289.7729999999999</v>
      </c>
      <c r="AC36" s="26">
        <v>1329.6079999999999</v>
      </c>
      <c r="AD36" s="26">
        <v>1370.1840000000002</v>
      </c>
      <c r="AE36" s="18"/>
      <c r="AF36" s="26">
        <v>0</v>
      </c>
      <c r="AG36" s="26">
        <v>0</v>
      </c>
      <c r="AH36" s="26">
        <v>0</v>
      </c>
      <c r="AI36" s="26">
        <v>241.89499999999998</v>
      </c>
      <c r="AJ36" s="26">
        <v>687.92700000000002</v>
      </c>
      <c r="AK36" s="26">
        <v>1157.768</v>
      </c>
      <c r="AL36" s="26">
        <v>1370.1840000000002</v>
      </c>
    </row>
    <row r="37" spans="1:40" ht="18" customHeight="1" x14ac:dyDescent="0.2">
      <c r="B37" s="13" t="s">
        <v>211</v>
      </c>
      <c r="C37" s="81">
        <v>0</v>
      </c>
      <c r="D37" s="81">
        <v>0</v>
      </c>
      <c r="E37" s="81">
        <v>0</v>
      </c>
      <c r="F37" s="81">
        <v>0</v>
      </c>
      <c r="G37" s="81">
        <v>0</v>
      </c>
      <c r="H37" s="81">
        <v>0</v>
      </c>
      <c r="I37" s="81">
        <v>0</v>
      </c>
      <c r="J37" s="81">
        <v>0</v>
      </c>
      <c r="K37" s="18">
        <v>0</v>
      </c>
      <c r="L37" s="18">
        <v>0</v>
      </c>
      <c r="M37" s="18">
        <v>0</v>
      </c>
      <c r="N37" s="18">
        <v>0</v>
      </c>
      <c r="O37" s="18">
        <v>73.953000000000003</v>
      </c>
      <c r="P37" s="18">
        <v>134.48700000000002</v>
      </c>
      <c r="Q37" s="18">
        <v>190.02400000000003</v>
      </c>
      <c r="R37" s="18">
        <v>241.89499999999998</v>
      </c>
      <c r="S37" s="18">
        <v>307.62</v>
      </c>
      <c r="T37" s="18">
        <v>378.75700000000006</v>
      </c>
      <c r="U37" s="18">
        <v>485.41199999999998</v>
      </c>
      <c r="V37" s="18">
        <v>617.56400000000008</v>
      </c>
      <c r="W37" s="18">
        <v>718.61699999999996</v>
      </c>
      <c r="X37" s="18">
        <v>802.495</v>
      </c>
      <c r="Y37" s="18">
        <v>867.90100000000007</v>
      </c>
      <c r="Z37" s="18">
        <v>920.93500000000006</v>
      </c>
      <c r="AA37" s="18">
        <v>969.37199999999996</v>
      </c>
      <c r="AB37" s="18">
        <v>985.82499999999993</v>
      </c>
      <c r="AC37" s="18">
        <v>989.88499999999999</v>
      </c>
      <c r="AD37" s="18">
        <v>987.24500000000012</v>
      </c>
      <c r="AE37" s="18"/>
      <c r="AF37" s="18">
        <v>0</v>
      </c>
      <c r="AG37" s="18">
        <v>0</v>
      </c>
      <c r="AH37" s="18">
        <v>0</v>
      </c>
      <c r="AI37" s="18">
        <v>241.89499999999998</v>
      </c>
      <c r="AJ37" s="18">
        <v>617.56400000000008</v>
      </c>
      <c r="AK37" s="18">
        <v>920.93500000000006</v>
      </c>
      <c r="AL37" s="18">
        <v>987.24500000000012</v>
      </c>
      <c r="AM37" s="3"/>
    </row>
    <row r="38" spans="1:40" ht="18" customHeight="1" x14ac:dyDescent="0.2">
      <c r="B38" s="13" t="s">
        <v>214</v>
      </c>
      <c r="C38" s="81">
        <v>0</v>
      </c>
      <c r="D38" s="81">
        <v>0</v>
      </c>
      <c r="E38" s="81">
        <v>0</v>
      </c>
      <c r="F38" s="81">
        <v>0</v>
      </c>
      <c r="G38" s="81">
        <v>0</v>
      </c>
      <c r="H38" s="81">
        <v>0</v>
      </c>
      <c r="I38" s="81">
        <v>0</v>
      </c>
      <c r="J38" s="81">
        <v>0</v>
      </c>
      <c r="K38" s="18">
        <v>0</v>
      </c>
      <c r="L38" s="18">
        <v>0</v>
      </c>
      <c r="M38" s="18">
        <v>0</v>
      </c>
      <c r="N38" s="18">
        <v>0</v>
      </c>
      <c r="O38" s="18">
        <v>0</v>
      </c>
      <c r="P38" s="18">
        <v>0</v>
      </c>
      <c r="Q38" s="18">
        <v>0</v>
      </c>
      <c r="R38" s="18">
        <v>0</v>
      </c>
      <c r="S38" s="18">
        <v>0</v>
      </c>
      <c r="T38" s="18">
        <v>4.4910000000000005</v>
      </c>
      <c r="U38" s="18">
        <v>30.512</v>
      </c>
      <c r="V38" s="18">
        <v>70.363</v>
      </c>
      <c r="W38" s="18">
        <v>113.19500000000001</v>
      </c>
      <c r="X38" s="18">
        <v>154.67400000000001</v>
      </c>
      <c r="Y38" s="18">
        <v>196.24</v>
      </c>
      <c r="Z38" s="18">
        <v>236.833</v>
      </c>
      <c r="AA38" s="18">
        <v>272.3</v>
      </c>
      <c r="AB38" s="18">
        <v>303.94799999999998</v>
      </c>
      <c r="AC38" s="18">
        <v>339.72300000000001</v>
      </c>
      <c r="AD38" s="18">
        <v>382.93900000000002</v>
      </c>
      <c r="AE38" s="18"/>
      <c r="AF38" s="18">
        <v>0</v>
      </c>
      <c r="AG38" s="18">
        <v>0</v>
      </c>
      <c r="AH38" s="18">
        <v>0</v>
      </c>
      <c r="AI38" s="18">
        <v>0</v>
      </c>
      <c r="AJ38" s="18">
        <v>70.363</v>
      </c>
      <c r="AK38" s="18">
        <v>236.833</v>
      </c>
      <c r="AL38" s="18">
        <v>382.93900000000002</v>
      </c>
      <c r="AM38" s="3"/>
    </row>
    <row r="39" spans="1:40" ht="18" customHeight="1" x14ac:dyDescent="0.2">
      <c r="B39" s="51" t="s">
        <v>72</v>
      </c>
      <c r="C39" s="52">
        <v>0</v>
      </c>
      <c r="D39" s="52">
        <v>0</v>
      </c>
      <c r="E39" s="52">
        <v>0</v>
      </c>
      <c r="F39" s="52">
        <v>0</v>
      </c>
      <c r="G39" s="52">
        <v>0</v>
      </c>
      <c r="H39" s="52">
        <v>0</v>
      </c>
      <c r="I39" s="52">
        <v>0</v>
      </c>
      <c r="J39" s="52">
        <v>0</v>
      </c>
      <c r="K39" s="52">
        <v>0</v>
      </c>
      <c r="L39" s="52">
        <v>0</v>
      </c>
      <c r="M39" s="52">
        <v>0</v>
      </c>
      <c r="N39" s="52">
        <v>0</v>
      </c>
      <c r="O39" s="111">
        <v>4.5073672918385101</v>
      </c>
      <c r="P39" s="112">
        <v>6.7485447450905118</v>
      </c>
      <c r="Q39" s="112">
        <v>6.7383437438689784</v>
      </c>
      <c r="R39" s="112">
        <v>6.8222668293514914</v>
      </c>
      <c r="S39" s="112">
        <v>5.4836234376374309</v>
      </c>
      <c r="T39" s="112">
        <v>5.2976834938077895</v>
      </c>
      <c r="U39" s="112">
        <v>4.927995390035818</v>
      </c>
      <c r="V39" s="112">
        <v>4.5588769312684851</v>
      </c>
      <c r="W39" s="112">
        <v>3.7654631976894568</v>
      </c>
      <c r="X39" s="112">
        <v>3.6189867888963985</v>
      </c>
      <c r="Y39" s="112">
        <v>3.5394405810953953</v>
      </c>
      <c r="Z39" s="112">
        <v>3.55209329961458</v>
      </c>
      <c r="AA39" s="112">
        <v>3.1429722490803411</v>
      </c>
      <c r="AB39" s="112">
        <v>3.0326678799104863</v>
      </c>
      <c r="AC39" s="112">
        <v>3.0491513332450171</v>
      </c>
      <c r="AD39" s="112">
        <v>3.237186108411314</v>
      </c>
      <c r="AF39" s="77" t="s">
        <v>47</v>
      </c>
      <c r="AG39" s="77" t="s">
        <v>47</v>
      </c>
      <c r="AH39" s="77" t="s">
        <v>47</v>
      </c>
      <c r="AI39" s="77">
        <v>5.4403806050167596</v>
      </c>
      <c r="AJ39" s="77">
        <v>4.460977809509072</v>
      </c>
      <c r="AK39" s="77">
        <v>3.6901485065798125</v>
      </c>
      <c r="AL39" s="77">
        <v>3.1591801882531789</v>
      </c>
    </row>
    <row r="40" spans="1:40" ht="18" customHeight="1" x14ac:dyDescent="0.2">
      <c r="B40" s="109" t="s">
        <v>216</v>
      </c>
      <c r="C40" s="52">
        <v>0</v>
      </c>
      <c r="D40" s="52">
        <v>0</v>
      </c>
      <c r="E40" s="52">
        <v>0</v>
      </c>
      <c r="F40" s="52">
        <v>0</v>
      </c>
      <c r="G40" s="52">
        <v>0</v>
      </c>
      <c r="H40" s="52">
        <v>0</v>
      </c>
      <c r="I40" s="52">
        <v>0</v>
      </c>
      <c r="J40" s="52">
        <v>0</v>
      </c>
      <c r="K40" s="52">
        <v>0</v>
      </c>
      <c r="L40" s="52">
        <v>0</v>
      </c>
      <c r="M40" s="52">
        <v>0</v>
      </c>
      <c r="N40" s="52">
        <v>0</v>
      </c>
      <c r="O40" s="111">
        <v>4.5073672918385101</v>
      </c>
      <c r="P40" s="112">
        <v>6.7485447450905118</v>
      </c>
      <c r="Q40" s="112">
        <v>6.7383437438689784</v>
      </c>
      <c r="R40" s="112">
        <v>6.8222668293514914</v>
      </c>
      <c r="S40" s="112">
        <v>5.4836234376374309</v>
      </c>
      <c r="T40" s="112">
        <v>5.3313137658555956</v>
      </c>
      <c r="U40" s="112">
        <v>5.1057787454382959</v>
      </c>
      <c r="V40" s="112">
        <v>4.9256213043741477</v>
      </c>
      <c r="W40" s="112">
        <v>4.2172857592896298</v>
      </c>
      <c r="X40" s="112">
        <v>4.1863995488738945</v>
      </c>
      <c r="Y40" s="112">
        <v>4.1879912856835135</v>
      </c>
      <c r="Z40" s="112">
        <v>4.3093817245739681</v>
      </c>
      <c r="AA40" s="112">
        <v>3.8939706619083569</v>
      </c>
      <c r="AB40" s="112">
        <v>3.8297485944349003</v>
      </c>
      <c r="AC40" s="112">
        <v>3.9331385098690252</v>
      </c>
      <c r="AD40" s="112">
        <v>4.3019096060114066</v>
      </c>
      <c r="AF40" s="77" t="s">
        <v>47</v>
      </c>
      <c r="AG40" s="77" t="s">
        <v>47</v>
      </c>
      <c r="AH40" s="77" t="s">
        <v>47</v>
      </c>
      <c r="AI40" s="77">
        <v>5.4403806050167596</v>
      </c>
      <c r="AJ40" s="77">
        <v>4.8046859357107339</v>
      </c>
      <c r="AK40" s="77">
        <v>4.3398501968510601</v>
      </c>
      <c r="AL40" s="77">
        <v>4.0778239719601919</v>
      </c>
    </row>
    <row r="41" spans="1:40" ht="18" customHeight="1" x14ac:dyDescent="0.2">
      <c r="B41" s="109" t="s">
        <v>217</v>
      </c>
      <c r="C41" s="52">
        <v>0</v>
      </c>
      <c r="D41" s="52">
        <v>0</v>
      </c>
      <c r="E41" s="52">
        <v>0</v>
      </c>
      <c r="F41" s="52">
        <v>0</v>
      </c>
      <c r="G41" s="52">
        <v>0</v>
      </c>
      <c r="H41" s="52">
        <v>0</v>
      </c>
      <c r="I41" s="52">
        <v>0</v>
      </c>
      <c r="J41" s="52">
        <v>0</v>
      </c>
      <c r="K41" s="52">
        <v>0</v>
      </c>
      <c r="L41" s="52">
        <v>0</v>
      </c>
      <c r="M41" s="52">
        <v>0</v>
      </c>
      <c r="N41" s="52">
        <v>0</v>
      </c>
      <c r="O41" s="111">
        <v>0</v>
      </c>
      <c r="P41" s="112">
        <v>0</v>
      </c>
      <c r="Q41" s="112">
        <v>0</v>
      </c>
      <c r="R41" s="112">
        <v>0</v>
      </c>
      <c r="S41" s="112">
        <v>0</v>
      </c>
      <c r="T41" s="112">
        <v>0.15783819490833517</v>
      </c>
      <c r="U41" s="112">
        <v>0.52402133150491859</v>
      </c>
      <c r="V41" s="112">
        <v>0.54411684454357678</v>
      </c>
      <c r="W41" s="112">
        <v>0.47649337789690488</v>
      </c>
      <c r="X41" s="112">
        <v>0.39689554969033369</v>
      </c>
      <c r="Y41" s="112">
        <v>0.45225539400916831</v>
      </c>
      <c r="Z41" s="112">
        <v>0.42406454476112182</v>
      </c>
      <c r="AA41" s="112">
        <v>0.35466829557960949</v>
      </c>
      <c r="AB41" s="112">
        <v>0.32819025604716484</v>
      </c>
      <c r="AC41" s="112">
        <v>0.33580506670850996</v>
      </c>
      <c r="AD41" s="112">
        <v>0.32421051427453862</v>
      </c>
      <c r="AF41" s="77" t="s">
        <v>47</v>
      </c>
      <c r="AG41" s="77" t="s">
        <v>47</v>
      </c>
      <c r="AH41" s="77" t="s">
        <v>47</v>
      </c>
      <c r="AI41" s="77">
        <v>5.4403806050167596</v>
      </c>
      <c r="AJ41" s="77">
        <v>0.26270538739583771</v>
      </c>
      <c r="AK41" s="77">
        <v>0.43631251659092785</v>
      </c>
      <c r="AL41" s="77">
        <v>0.33082121883531362</v>
      </c>
    </row>
    <row r="42" spans="1:40" s="59" customFormat="1" ht="18" customHeight="1" x14ac:dyDescent="0.2">
      <c r="A42" s="73"/>
      <c r="B42" s="11" t="s">
        <v>74</v>
      </c>
      <c r="C42" s="26" t="s">
        <v>48</v>
      </c>
      <c r="D42" s="26" t="s">
        <v>48</v>
      </c>
      <c r="E42" s="26" t="s">
        <v>48</v>
      </c>
      <c r="F42" s="26" t="s">
        <v>48</v>
      </c>
      <c r="G42" s="26" t="s">
        <v>48</v>
      </c>
      <c r="H42" s="26" t="s">
        <v>48</v>
      </c>
      <c r="I42" s="26" t="s">
        <v>48</v>
      </c>
      <c r="J42" s="26" t="s">
        <v>48</v>
      </c>
      <c r="K42" s="26" t="s">
        <v>48</v>
      </c>
      <c r="L42" s="26" t="s">
        <v>48</v>
      </c>
      <c r="M42" s="26" t="s">
        <v>48</v>
      </c>
      <c r="N42" s="26" t="s">
        <v>48</v>
      </c>
      <c r="O42" s="26">
        <v>7.2</v>
      </c>
      <c r="P42" s="26">
        <v>32.61</v>
      </c>
      <c r="Q42" s="26">
        <v>54.04</v>
      </c>
      <c r="R42" s="26">
        <v>86.22</v>
      </c>
      <c r="S42" s="26">
        <v>96.52</v>
      </c>
      <c r="T42" s="26">
        <v>116.13</v>
      </c>
      <c r="U42" s="26">
        <v>145.88220236000001</v>
      </c>
      <c r="V42" s="26">
        <v>234.42179081</v>
      </c>
      <c r="W42" s="26">
        <v>204.17666506000006</v>
      </c>
      <c r="X42" s="26">
        <v>232.01692922000004</v>
      </c>
      <c r="Y42" s="26">
        <v>258.79000000000002</v>
      </c>
      <c r="Z42" s="26">
        <v>305.66266931875407</v>
      </c>
      <c r="AA42" s="26">
        <v>296.67848383</v>
      </c>
      <c r="AB42" s="26">
        <v>313.44829858786881</v>
      </c>
      <c r="AC42" s="26">
        <v>302.27340316999999</v>
      </c>
      <c r="AD42" s="26">
        <v>333.01783799999987</v>
      </c>
      <c r="AF42" s="26" t="s">
        <v>48</v>
      </c>
      <c r="AG42" s="26" t="s">
        <v>48</v>
      </c>
      <c r="AH42" s="26" t="s">
        <v>48</v>
      </c>
      <c r="AI42" s="26">
        <v>180.07</v>
      </c>
      <c r="AJ42" s="26">
        <v>592.95399316999999</v>
      </c>
      <c r="AK42" s="26">
        <v>1000.6462635987541</v>
      </c>
      <c r="AL42" s="26">
        <v>1245.4180235878684</v>
      </c>
    </row>
    <row r="43" spans="1:40" ht="18" customHeight="1" x14ac:dyDescent="0.2">
      <c r="A43" s="24"/>
      <c r="B43" s="94" t="s">
        <v>75</v>
      </c>
      <c r="C43" s="95" t="s">
        <v>48</v>
      </c>
      <c r="D43" s="95" t="s">
        <v>48</v>
      </c>
      <c r="E43" s="95" t="s">
        <v>48</v>
      </c>
      <c r="F43" s="95" t="s">
        <v>48</v>
      </c>
      <c r="G43" s="95" t="s">
        <v>48</v>
      </c>
      <c r="H43" s="95" t="s">
        <v>48</v>
      </c>
      <c r="I43" s="95" t="s">
        <v>48</v>
      </c>
      <c r="J43" s="95" t="s">
        <v>48</v>
      </c>
      <c r="K43" s="95" t="s">
        <v>48</v>
      </c>
      <c r="L43" s="95" t="s">
        <v>48</v>
      </c>
      <c r="M43" s="95" t="s">
        <v>48</v>
      </c>
      <c r="N43" s="95" t="s">
        <v>48</v>
      </c>
      <c r="O43" s="104">
        <v>1.44E-2</v>
      </c>
      <c r="P43" s="104">
        <v>1.5454976303317538E-2</v>
      </c>
      <c r="Q43" s="104">
        <v>1.6475609756097562E-2</v>
      </c>
      <c r="R43" s="104">
        <v>1.950678733031674E-2</v>
      </c>
      <c r="S43" s="104">
        <v>2.135398230088496E-2</v>
      </c>
      <c r="T43" s="104">
        <v>2.1153005464480873E-2</v>
      </c>
      <c r="U43" s="104">
        <v>2.1950716559151658E-2</v>
      </c>
      <c r="V43" s="104">
        <v>2.8478295681653693E-2</v>
      </c>
      <c r="W43" s="104">
        <v>2.3786329517200226E-2</v>
      </c>
      <c r="X43" s="104">
        <v>2.3891074888599199E-2</v>
      </c>
      <c r="Y43" s="104">
        <v>2.4115078556820178E-2</v>
      </c>
      <c r="Z43" s="104">
        <v>2.5819064936604422E-2</v>
      </c>
      <c r="AA43" s="104">
        <v>2.6226742417384628E-2</v>
      </c>
      <c r="AB43" s="104">
        <v>2.7219573135918967E-2</v>
      </c>
      <c r="AC43" s="104">
        <v>2.5230800175997662E-2</v>
      </c>
      <c r="AD43" s="128">
        <v>2.540260550257202E-2</v>
      </c>
      <c r="AF43" s="95" t="s">
        <v>48</v>
      </c>
      <c r="AG43" s="95" t="s">
        <v>48</v>
      </c>
      <c r="AH43" s="95" t="s">
        <v>48</v>
      </c>
      <c r="AI43" s="104">
        <v>1.7465567410281279E-2</v>
      </c>
      <c r="AJ43" s="104">
        <v>2.3825381708934255E-2</v>
      </c>
      <c r="AK43" s="104">
        <v>2.4486434280357836E-2</v>
      </c>
      <c r="AL43" s="128">
        <v>2.599086153013478E-2</v>
      </c>
    </row>
    <row r="44" spans="1:40" ht="18" customHeight="1" x14ac:dyDescent="0.2">
      <c r="A44" s="24"/>
      <c r="B44" s="107"/>
      <c r="C44" s="91"/>
      <c r="D44" s="91"/>
      <c r="E44" s="91"/>
      <c r="F44" s="91"/>
      <c r="G44" s="91"/>
      <c r="H44" s="91"/>
      <c r="I44" s="91"/>
      <c r="J44" s="91"/>
      <c r="K44" s="91"/>
      <c r="L44" s="91"/>
      <c r="M44" s="91"/>
      <c r="N44" s="91"/>
      <c r="O44" s="91"/>
      <c r="P44" s="91"/>
      <c r="Q44" s="91"/>
      <c r="R44" s="91"/>
      <c r="S44" s="91"/>
      <c r="T44" s="91"/>
      <c r="U44" s="91"/>
      <c r="V44" s="80"/>
      <c r="W44" s="80"/>
      <c r="X44" s="80"/>
      <c r="Y44" s="112"/>
      <c r="Z44" s="112"/>
      <c r="AA44" s="112"/>
      <c r="AB44" s="112"/>
      <c r="AC44" s="112"/>
      <c r="AD44" s="112"/>
      <c r="AF44" s="91"/>
      <c r="AG44" s="91"/>
      <c r="AH44" s="91"/>
      <c r="AI44" s="77"/>
      <c r="AJ44" s="77"/>
      <c r="AK44" s="77"/>
      <c r="AL44" s="77"/>
    </row>
    <row r="45" spans="1:40" ht="18" customHeight="1" thickBot="1" x14ac:dyDescent="0.25">
      <c r="B45" s="6" t="s">
        <v>76</v>
      </c>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F45" s="7"/>
      <c r="AG45" s="7"/>
      <c r="AH45" s="7"/>
      <c r="AI45" s="7"/>
      <c r="AJ45" s="7"/>
      <c r="AK45" s="7"/>
      <c r="AL45" s="7"/>
    </row>
    <row r="46" spans="1:40" s="59" customFormat="1" ht="18" customHeight="1" thickTop="1" x14ac:dyDescent="0.2">
      <c r="A46" s="73"/>
      <c r="B46" s="11" t="s">
        <v>77</v>
      </c>
      <c r="C46" s="26" t="s">
        <v>48</v>
      </c>
      <c r="D46" s="26" t="s">
        <v>48</v>
      </c>
      <c r="E46" s="26" t="s">
        <v>48</v>
      </c>
      <c r="F46" s="26" t="s">
        <v>48</v>
      </c>
      <c r="G46" s="26" t="s">
        <v>48</v>
      </c>
      <c r="H46" s="26" t="s">
        <v>48</v>
      </c>
      <c r="I46" s="26" t="s">
        <v>48</v>
      </c>
      <c r="J46" s="26" t="s">
        <v>48</v>
      </c>
      <c r="K46" s="26">
        <v>63.908632529999998</v>
      </c>
      <c r="L46" s="26">
        <v>379.39684670999998</v>
      </c>
      <c r="M46" s="26">
        <v>1368.22956144</v>
      </c>
      <c r="N46" s="26">
        <v>3874.1572749900006</v>
      </c>
      <c r="O46" s="26">
        <v>4730.1296988399999</v>
      </c>
      <c r="P46" s="26">
        <v>6834.5664381900006</v>
      </c>
      <c r="Q46" s="26">
        <v>8649.0700129900015</v>
      </c>
      <c r="R46" s="26">
        <v>10238.5825506</v>
      </c>
      <c r="S46" s="26">
        <v>11509.783411970002</v>
      </c>
      <c r="T46" s="26">
        <v>12947.528537029997</v>
      </c>
      <c r="U46" s="26">
        <v>16275.599032869999</v>
      </c>
      <c r="V46" s="26">
        <v>17104.908164050001</v>
      </c>
      <c r="W46" s="26">
        <v>17495.41998604</v>
      </c>
      <c r="X46" s="26">
        <v>17886.499038149999</v>
      </c>
      <c r="Y46" s="26">
        <v>19898.051439999999</v>
      </c>
      <c r="Z46" s="26">
        <v>21004.297015830001</v>
      </c>
      <c r="AA46" s="26">
        <v>22495.486000000001</v>
      </c>
      <c r="AB46" s="26">
        <v>19302.746999999999</v>
      </c>
      <c r="AC46" s="26">
        <v>20137.091</v>
      </c>
      <c r="AD46" s="26">
        <v>21246.663</v>
      </c>
      <c r="AF46" s="26" t="s">
        <v>48</v>
      </c>
      <c r="AG46" s="26" t="s">
        <v>48</v>
      </c>
      <c r="AH46" s="26">
        <v>3874.1572749900006</v>
      </c>
      <c r="AI46" s="26">
        <v>10238.5825506</v>
      </c>
      <c r="AJ46" s="26">
        <v>17104.908164050001</v>
      </c>
      <c r="AK46" s="26">
        <v>21004.297015830001</v>
      </c>
      <c r="AL46" s="26">
        <v>21246.663</v>
      </c>
      <c r="AM46" s="3"/>
    </row>
    <row r="47" spans="1:40" ht="18" customHeight="1" x14ac:dyDescent="0.2">
      <c r="B47" s="10" t="s">
        <v>78</v>
      </c>
      <c r="C47" s="81">
        <v>0</v>
      </c>
      <c r="D47" s="81">
        <v>0</v>
      </c>
      <c r="E47" s="81">
        <v>0</v>
      </c>
      <c r="F47" s="81">
        <v>0</v>
      </c>
      <c r="G47" s="81">
        <v>0</v>
      </c>
      <c r="H47" s="81">
        <v>0</v>
      </c>
      <c r="I47" s="81">
        <v>0</v>
      </c>
      <c r="J47" s="81">
        <v>0</v>
      </c>
      <c r="K47" s="18">
        <v>63.908632529999998</v>
      </c>
      <c r="L47" s="18">
        <v>379.39684670999998</v>
      </c>
      <c r="M47" s="18">
        <v>1363.4194724900001</v>
      </c>
      <c r="N47" s="18">
        <v>3748.0907964100006</v>
      </c>
      <c r="O47" s="18">
        <v>4561.3057688500003</v>
      </c>
      <c r="P47" s="18">
        <v>6634.9631577500004</v>
      </c>
      <c r="Q47" s="18">
        <v>8459.707928570002</v>
      </c>
      <c r="R47" s="18">
        <v>9749.39441162</v>
      </c>
      <c r="S47" s="18">
        <v>11202.498793250003</v>
      </c>
      <c r="T47" s="18">
        <v>12691.188691919997</v>
      </c>
      <c r="U47" s="18">
        <v>14300.657605079999</v>
      </c>
      <c r="V47" s="18">
        <v>15489.30816405</v>
      </c>
      <c r="W47" s="18">
        <v>15872.8482934</v>
      </c>
      <c r="X47" s="18">
        <v>16310.198989819999</v>
      </c>
      <c r="Y47" s="18">
        <v>18519.077326539998</v>
      </c>
      <c r="Z47" s="18">
        <v>19595.339954900002</v>
      </c>
      <c r="AA47" s="18">
        <v>20981.010000000002</v>
      </c>
      <c r="AB47" s="18">
        <v>17445.746999999999</v>
      </c>
      <c r="AC47" s="18">
        <v>18931.091</v>
      </c>
      <c r="AD47" s="18">
        <v>20037.663</v>
      </c>
      <c r="AF47" s="18">
        <v>0</v>
      </c>
      <c r="AG47" s="18">
        <v>0</v>
      </c>
      <c r="AH47" s="18">
        <v>3748.0907964100006</v>
      </c>
      <c r="AI47" s="18">
        <v>9749.39441162</v>
      </c>
      <c r="AJ47" s="18">
        <v>15489.30816405</v>
      </c>
      <c r="AK47" s="18">
        <v>19595.339954900002</v>
      </c>
      <c r="AL47" s="18">
        <v>20037.663</v>
      </c>
      <c r="AM47" s="3"/>
    </row>
    <row r="48" spans="1:40" ht="18" customHeight="1" x14ac:dyDescent="0.2">
      <c r="B48" s="10" t="s">
        <v>80</v>
      </c>
      <c r="C48" s="81">
        <v>0</v>
      </c>
      <c r="D48" s="81">
        <v>0</v>
      </c>
      <c r="E48" s="81">
        <v>0</v>
      </c>
      <c r="F48" s="81">
        <v>0</v>
      </c>
      <c r="G48" s="81" t="s">
        <v>48</v>
      </c>
      <c r="H48" s="81" t="s">
        <v>48</v>
      </c>
      <c r="I48" s="81" t="s">
        <v>48</v>
      </c>
      <c r="J48" s="81" t="s">
        <v>48</v>
      </c>
      <c r="K48" s="18">
        <v>0.74</v>
      </c>
      <c r="L48" s="18">
        <v>0.99</v>
      </c>
      <c r="M48" s="18">
        <v>3.55</v>
      </c>
      <c r="N48" s="18">
        <v>11.56</v>
      </c>
      <c r="O48" s="18">
        <v>17.239999999999998</v>
      </c>
      <c r="P48" s="18">
        <v>24.44369459603918</v>
      </c>
      <c r="Q48" s="18">
        <v>26.246457018798957</v>
      </c>
      <c r="R48" s="18">
        <v>35.788495201145921</v>
      </c>
      <c r="S48" s="18">
        <v>34.581497830000004</v>
      </c>
      <c r="T48" s="18">
        <v>38.425677560000004</v>
      </c>
      <c r="U48" s="18">
        <v>39.904687960000004</v>
      </c>
      <c r="V48" s="18">
        <v>47.198391730000054</v>
      </c>
      <c r="W48" s="18">
        <v>41.109676820000018</v>
      </c>
      <c r="X48" s="18">
        <v>43.747235210000035</v>
      </c>
      <c r="Y48" s="18">
        <v>49.477672070000004</v>
      </c>
      <c r="Z48" s="18">
        <v>45.538407036858395</v>
      </c>
      <c r="AA48" s="18">
        <v>55.49149503999999</v>
      </c>
      <c r="AB48" s="18">
        <v>54.283402269999996</v>
      </c>
      <c r="AC48" s="18">
        <v>74.713541485140809</v>
      </c>
      <c r="AD48" s="18">
        <v>81.410116423509095</v>
      </c>
      <c r="AF48" s="18" t="s">
        <v>48</v>
      </c>
      <c r="AG48" s="18" t="s">
        <v>48</v>
      </c>
      <c r="AH48" s="18">
        <v>16.84</v>
      </c>
      <c r="AI48" s="18">
        <v>103.71864681598406</v>
      </c>
      <c r="AJ48" s="18">
        <v>160.11025508000006</v>
      </c>
      <c r="AK48" s="18">
        <v>179.87299113685845</v>
      </c>
      <c r="AL48" s="18">
        <v>265.8985552186499</v>
      </c>
    </row>
    <row r="49" spans="1:39" ht="18" customHeight="1" x14ac:dyDescent="0.2">
      <c r="B49" s="113" t="s">
        <v>81</v>
      </c>
      <c r="C49" s="92">
        <v>0</v>
      </c>
      <c r="D49" s="92">
        <v>0</v>
      </c>
      <c r="E49" s="92">
        <v>0</v>
      </c>
      <c r="F49" s="92">
        <v>0</v>
      </c>
      <c r="G49" s="92">
        <v>0</v>
      </c>
      <c r="H49" s="92">
        <v>0</v>
      </c>
      <c r="I49" s="92">
        <v>0</v>
      </c>
      <c r="J49" s="92">
        <v>0</v>
      </c>
      <c r="K49" s="93">
        <v>9.2632243339286491E-2</v>
      </c>
      <c r="L49" s="93">
        <v>1.7865784139591501E-2</v>
      </c>
      <c r="M49" s="93">
        <v>1.6295463662536949E-2</v>
      </c>
      <c r="N49" s="93">
        <v>1.809250008997864E-2</v>
      </c>
      <c r="O49" s="93">
        <v>1.6598076516966001E-2</v>
      </c>
      <c r="P49" s="93">
        <v>1.7465600196841329E-2</v>
      </c>
      <c r="Q49" s="93">
        <v>1.3910316756798017E-2</v>
      </c>
      <c r="R49" s="93">
        <v>1.5723342988591269E-2</v>
      </c>
      <c r="S49" s="93">
        <v>1.3204152003585806E-2</v>
      </c>
      <c r="T49" s="93">
        <v>1.2865549558677209E-2</v>
      </c>
      <c r="U49" s="93">
        <v>1.1827182926552217E-2</v>
      </c>
      <c r="V49" s="93">
        <v>1.267497709686115E-2</v>
      </c>
      <c r="W49" s="93">
        <v>1.0486441358271974E-2</v>
      </c>
      <c r="X49" s="93">
        <v>1.0874603594870769E-2</v>
      </c>
      <c r="Y49" s="93">
        <v>1.136461673692815E-2</v>
      </c>
      <c r="Z49" s="93">
        <v>9.5582533403250625E-3</v>
      </c>
      <c r="AA49" s="93">
        <v>1.0940657817014678E-2</v>
      </c>
      <c r="AB49" s="93">
        <v>1.130116752137059E-2</v>
      </c>
      <c r="AC49" s="93">
        <v>1.643101392927902E-2</v>
      </c>
      <c r="AD49" s="129">
        <v>1.6712901094761017E-2</v>
      </c>
      <c r="AF49" s="93" t="s">
        <v>48</v>
      </c>
      <c r="AG49" s="93" t="s">
        <v>48</v>
      </c>
      <c r="AH49" s="93">
        <v>1.1847281959727769E-2</v>
      </c>
      <c r="AI49" s="93">
        <v>1.5107661538532239E-2</v>
      </c>
      <c r="AJ49" s="93">
        <v>1.262041325235117E-2</v>
      </c>
      <c r="AK49" s="93">
        <v>1.0483725253640466E-2</v>
      </c>
      <c r="AL49" s="129">
        <v>1.3418037261583566E-2</v>
      </c>
    </row>
    <row r="50" spans="1:39" s="59" customFormat="1" ht="18" customHeight="1" x14ac:dyDescent="0.2">
      <c r="B50" s="11" t="s">
        <v>79</v>
      </c>
      <c r="C50" s="108" t="s">
        <v>48</v>
      </c>
      <c r="D50" s="108" t="s">
        <v>48</v>
      </c>
      <c r="E50" s="108" t="s">
        <v>48</v>
      </c>
      <c r="F50" s="108" t="s">
        <v>48</v>
      </c>
      <c r="G50" s="108" t="s">
        <v>48</v>
      </c>
      <c r="H50" s="108" t="s">
        <v>48</v>
      </c>
      <c r="I50" s="108" t="s">
        <v>48</v>
      </c>
      <c r="J50" s="108" t="s">
        <v>48</v>
      </c>
      <c r="K50" s="26">
        <v>0</v>
      </c>
      <c r="L50" s="26">
        <v>0</v>
      </c>
      <c r="M50" s="26">
        <v>4.8100889499999999</v>
      </c>
      <c r="N50" s="26">
        <v>126.06647857999999</v>
      </c>
      <c r="O50" s="26">
        <v>168.82392998999995</v>
      </c>
      <c r="P50" s="26">
        <v>199.60328043999999</v>
      </c>
      <c r="Q50" s="26">
        <v>189.36208442</v>
      </c>
      <c r="R50" s="26">
        <v>489.18813897999996</v>
      </c>
      <c r="S50" s="26">
        <v>307.28461871999997</v>
      </c>
      <c r="T50" s="26">
        <v>256.33984511000006</v>
      </c>
      <c r="U50" s="26">
        <v>1974.9414277900005</v>
      </c>
      <c r="V50" s="26">
        <v>1615.6</v>
      </c>
      <c r="W50" s="26">
        <v>1622.57169264</v>
      </c>
      <c r="X50" s="26">
        <v>1576.3000483300002</v>
      </c>
      <c r="Y50" s="26">
        <v>1378.9741134599992</v>
      </c>
      <c r="Z50" s="26">
        <v>1408.9570609300004</v>
      </c>
      <c r="AA50" s="26">
        <v>1514.4760000000001</v>
      </c>
      <c r="AB50" s="26">
        <v>1857</v>
      </c>
      <c r="AC50" s="26">
        <v>1206</v>
      </c>
      <c r="AD50" s="26">
        <v>1209</v>
      </c>
      <c r="AF50" s="26" t="s">
        <v>48</v>
      </c>
      <c r="AG50" s="26" t="s">
        <v>48</v>
      </c>
      <c r="AH50" s="26">
        <v>126.06647857999999</v>
      </c>
      <c r="AI50" s="26">
        <v>489.18813897999996</v>
      </c>
      <c r="AJ50" s="26">
        <v>1615.6</v>
      </c>
      <c r="AK50" s="26">
        <v>1408.9570609300004</v>
      </c>
      <c r="AL50" s="26">
        <v>1209</v>
      </c>
      <c r="AM50" s="125"/>
    </row>
    <row r="51" spans="1:39" ht="18" customHeight="1" x14ac:dyDescent="0.2">
      <c r="B51" s="50"/>
      <c r="C51" s="3"/>
      <c r="D51" s="3"/>
      <c r="E51" s="3"/>
      <c r="F51" s="3"/>
      <c r="G51" s="3"/>
      <c r="H51" s="3"/>
      <c r="I51" s="3"/>
      <c r="J51" s="3"/>
      <c r="K51" s="3"/>
      <c r="L51" s="3"/>
      <c r="M51" s="3"/>
      <c r="N51" s="3"/>
      <c r="O51" s="3"/>
      <c r="P51" s="3"/>
      <c r="Q51" s="3"/>
      <c r="R51" s="3"/>
      <c r="S51" s="3"/>
      <c r="T51" s="3"/>
      <c r="U51" s="3"/>
      <c r="V51" s="3"/>
      <c r="W51" s="18"/>
      <c r="X51" s="18"/>
      <c r="Y51" s="18"/>
      <c r="Z51" s="18"/>
      <c r="AA51" s="18"/>
      <c r="AB51" s="18"/>
      <c r="AC51" s="18"/>
      <c r="AD51" s="18"/>
      <c r="AF51" s="3"/>
      <c r="AG51" s="3"/>
      <c r="AH51" s="3"/>
      <c r="AI51" s="130"/>
      <c r="AJ51" s="130"/>
      <c r="AK51" s="130"/>
      <c r="AL51" s="130"/>
    </row>
    <row r="52" spans="1:39" ht="18" customHeight="1" thickBot="1" x14ac:dyDescent="0.25">
      <c r="B52" s="6" t="s">
        <v>82</v>
      </c>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F52" s="7"/>
      <c r="AG52" s="7"/>
      <c r="AH52" s="7"/>
      <c r="AI52" s="7"/>
      <c r="AJ52" s="7"/>
      <c r="AK52" s="7"/>
      <c r="AL52" s="7"/>
    </row>
    <row r="53" spans="1:39" s="59" customFormat="1" ht="18" customHeight="1" thickTop="1" x14ac:dyDescent="0.2">
      <c r="A53" s="73"/>
      <c r="B53" s="11" t="s">
        <v>83</v>
      </c>
      <c r="C53" s="26" t="s">
        <v>48</v>
      </c>
      <c r="D53" s="26" t="s">
        <v>48</v>
      </c>
      <c r="E53" s="26" t="s">
        <v>48</v>
      </c>
      <c r="F53" s="26" t="s">
        <v>48</v>
      </c>
      <c r="G53" s="26" t="s">
        <v>48</v>
      </c>
      <c r="H53" s="26" t="s">
        <v>48</v>
      </c>
      <c r="I53" s="26" t="s">
        <v>48</v>
      </c>
      <c r="J53" s="26" t="s">
        <v>48</v>
      </c>
      <c r="K53" s="26">
        <v>8.19</v>
      </c>
      <c r="L53" s="26">
        <v>8.94</v>
      </c>
      <c r="M53" s="26">
        <v>11.34</v>
      </c>
      <c r="N53" s="26">
        <v>14.59</v>
      </c>
      <c r="O53" s="26">
        <v>13.43</v>
      </c>
      <c r="P53" s="26">
        <v>14.62</v>
      </c>
      <c r="Q53" s="26">
        <v>14.03</v>
      </c>
      <c r="R53" s="26">
        <v>17.62</v>
      </c>
      <c r="S53" s="26">
        <v>22.71</v>
      </c>
      <c r="T53" s="26">
        <v>22.68</v>
      </c>
      <c r="U53" s="26">
        <v>20.734887900000007</v>
      </c>
      <c r="V53" s="26">
        <v>31.359490999999988</v>
      </c>
      <c r="W53" s="26">
        <v>32.137324390000003</v>
      </c>
      <c r="X53" s="26">
        <v>35.53518127987298</v>
      </c>
      <c r="Y53" s="26">
        <v>35.717657095880995</v>
      </c>
      <c r="Z53" s="26">
        <v>45.749618193193342</v>
      </c>
      <c r="AA53" s="26">
        <v>45.411097830000003</v>
      </c>
      <c r="AB53" s="26">
        <v>51.469985949999995</v>
      </c>
      <c r="AC53" s="26">
        <v>55.404034160000023</v>
      </c>
      <c r="AD53" s="26">
        <v>57.962750979999981</v>
      </c>
      <c r="AE53" s="56"/>
      <c r="AF53" s="26" t="s">
        <v>48</v>
      </c>
      <c r="AG53" s="26" t="s">
        <v>48</v>
      </c>
      <c r="AH53" s="26">
        <v>43.06</v>
      </c>
      <c r="AI53" s="26">
        <v>59.7</v>
      </c>
      <c r="AJ53" s="26">
        <v>97.484378899999996</v>
      </c>
      <c r="AK53" s="26">
        <v>149.13978095894731</v>
      </c>
      <c r="AL53" s="26">
        <v>210.24786892</v>
      </c>
    </row>
    <row r="54" spans="1:39" s="59" customFormat="1" ht="18" customHeight="1" x14ac:dyDescent="0.2">
      <c r="B54" s="11" t="s">
        <v>218</v>
      </c>
      <c r="C54" s="108"/>
      <c r="D54" s="108"/>
      <c r="E54" s="108"/>
      <c r="F54" s="108"/>
      <c r="G54" s="108"/>
      <c r="H54" s="108"/>
      <c r="I54" s="108"/>
      <c r="J54" s="108"/>
      <c r="K54" s="26"/>
      <c r="L54" s="26"/>
      <c r="M54" s="26"/>
      <c r="N54" s="26"/>
      <c r="O54" s="26"/>
      <c r="P54" s="26"/>
      <c r="Q54" s="26"/>
      <c r="R54" s="26"/>
      <c r="S54" s="26">
        <v>103.93142498000002</v>
      </c>
      <c r="T54" s="26">
        <v>141.31498650999998</v>
      </c>
      <c r="U54" s="26">
        <v>154.24538219999999</v>
      </c>
      <c r="V54" s="26">
        <v>206.68928820999997</v>
      </c>
      <c r="W54" s="26">
        <v>172.08302328970007</v>
      </c>
      <c r="X54" s="26">
        <v>201.72195041460003</v>
      </c>
      <c r="Y54" s="26">
        <v>247.86415725450061</v>
      </c>
      <c r="Z54" s="26">
        <v>292.78834553439907</v>
      </c>
      <c r="AA54" s="26">
        <v>248.04954476999998</v>
      </c>
      <c r="AB54" s="26">
        <v>306.61180486000001</v>
      </c>
      <c r="AC54" s="26">
        <v>361.749775</v>
      </c>
      <c r="AD54" s="26">
        <v>400.81626899999998</v>
      </c>
      <c r="AE54" s="56"/>
      <c r="AF54" s="26" t="s">
        <v>48</v>
      </c>
      <c r="AG54" s="26" t="s">
        <v>48</v>
      </c>
      <c r="AH54" s="26" t="s">
        <v>48</v>
      </c>
      <c r="AI54" s="26" t="s">
        <v>48</v>
      </c>
      <c r="AJ54" s="26">
        <v>606.18108189999998</v>
      </c>
      <c r="AK54" s="26">
        <v>914.45747649319969</v>
      </c>
      <c r="AL54" s="26">
        <v>1317.2273936300001</v>
      </c>
    </row>
    <row r="55" spans="1:39" ht="18" customHeight="1" x14ac:dyDescent="0.2"/>
    <row r="56" spans="1:39" ht="18" customHeight="1" x14ac:dyDescent="0.2">
      <c r="B56" s="3" t="s">
        <v>84</v>
      </c>
    </row>
    <row r="57" spans="1:39" ht="18" customHeight="1" x14ac:dyDescent="0.2">
      <c r="B57" s="3" t="s">
        <v>85</v>
      </c>
    </row>
    <row r="58" spans="1:39" ht="18" customHeight="1" x14ac:dyDescent="0.2">
      <c r="B58" s="3" t="s">
        <v>86</v>
      </c>
    </row>
  </sheetData>
  <pageMargins left="0.7" right="0.7" top="0.75" bottom="0.75" header="0.3" footer="0.3"/>
  <pageSetup paperSize="9" scale="80" orientation="portrait" r:id="rId1"/>
  <headerFooter>
    <oddFooter>&amp;R_x000D_&amp;1#&amp;"Calibri"&amp;10&amp;K008000 [ CLASSIFICAÇÃO: PÚBLICA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1BA1BF-CFB2-49F4-ADF8-5B047466C028}">
  <sheetPr codeName="Sheet3"/>
  <dimension ref="B1:AL59"/>
  <sheetViews>
    <sheetView showGridLines="0" zoomScaleNormal="100" workbookViewId="0">
      <pane xSplit="2" ySplit="4" topLeftCell="W5" activePane="bottomRight" state="frozen"/>
      <selection pane="topRight" activeCell="C1" sqref="C1"/>
      <selection pane="bottomLeft" activeCell="A5" sqref="A5"/>
      <selection pane="bottomRight"/>
    </sheetView>
  </sheetViews>
  <sheetFormatPr defaultColWidth="9" defaultRowHeight="11.25" outlineLevelCol="1" x14ac:dyDescent="0.2"/>
  <cols>
    <col min="1" max="1" width="5.7109375" style="1" customWidth="1"/>
    <col min="2" max="2" width="50.7109375" style="1" customWidth="1"/>
    <col min="3" max="18" width="9.140625" style="1" hidden="1" customWidth="1" outlineLevel="1"/>
    <col min="19" max="19" width="9.140625" style="1" hidden="1" customWidth="1" outlineLevel="1" collapsed="1"/>
    <col min="20" max="22" width="9.140625" style="1" hidden="1" customWidth="1" outlineLevel="1"/>
    <col min="23" max="23" width="9.140625" style="1" customWidth="1" collapsed="1"/>
    <col min="24" max="30" width="9.140625" style="1" customWidth="1"/>
    <col min="31" max="31" width="9.42578125" style="1" bestFit="1" customWidth="1"/>
    <col min="32" max="32" width="9" style="1" collapsed="1"/>
    <col min="33" max="34" width="9.140625" style="1" customWidth="1" collapsed="1"/>
    <col min="35" max="35" width="9" style="1" collapsed="1"/>
    <col min="36" max="37" width="9.140625" style="1" customWidth="1" collapsed="1"/>
    <col min="38" max="38" width="9.140625" style="1" customWidth="1"/>
    <col min="39" max="16384" width="9" style="1"/>
  </cols>
  <sheetData>
    <row r="1" spans="2:38" ht="18" customHeight="1" x14ac:dyDescent="0.2"/>
    <row r="2" spans="2:38" ht="18" customHeight="1" x14ac:dyDescent="0.2">
      <c r="B2" s="69" t="s">
        <v>87</v>
      </c>
      <c r="C2" s="21"/>
      <c r="D2" s="21"/>
      <c r="E2" s="21"/>
      <c r="F2" s="21"/>
      <c r="G2" s="21"/>
      <c r="H2" s="21"/>
      <c r="I2" s="21"/>
      <c r="J2" s="21"/>
      <c r="K2" s="21"/>
      <c r="L2" s="21"/>
      <c r="M2" s="21"/>
      <c r="N2" s="21"/>
      <c r="O2" s="21"/>
      <c r="P2" s="21"/>
      <c r="Q2" s="21"/>
      <c r="R2" s="21"/>
      <c r="S2" s="21"/>
      <c r="T2" s="21"/>
      <c r="U2" s="22"/>
      <c r="V2" s="22"/>
      <c r="W2" s="22"/>
      <c r="X2" s="22"/>
      <c r="Y2" s="22"/>
      <c r="Z2" s="22"/>
      <c r="AA2" s="22"/>
      <c r="AB2" s="22"/>
      <c r="AC2" s="22"/>
      <c r="AD2" s="22"/>
      <c r="AF2" s="21"/>
      <c r="AG2" s="21"/>
      <c r="AH2" s="21"/>
      <c r="AI2" s="21"/>
      <c r="AJ2" s="22"/>
      <c r="AK2" s="22"/>
      <c r="AL2" s="22"/>
    </row>
    <row r="3" spans="2:38" ht="18" customHeight="1" x14ac:dyDescent="0.2">
      <c r="B3" s="23"/>
      <c r="AJ3" s="24"/>
      <c r="AK3" s="24"/>
      <c r="AL3" s="24"/>
    </row>
    <row r="4" spans="2:38" ht="18" customHeight="1" thickBot="1" x14ac:dyDescent="0.25">
      <c r="B4" s="6" t="s">
        <v>0</v>
      </c>
      <c r="C4" s="7" t="s">
        <v>35</v>
      </c>
      <c r="D4" s="7" t="s">
        <v>36</v>
      </c>
      <c r="E4" s="7" t="s">
        <v>37</v>
      </c>
      <c r="F4" s="7" t="s">
        <v>38</v>
      </c>
      <c r="G4" s="7" t="s">
        <v>39</v>
      </c>
      <c r="H4" s="7" t="s">
        <v>40</v>
      </c>
      <c r="I4" s="7" t="s">
        <v>41</v>
      </c>
      <c r="J4" s="7" t="s">
        <v>42</v>
      </c>
      <c r="K4" s="7" t="s">
        <v>43</v>
      </c>
      <c r="L4" s="7" t="s">
        <v>44</v>
      </c>
      <c r="M4" s="7" t="s">
        <v>45</v>
      </c>
      <c r="N4" s="7" t="s">
        <v>46</v>
      </c>
      <c r="O4" s="7" t="s">
        <v>1</v>
      </c>
      <c r="P4" s="7" t="s">
        <v>2</v>
      </c>
      <c r="Q4" s="7" t="s">
        <v>3</v>
      </c>
      <c r="R4" s="7" t="s">
        <v>4</v>
      </c>
      <c r="S4" s="7" t="s">
        <v>5</v>
      </c>
      <c r="T4" s="7" t="s">
        <v>6</v>
      </c>
      <c r="U4" s="7" t="s">
        <v>7</v>
      </c>
      <c r="V4" s="7" t="s">
        <v>8</v>
      </c>
      <c r="W4" s="7" t="s">
        <v>171</v>
      </c>
      <c r="X4" s="7" t="s">
        <v>172</v>
      </c>
      <c r="Y4" s="7" t="s">
        <v>173</v>
      </c>
      <c r="Z4" s="7" t="s">
        <v>201</v>
      </c>
      <c r="AA4" s="7" t="s">
        <v>215</v>
      </c>
      <c r="AB4" s="7" t="s">
        <v>221</v>
      </c>
      <c r="AC4" s="7" t="s">
        <v>231</v>
      </c>
      <c r="AD4" s="7" t="s">
        <v>242</v>
      </c>
      <c r="AF4" s="7">
        <v>2018</v>
      </c>
      <c r="AG4" s="7">
        <v>2019</v>
      </c>
      <c r="AH4" s="7">
        <v>2020</v>
      </c>
      <c r="AI4" s="7">
        <v>2021</v>
      </c>
      <c r="AJ4" s="7">
        <v>2022</v>
      </c>
      <c r="AK4" s="7">
        <v>2023</v>
      </c>
      <c r="AL4" s="7">
        <v>2024</v>
      </c>
    </row>
    <row r="5" spans="2:38" ht="18" customHeight="1" thickTop="1" x14ac:dyDescent="0.2">
      <c r="B5" s="8" t="s">
        <v>189</v>
      </c>
      <c r="C5" s="9">
        <v>629.78200000000004</v>
      </c>
      <c r="D5" s="9">
        <v>861.55200000000002</v>
      </c>
      <c r="E5" s="9">
        <v>768.08900000000006</v>
      </c>
      <c r="F5" s="9">
        <v>957.072</v>
      </c>
      <c r="G5" s="9">
        <v>1006.417</v>
      </c>
      <c r="H5" s="9">
        <v>1236.068</v>
      </c>
      <c r="I5" s="9">
        <v>1452.7140000000002</v>
      </c>
      <c r="J5" s="9">
        <v>1822.9909999999998</v>
      </c>
      <c r="K5" s="9">
        <v>1855.8649999999998</v>
      </c>
      <c r="L5" s="9">
        <v>2040.6221452538839</v>
      </c>
      <c r="M5" s="9">
        <v>2245.2643317513698</v>
      </c>
      <c r="N5" s="9">
        <v>2569.7199054050029</v>
      </c>
      <c r="O5" s="9">
        <v>2783.9447920858092</v>
      </c>
      <c r="P5" s="9">
        <v>3200.1634053332532</v>
      </c>
      <c r="Q5" s="9">
        <v>3367.5083722951404</v>
      </c>
      <c r="R5" s="9">
        <v>3447.1199312738377</v>
      </c>
      <c r="S5" s="9">
        <v>3270.1352983100014</v>
      </c>
      <c r="T5" s="9">
        <v>3617.691273629971</v>
      </c>
      <c r="U5" s="9">
        <v>3811.3690983199922</v>
      </c>
      <c r="V5" s="9">
        <v>3336.9220479300043</v>
      </c>
      <c r="W5" s="9">
        <v>3325.7205342079724</v>
      </c>
      <c r="X5" s="9">
        <v>3727.7193860560378</v>
      </c>
      <c r="Y5" s="9">
        <v>4363.8818085333905</v>
      </c>
      <c r="Z5" s="9">
        <v>4308.6448693378507</v>
      </c>
      <c r="AA5" s="9">
        <v>4270.1758537541846</v>
      </c>
      <c r="AB5" s="9">
        <v>4503.3906311755654</v>
      </c>
      <c r="AC5" s="9">
        <v>4536.4699999999993</v>
      </c>
      <c r="AD5" s="9">
        <v>4724.9314167090761</v>
      </c>
      <c r="AE5" s="24"/>
      <c r="AF5" s="9">
        <v>3216.4950000000003</v>
      </c>
      <c r="AG5" s="9">
        <v>5518.1900000000005</v>
      </c>
      <c r="AH5" s="9">
        <v>8711.4713824102564</v>
      </c>
      <c r="AI5" s="9">
        <v>12798.73650098804</v>
      </c>
      <c r="AJ5" s="9">
        <v>14036.117718189967</v>
      </c>
      <c r="AK5" s="9">
        <v>15725.966598135252</v>
      </c>
      <c r="AL5" s="9">
        <v>18034.967901638825</v>
      </c>
    </row>
    <row r="6" spans="2:38" ht="18" customHeight="1" x14ac:dyDescent="0.2">
      <c r="B6" s="25" t="s">
        <v>12</v>
      </c>
      <c r="C6" s="26">
        <v>527.226</v>
      </c>
      <c r="D6" s="26">
        <v>598.56799999999998</v>
      </c>
      <c r="E6" s="26">
        <v>592.08500000000004</v>
      </c>
      <c r="F6" s="26">
        <v>687.11800000000005</v>
      </c>
      <c r="G6" s="26">
        <v>715.851</v>
      </c>
      <c r="H6" s="26">
        <v>903.70799999999997</v>
      </c>
      <c r="I6" s="26">
        <v>983.62199999999996</v>
      </c>
      <c r="J6" s="26">
        <v>1185.115</v>
      </c>
      <c r="K6" s="26">
        <v>1280.4079999999999</v>
      </c>
      <c r="L6" s="26">
        <v>1520.4916426682132</v>
      </c>
      <c r="M6" s="26">
        <v>1730.2310179066842</v>
      </c>
      <c r="N6" s="26">
        <v>1869.3998943039066</v>
      </c>
      <c r="O6" s="26">
        <v>2077.1407708878337</v>
      </c>
      <c r="P6" s="26">
        <v>2448.5705206456919</v>
      </c>
      <c r="Q6" s="26">
        <v>2589.4140648281491</v>
      </c>
      <c r="R6" s="26">
        <v>2677.8669367179459</v>
      </c>
      <c r="S6" s="26">
        <v>2306.5614128199968</v>
      </c>
      <c r="T6" s="26">
        <v>2673.3006901499839</v>
      </c>
      <c r="U6" s="26">
        <v>2628.7203168599908</v>
      </c>
      <c r="V6" s="26">
        <v>2548.7160747499997</v>
      </c>
      <c r="W6" s="26">
        <v>2569.0640948499972</v>
      </c>
      <c r="X6" s="26">
        <v>2891.8676991012589</v>
      </c>
      <c r="Y6" s="26">
        <v>3178.6533498114313</v>
      </c>
      <c r="Z6" s="26">
        <v>3151.6068845469363</v>
      </c>
      <c r="AA6" s="26">
        <v>3131.0268236120082</v>
      </c>
      <c r="AB6" s="26">
        <v>3294.2988422159483</v>
      </c>
      <c r="AC6" s="26">
        <v>3494.4110712827196</v>
      </c>
      <c r="AD6" s="26">
        <v>3569.3147108193443</v>
      </c>
      <c r="AE6" s="24"/>
      <c r="AF6" s="26">
        <v>2404.9969999999998</v>
      </c>
      <c r="AG6" s="26">
        <v>3788.2960000000003</v>
      </c>
      <c r="AH6" s="26">
        <v>6400.5305548788047</v>
      </c>
      <c r="AI6" s="26">
        <v>9792.9922930796201</v>
      </c>
      <c r="AJ6" s="26">
        <v>10157.298494579971</v>
      </c>
      <c r="AK6" s="26">
        <v>11791.192028309624</v>
      </c>
      <c r="AL6" s="26">
        <v>13489.051447930022</v>
      </c>
    </row>
    <row r="7" spans="2:38" ht="18" customHeight="1" x14ac:dyDescent="0.2">
      <c r="B7" s="13" t="s">
        <v>88</v>
      </c>
      <c r="C7" s="27" t="s">
        <v>47</v>
      </c>
      <c r="D7" s="27" t="s">
        <v>47</v>
      </c>
      <c r="E7" s="27" t="s">
        <v>47</v>
      </c>
      <c r="F7" s="27" t="s">
        <v>47</v>
      </c>
      <c r="G7" s="18" t="s">
        <v>47</v>
      </c>
      <c r="H7" s="18" t="s">
        <v>47</v>
      </c>
      <c r="I7" s="18" t="s">
        <v>47</v>
      </c>
      <c r="J7" s="18" t="s">
        <v>47</v>
      </c>
      <c r="K7" s="18" t="s">
        <v>47</v>
      </c>
      <c r="L7" s="18" t="s">
        <v>47</v>
      </c>
      <c r="M7" s="18" t="s">
        <v>47</v>
      </c>
      <c r="N7" s="18" t="s">
        <v>47</v>
      </c>
      <c r="O7" s="18">
        <v>1252.2118697101221</v>
      </c>
      <c r="P7" s="18">
        <v>1398.4097676130677</v>
      </c>
      <c r="Q7" s="18">
        <v>1443.0480615584215</v>
      </c>
      <c r="R7" s="18">
        <v>1296.1911847108565</v>
      </c>
      <c r="S7" s="18">
        <v>1097.5689413499999</v>
      </c>
      <c r="T7" s="18">
        <v>1062.6876637999997</v>
      </c>
      <c r="U7" s="18">
        <v>1120.1565993999998</v>
      </c>
      <c r="V7" s="18">
        <v>995.09718249000025</v>
      </c>
      <c r="W7" s="18">
        <v>1069.2653468499998</v>
      </c>
      <c r="X7" s="18">
        <v>1064.289409468824</v>
      </c>
      <c r="Y7" s="18">
        <v>1130.6251054186832</v>
      </c>
      <c r="Z7" s="18">
        <v>1180.1217576933764</v>
      </c>
      <c r="AA7" s="18">
        <v>1128.1534558019998</v>
      </c>
      <c r="AB7" s="18">
        <v>1115.3190417200153</v>
      </c>
      <c r="AC7" s="18">
        <v>1058.7078203799992</v>
      </c>
      <c r="AD7" s="18">
        <v>1000.8186321576575</v>
      </c>
      <c r="AE7" s="24"/>
      <c r="AF7" s="18" t="s">
        <v>47</v>
      </c>
      <c r="AG7" s="18" t="s">
        <v>47</v>
      </c>
      <c r="AH7" s="18" t="s">
        <v>47</v>
      </c>
      <c r="AI7" s="18">
        <v>5389.8608835924679</v>
      </c>
      <c r="AJ7" s="18">
        <v>4275.5103870399998</v>
      </c>
      <c r="AK7" s="18">
        <v>4444.3016194308839</v>
      </c>
      <c r="AL7" s="18">
        <v>4302.9989500596712</v>
      </c>
    </row>
    <row r="8" spans="2:38" ht="18" customHeight="1" x14ac:dyDescent="0.2">
      <c r="B8" s="13" t="s">
        <v>89</v>
      </c>
      <c r="C8" s="27" t="s">
        <v>47</v>
      </c>
      <c r="D8" s="27" t="s">
        <v>47</v>
      </c>
      <c r="E8" s="27" t="s">
        <v>47</v>
      </c>
      <c r="F8" s="27" t="s">
        <v>47</v>
      </c>
      <c r="G8" s="18" t="s">
        <v>47</v>
      </c>
      <c r="H8" s="18" t="s">
        <v>47</v>
      </c>
      <c r="I8" s="18" t="s">
        <v>47</v>
      </c>
      <c r="J8" s="18" t="s">
        <v>47</v>
      </c>
      <c r="K8" s="18" t="s">
        <v>47</v>
      </c>
      <c r="L8" s="18" t="s">
        <v>47</v>
      </c>
      <c r="M8" s="18" t="s">
        <v>47</v>
      </c>
      <c r="N8" s="18" t="s">
        <v>47</v>
      </c>
      <c r="O8" s="18">
        <v>321.69158690991776</v>
      </c>
      <c r="P8" s="18">
        <v>376.94249021767132</v>
      </c>
      <c r="Q8" s="18">
        <v>436.59533529618068</v>
      </c>
      <c r="R8" s="18">
        <v>483.65613367332389</v>
      </c>
      <c r="S8" s="18">
        <v>425.06926151999994</v>
      </c>
      <c r="T8" s="18">
        <v>579.74228712000013</v>
      </c>
      <c r="U8" s="18">
        <v>488.55088292999989</v>
      </c>
      <c r="V8" s="18">
        <v>392.78867501000047</v>
      </c>
      <c r="W8" s="18">
        <v>332.01603751999983</v>
      </c>
      <c r="X8" s="18">
        <v>577.57627561999971</v>
      </c>
      <c r="Y8" s="18">
        <v>718.06</v>
      </c>
      <c r="Z8" s="18">
        <v>690.23418131260382</v>
      </c>
      <c r="AA8" s="18">
        <v>704.11015715000008</v>
      </c>
      <c r="AB8" s="18">
        <v>820.33021587592327</v>
      </c>
      <c r="AC8" s="18">
        <v>937.87553339756801</v>
      </c>
      <c r="AD8" s="18">
        <v>984.62831566706313</v>
      </c>
      <c r="AE8" s="24"/>
      <c r="AF8" s="18" t="s">
        <v>47</v>
      </c>
      <c r="AG8" s="18" t="s">
        <v>47</v>
      </c>
      <c r="AH8" s="18" t="s">
        <v>47</v>
      </c>
      <c r="AI8" s="18">
        <v>1618.8855460970935</v>
      </c>
      <c r="AJ8" s="18">
        <v>1886.1511065800005</v>
      </c>
      <c r="AK8" s="18">
        <v>2317.8864944526031</v>
      </c>
      <c r="AL8" s="18">
        <v>3446.9442220905548</v>
      </c>
    </row>
    <row r="9" spans="2:38" ht="18" customHeight="1" x14ac:dyDescent="0.2">
      <c r="B9" s="13" t="s">
        <v>90</v>
      </c>
      <c r="C9" s="27" t="s">
        <v>47</v>
      </c>
      <c r="D9" s="27" t="s">
        <v>47</v>
      </c>
      <c r="E9" s="27" t="s">
        <v>47</v>
      </c>
      <c r="F9" s="27" t="s">
        <v>47</v>
      </c>
      <c r="G9" s="18" t="s">
        <v>47</v>
      </c>
      <c r="H9" s="18" t="s">
        <v>47</v>
      </c>
      <c r="I9" s="18" t="s">
        <v>47</v>
      </c>
      <c r="J9" s="18" t="s">
        <v>47</v>
      </c>
      <c r="K9" s="18" t="s">
        <v>47</v>
      </c>
      <c r="L9" s="18" t="s">
        <v>47</v>
      </c>
      <c r="M9" s="18" t="s">
        <v>47</v>
      </c>
      <c r="N9" s="18" t="s">
        <v>47</v>
      </c>
      <c r="O9" s="18">
        <v>278.67855922119213</v>
      </c>
      <c r="P9" s="18">
        <v>335.13602892725993</v>
      </c>
      <c r="Q9" s="18">
        <v>354.26799419764535</v>
      </c>
      <c r="R9" s="18">
        <v>331.90564103963874</v>
      </c>
      <c r="S9" s="18">
        <v>268.18682651999995</v>
      </c>
      <c r="T9" s="18">
        <v>397.88970493000016</v>
      </c>
      <c r="U9" s="18">
        <v>281.67209879999979</v>
      </c>
      <c r="V9" s="18">
        <v>311.26837181999991</v>
      </c>
      <c r="W9" s="18">
        <v>313.42517264999918</v>
      </c>
      <c r="X9" s="18">
        <v>340.55550723227049</v>
      </c>
      <c r="Y9" s="18">
        <v>323.00988059407939</v>
      </c>
      <c r="Z9" s="18">
        <v>333.60001524687613</v>
      </c>
      <c r="AA9" s="18">
        <v>315.97337841999979</v>
      </c>
      <c r="AB9" s="18">
        <v>356.82136002000004</v>
      </c>
      <c r="AC9" s="18">
        <v>353.67038559999997</v>
      </c>
      <c r="AD9" s="18">
        <v>363.52133964999956</v>
      </c>
      <c r="AE9" s="24"/>
      <c r="AF9" s="18" t="s">
        <v>47</v>
      </c>
      <c r="AG9" s="18" t="s">
        <v>47</v>
      </c>
      <c r="AH9" s="18" t="s">
        <v>47</v>
      </c>
      <c r="AI9" s="18">
        <v>1299.9882233857361</v>
      </c>
      <c r="AJ9" s="18">
        <v>1259.0170020699998</v>
      </c>
      <c r="AK9" s="18">
        <v>1310.5905757232251</v>
      </c>
      <c r="AL9" s="18">
        <v>1389.9864636899993</v>
      </c>
    </row>
    <row r="10" spans="2:38" ht="18" customHeight="1" x14ac:dyDescent="0.2">
      <c r="B10" s="13" t="s">
        <v>65</v>
      </c>
      <c r="C10" s="27" t="s">
        <v>47</v>
      </c>
      <c r="D10" s="27" t="s">
        <v>47</v>
      </c>
      <c r="E10" s="27" t="s">
        <v>47</v>
      </c>
      <c r="F10" s="27" t="s">
        <v>47</v>
      </c>
      <c r="G10" s="18" t="s">
        <v>47</v>
      </c>
      <c r="H10" s="18" t="s">
        <v>47</v>
      </c>
      <c r="I10" s="18" t="s">
        <v>47</v>
      </c>
      <c r="J10" s="18" t="s">
        <v>47</v>
      </c>
      <c r="K10" s="18" t="s">
        <v>47</v>
      </c>
      <c r="L10" s="18" t="s">
        <v>47</v>
      </c>
      <c r="M10" s="18" t="s">
        <v>47</v>
      </c>
      <c r="N10" s="18" t="s">
        <v>47</v>
      </c>
      <c r="O10" s="18">
        <v>43.21</v>
      </c>
      <c r="P10" s="18">
        <v>51.49</v>
      </c>
      <c r="Q10" s="18">
        <v>58.210000000000008</v>
      </c>
      <c r="R10" s="18">
        <v>73.79564686723532</v>
      </c>
      <c r="S10" s="18">
        <v>74.4444163000001</v>
      </c>
      <c r="T10" s="18">
        <v>80.604242740000061</v>
      </c>
      <c r="U10" s="18">
        <v>84.590322449999775</v>
      </c>
      <c r="V10" s="18">
        <v>93.184398959999982</v>
      </c>
      <c r="W10" s="18">
        <v>87.038794180000011</v>
      </c>
      <c r="X10" s="18">
        <v>86.968305119019647</v>
      </c>
      <c r="Y10" s="18">
        <v>97.618217684119088</v>
      </c>
      <c r="Z10" s="18">
        <v>93.664165522609508</v>
      </c>
      <c r="AA10" s="18">
        <v>95.454671829999995</v>
      </c>
      <c r="AB10" s="18">
        <v>97.293704529999985</v>
      </c>
      <c r="AC10" s="18">
        <v>100.38304859000004</v>
      </c>
      <c r="AD10" s="18">
        <v>102.77598317442333</v>
      </c>
      <c r="AE10" s="24"/>
      <c r="AF10" s="18" t="s">
        <v>47</v>
      </c>
      <c r="AG10" s="18" t="s">
        <v>47</v>
      </c>
      <c r="AH10" s="18" t="s">
        <v>47</v>
      </c>
      <c r="AI10" s="18">
        <v>226.70564686723534</v>
      </c>
      <c r="AJ10" s="18">
        <v>332.82338044999995</v>
      </c>
      <c r="AK10" s="18">
        <v>365.28948250574825</v>
      </c>
      <c r="AL10" s="18">
        <v>395.90740812442334</v>
      </c>
    </row>
    <row r="11" spans="2:38" ht="18" customHeight="1" x14ac:dyDescent="0.2">
      <c r="B11" s="13" t="s">
        <v>91</v>
      </c>
      <c r="C11" s="27" t="s">
        <v>47</v>
      </c>
      <c r="D11" s="27" t="s">
        <v>47</v>
      </c>
      <c r="E11" s="27" t="s">
        <v>47</v>
      </c>
      <c r="F11" s="27" t="s">
        <v>47</v>
      </c>
      <c r="G11" s="18" t="s">
        <v>47</v>
      </c>
      <c r="H11" s="18" t="s">
        <v>47</v>
      </c>
      <c r="I11" s="18" t="s">
        <v>47</v>
      </c>
      <c r="J11" s="18" t="s">
        <v>47</v>
      </c>
      <c r="K11" s="18" t="s">
        <v>47</v>
      </c>
      <c r="L11" s="18" t="s">
        <v>47</v>
      </c>
      <c r="M11" s="18" t="s">
        <v>47</v>
      </c>
      <c r="N11" s="18" t="s">
        <v>47</v>
      </c>
      <c r="O11" s="18">
        <v>7.2004468900000136</v>
      </c>
      <c r="P11" s="18">
        <v>32.61175278000001</v>
      </c>
      <c r="Q11" s="18">
        <v>54.04</v>
      </c>
      <c r="R11" s="18">
        <v>86.219810619999961</v>
      </c>
      <c r="S11" s="18">
        <v>96.519327229999973</v>
      </c>
      <c r="T11" s="18">
        <v>116.13170210999999</v>
      </c>
      <c r="U11" s="18">
        <v>145.88220236000001</v>
      </c>
      <c r="V11" s="18">
        <v>234.42179081</v>
      </c>
      <c r="W11" s="18">
        <v>204.17666506000006</v>
      </c>
      <c r="X11" s="18">
        <v>232.01692922000004</v>
      </c>
      <c r="Y11" s="18">
        <v>258.79000000000002</v>
      </c>
      <c r="Z11" s="18">
        <v>305.66266931875407</v>
      </c>
      <c r="AA11" s="18">
        <v>296.67848383</v>
      </c>
      <c r="AB11" s="18">
        <v>313.44829858786881</v>
      </c>
      <c r="AC11" s="18">
        <v>302.27340316999999</v>
      </c>
      <c r="AD11" s="18">
        <v>333.01783799999987</v>
      </c>
      <c r="AE11" s="24"/>
      <c r="AF11" s="18" t="s">
        <v>47</v>
      </c>
      <c r="AG11" s="18" t="s">
        <v>47</v>
      </c>
      <c r="AH11" s="18" t="s">
        <v>47</v>
      </c>
      <c r="AI11" s="18">
        <v>180.07201028999998</v>
      </c>
      <c r="AJ11" s="18">
        <v>592.95502250999994</v>
      </c>
      <c r="AK11" s="18">
        <v>1000.6462635987541</v>
      </c>
      <c r="AL11" s="18">
        <v>1245.4180235878687</v>
      </c>
    </row>
    <row r="12" spans="2:38" ht="18" customHeight="1" x14ac:dyDescent="0.2">
      <c r="B12" s="13" t="s">
        <v>76</v>
      </c>
      <c r="C12" s="27" t="s">
        <v>47</v>
      </c>
      <c r="D12" s="27" t="s">
        <v>47</v>
      </c>
      <c r="E12" s="27" t="s">
        <v>47</v>
      </c>
      <c r="F12" s="27" t="s">
        <v>47</v>
      </c>
      <c r="G12" s="18" t="s">
        <v>47</v>
      </c>
      <c r="H12" s="18" t="s">
        <v>47</v>
      </c>
      <c r="I12" s="18" t="s">
        <v>47</v>
      </c>
      <c r="J12" s="18" t="s">
        <v>47</v>
      </c>
      <c r="K12" s="18" t="s">
        <v>47</v>
      </c>
      <c r="L12" s="18" t="s">
        <v>47</v>
      </c>
      <c r="M12" s="18" t="s">
        <v>47</v>
      </c>
      <c r="N12" s="18" t="s">
        <v>47</v>
      </c>
      <c r="O12" s="18">
        <v>17.26810911317968</v>
      </c>
      <c r="P12" s="18">
        <v>24.44369459603918</v>
      </c>
      <c r="Q12" s="18">
        <v>26.246457018798957</v>
      </c>
      <c r="R12" s="18">
        <v>35.788495201145921</v>
      </c>
      <c r="S12" s="18">
        <v>34.581497830000004</v>
      </c>
      <c r="T12" s="18">
        <v>38.425677560000004</v>
      </c>
      <c r="U12" s="18">
        <v>39.904687960000004</v>
      </c>
      <c r="V12" s="18">
        <v>47.198391730000054</v>
      </c>
      <c r="W12" s="18">
        <v>41.109676820000018</v>
      </c>
      <c r="X12" s="18">
        <v>43.747235210000021</v>
      </c>
      <c r="Y12" s="18">
        <v>49.477672070000004</v>
      </c>
      <c r="Z12" s="18">
        <v>45.538407036858395</v>
      </c>
      <c r="AA12" s="18">
        <v>55.49149503999999</v>
      </c>
      <c r="AB12" s="18">
        <v>54.283402269999996</v>
      </c>
      <c r="AC12" s="18">
        <v>74.713541485140809</v>
      </c>
      <c r="AD12" s="18">
        <v>81.410116423509095</v>
      </c>
      <c r="AE12" s="24"/>
      <c r="AF12" s="18" t="s">
        <v>47</v>
      </c>
      <c r="AG12" s="18" t="s">
        <v>47</v>
      </c>
      <c r="AH12" s="18" t="s">
        <v>47</v>
      </c>
      <c r="AI12" s="18">
        <v>103.74675592916374</v>
      </c>
      <c r="AJ12" s="18">
        <v>160.11025508000006</v>
      </c>
      <c r="AK12" s="18">
        <v>179.87299113685845</v>
      </c>
      <c r="AL12" s="18">
        <v>265.8985552186499</v>
      </c>
    </row>
    <row r="13" spans="2:38" ht="18" customHeight="1" x14ac:dyDescent="0.2">
      <c r="B13" s="13" t="s">
        <v>82</v>
      </c>
      <c r="C13" s="27" t="s">
        <v>47</v>
      </c>
      <c r="D13" s="27" t="s">
        <v>47</v>
      </c>
      <c r="E13" s="27" t="s">
        <v>47</v>
      </c>
      <c r="F13" s="27" t="s">
        <v>47</v>
      </c>
      <c r="G13" s="18" t="s">
        <v>47</v>
      </c>
      <c r="H13" s="18" t="s">
        <v>47</v>
      </c>
      <c r="I13" s="18" t="s">
        <v>47</v>
      </c>
      <c r="J13" s="18" t="s">
        <v>47</v>
      </c>
      <c r="K13" s="18" t="s">
        <v>47</v>
      </c>
      <c r="L13" s="18" t="s">
        <v>47</v>
      </c>
      <c r="M13" s="18" t="s">
        <v>47</v>
      </c>
      <c r="N13" s="18" t="s">
        <v>47</v>
      </c>
      <c r="O13" s="18">
        <v>13.42684166472997</v>
      </c>
      <c r="P13" s="18">
        <v>14.703935203569969</v>
      </c>
      <c r="Q13" s="18">
        <v>14.255421959999998</v>
      </c>
      <c r="R13" s="18">
        <v>17.617750660000002</v>
      </c>
      <c r="S13" s="18">
        <v>22.705524999999994</v>
      </c>
      <c r="T13" s="18">
        <v>22.67859125</v>
      </c>
      <c r="U13" s="18">
        <v>20.734887900000007</v>
      </c>
      <c r="V13" s="18">
        <v>31.359490999999988</v>
      </c>
      <c r="W13" s="18">
        <v>32.137324390000003</v>
      </c>
      <c r="X13" s="18">
        <v>35.53518127987298</v>
      </c>
      <c r="Y13" s="18">
        <v>35.717657095880995</v>
      </c>
      <c r="Z13" s="18">
        <v>45.749618193193342</v>
      </c>
      <c r="AA13" s="18">
        <v>45.41109783000001</v>
      </c>
      <c r="AB13" s="18">
        <v>51.469985949999995</v>
      </c>
      <c r="AC13" s="18">
        <v>55.404034160000023</v>
      </c>
      <c r="AD13" s="18">
        <v>57.962750979999981</v>
      </c>
      <c r="AE13" s="24"/>
      <c r="AF13" s="18" t="s">
        <v>47</v>
      </c>
      <c r="AG13" s="18" t="s">
        <v>47</v>
      </c>
      <c r="AH13" s="18" t="s">
        <v>47</v>
      </c>
      <c r="AI13" s="18">
        <v>60.003949488299938</v>
      </c>
      <c r="AJ13" s="18">
        <v>97.478495149999986</v>
      </c>
      <c r="AK13" s="18">
        <v>149.13978095894731</v>
      </c>
      <c r="AL13" s="18">
        <v>210.24786892000003</v>
      </c>
    </row>
    <row r="14" spans="2:38" ht="18" customHeight="1" x14ac:dyDescent="0.2">
      <c r="B14" s="54" t="s">
        <v>92</v>
      </c>
      <c r="C14" s="33" t="s">
        <v>47</v>
      </c>
      <c r="D14" s="33" t="s">
        <v>47</v>
      </c>
      <c r="E14" s="33" t="s">
        <v>47</v>
      </c>
      <c r="F14" s="33" t="s">
        <v>47</v>
      </c>
      <c r="G14" s="33" t="s">
        <v>47</v>
      </c>
      <c r="H14" s="33" t="s">
        <v>47</v>
      </c>
      <c r="I14" s="33" t="s">
        <v>47</v>
      </c>
      <c r="J14" s="33" t="s">
        <v>47</v>
      </c>
      <c r="K14" s="33" t="s">
        <v>47</v>
      </c>
      <c r="L14" s="33" t="s">
        <v>47</v>
      </c>
      <c r="M14" s="33" t="s">
        <v>47</v>
      </c>
      <c r="N14" s="33" t="s">
        <v>47</v>
      </c>
      <c r="O14" s="33">
        <v>143.45335737869203</v>
      </c>
      <c r="P14" s="33">
        <v>214.83285130808372</v>
      </c>
      <c r="Q14" s="33">
        <v>202.75079479710269</v>
      </c>
      <c r="R14" s="33">
        <v>352.69227394574546</v>
      </c>
      <c r="S14" s="33">
        <v>287.48561706999681</v>
      </c>
      <c r="T14" s="33">
        <v>375.14082063998353</v>
      </c>
      <c r="U14" s="33">
        <v>447.22863505999152</v>
      </c>
      <c r="V14" s="33">
        <v>443.39777292999912</v>
      </c>
      <c r="W14" s="33">
        <v>489.89507737999838</v>
      </c>
      <c r="X14" s="33">
        <v>511.17885595127251</v>
      </c>
      <c r="Y14" s="33">
        <v>565.35481694866917</v>
      </c>
      <c r="Z14" s="33">
        <v>457.03607022266499</v>
      </c>
      <c r="AA14" s="33">
        <v>489.7540837100093</v>
      </c>
      <c r="AB14" s="33">
        <v>485.3328332621403</v>
      </c>
      <c r="AC14" s="33">
        <v>611.38330450001149</v>
      </c>
      <c r="AD14" s="33">
        <v>645.17973476669249</v>
      </c>
      <c r="AE14" s="24"/>
      <c r="AF14" s="33" t="s">
        <v>47</v>
      </c>
      <c r="AG14" s="33" t="s">
        <v>47</v>
      </c>
      <c r="AH14" s="33" t="s">
        <v>47</v>
      </c>
      <c r="AI14" s="33">
        <v>913.72927742962383</v>
      </c>
      <c r="AJ14" s="33">
        <v>1553.252845699971</v>
      </c>
      <c r="AK14" s="33">
        <v>2023.4648205026051</v>
      </c>
      <c r="AL14" s="33">
        <v>2231.6499562388535</v>
      </c>
    </row>
    <row r="15" spans="2:38" ht="18" customHeight="1" x14ac:dyDescent="0.2">
      <c r="B15" s="28" t="s">
        <v>13</v>
      </c>
      <c r="C15" s="26">
        <v>101.983</v>
      </c>
      <c r="D15" s="26">
        <v>130.33000000000001</v>
      </c>
      <c r="E15" s="26">
        <v>109.006</v>
      </c>
      <c r="F15" s="26">
        <v>142.38399999999999</v>
      </c>
      <c r="G15" s="26">
        <v>146.58500000000001</v>
      </c>
      <c r="H15" s="26">
        <v>176.833</v>
      </c>
      <c r="I15" s="26">
        <v>173.09899999999999</v>
      </c>
      <c r="J15" s="26">
        <v>305.822</v>
      </c>
      <c r="K15" s="26">
        <v>330.76299999999998</v>
      </c>
      <c r="L15" s="26">
        <v>332.846</v>
      </c>
      <c r="M15" s="26">
        <v>239.38949979607199</v>
      </c>
      <c r="N15" s="26">
        <v>307.06278122603266</v>
      </c>
      <c r="O15" s="26">
        <v>294.2885647695353</v>
      </c>
      <c r="P15" s="26">
        <v>375.20927407349404</v>
      </c>
      <c r="Q15" s="26">
        <v>281.09857562353744</v>
      </c>
      <c r="R15" s="26">
        <v>326.0342422487617</v>
      </c>
      <c r="S15" s="26">
        <v>547.97298141000022</v>
      </c>
      <c r="T15" s="26">
        <v>436.29375488000039</v>
      </c>
      <c r="U15" s="26">
        <v>576.97656635999897</v>
      </c>
      <c r="V15" s="26">
        <v>357.29531844577804</v>
      </c>
      <c r="W15" s="26">
        <v>332.30222050999993</v>
      </c>
      <c r="X15" s="26">
        <v>385.11673130999975</v>
      </c>
      <c r="Y15" s="26">
        <v>385.53</v>
      </c>
      <c r="Z15" s="26">
        <v>413.16813280792178</v>
      </c>
      <c r="AA15" s="26">
        <v>354.32183686900009</v>
      </c>
      <c r="AB15" s="26">
        <v>346.20089976000014</v>
      </c>
      <c r="AC15" s="26">
        <v>339.78920457999982</v>
      </c>
      <c r="AD15" s="26">
        <v>332.31150938801153</v>
      </c>
      <c r="AE15" s="24"/>
      <c r="AF15" s="26">
        <v>483.70299999999997</v>
      </c>
      <c r="AG15" s="26">
        <v>802.33899999999994</v>
      </c>
      <c r="AH15" s="26">
        <v>1210.0612810221046</v>
      </c>
      <c r="AI15" s="26">
        <v>1276.6306567153285</v>
      </c>
      <c r="AJ15" s="26">
        <v>1918.5386210957777</v>
      </c>
      <c r="AK15" s="26">
        <v>1516.1170846279215</v>
      </c>
      <c r="AL15" s="26">
        <v>1372.6234505970115</v>
      </c>
    </row>
    <row r="16" spans="2:38" ht="18" customHeight="1" x14ac:dyDescent="0.2">
      <c r="B16" s="28" t="s">
        <v>14</v>
      </c>
      <c r="C16" s="26">
        <v>23.954999999999998</v>
      </c>
      <c r="D16" s="26">
        <v>47.32</v>
      </c>
      <c r="E16" s="26">
        <v>32.432000000000002</v>
      </c>
      <c r="F16" s="26">
        <v>74.131</v>
      </c>
      <c r="G16" s="26">
        <v>55.658999999999999</v>
      </c>
      <c r="H16" s="26">
        <v>86.915999999999997</v>
      </c>
      <c r="I16" s="26">
        <v>143.285</v>
      </c>
      <c r="J16" s="26">
        <v>221.46299999999999</v>
      </c>
      <c r="K16" s="26">
        <v>131.887</v>
      </c>
      <c r="L16" s="26">
        <v>64.784502585670694</v>
      </c>
      <c r="M16" s="26">
        <v>168.74290592816538</v>
      </c>
      <c r="N16" s="26">
        <v>322.52843685390491</v>
      </c>
      <c r="O16" s="26">
        <v>267.06722181702509</v>
      </c>
      <c r="P16" s="26">
        <v>287.98693650528753</v>
      </c>
      <c r="Q16" s="26">
        <v>324.64055592898234</v>
      </c>
      <c r="R16" s="26">
        <v>333.21121446027928</v>
      </c>
      <c r="S16" s="26">
        <v>249.16947208999989</v>
      </c>
      <c r="T16" s="26">
        <v>334.77952329999982</v>
      </c>
      <c r="U16" s="26">
        <v>435.57253635000006</v>
      </c>
      <c r="V16" s="26">
        <v>275.21813574422174</v>
      </c>
      <c r="W16" s="26">
        <v>266.13845866000003</v>
      </c>
      <c r="X16" s="26">
        <v>283.33261178307652</v>
      </c>
      <c r="Y16" s="26">
        <v>518.97845872195933</v>
      </c>
      <c r="Z16" s="26">
        <v>507.96216791063705</v>
      </c>
      <c r="AA16" s="26">
        <v>508.54235650999999</v>
      </c>
      <c r="AB16" s="26">
        <v>629.46900227098399</v>
      </c>
      <c r="AC16" s="26">
        <v>551.89686734099996</v>
      </c>
      <c r="AD16" s="26">
        <v>599.02277383939656</v>
      </c>
      <c r="AE16" s="24"/>
      <c r="AF16" s="26">
        <v>177.83800000000002</v>
      </c>
      <c r="AG16" s="26">
        <v>507.32299999999998</v>
      </c>
      <c r="AH16" s="26">
        <v>687.94284536774103</v>
      </c>
      <c r="AI16" s="26">
        <v>1212.9059287115742</v>
      </c>
      <c r="AJ16" s="26">
        <v>1294.7396674842216</v>
      </c>
      <c r="AK16" s="26">
        <v>1576.4116970756731</v>
      </c>
      <c r="AL16" s="26">
        <v>2288.9309999613806</v>
      </c>
    </row>
    <row r="17" spans="2:38" ht="18" customHeight="1" x14ac:dyDescent="0.2">
      <c r="B17" s="17" t="s">
        <v>93</v>
      </c>
      <c r="C17" s="18">
        <v>23.954999999999998</v>
      </c>
      <c r="D17" s="18">
        <v>47.32</v>
      </c>
      <c r="E17" s="18">
        <v>32.432000000000002</v>
      </c>
      <c r="F17" s="18">
        <v>74.131</v>
      </c>
      <c r="G17" s="18">
        <v>55.658999999999999</v>
      </c>
      <c r="H17" s="18">
        <v>86.915999999999997</v>
      </c>
      <c r="I17" s="18">
        <v>143.285</v>
      </c>
      <c r="J17" s="18">
        <v>221.46299999999999</v>
      </c>
      <c r="K17" s="18">
        <v>131.887</v>
      </c>
      <c r="L17" s="18">
        <v>64.784999999999997</v>
      </c>
      <c r="M17" s="18">
        <v>168.74290592816499</v>
      </c>
      <c r="N17" s="18">
        <v>322.52843685390491</v>
      </c>
      <c r="O17" s="18">
        <v>233.65070361499997</v>
      </c>
      <c r="P17" s="18">
        <v>254.70291626213086</v>
      </c>
      <c r="Q17" s="18">
        <v>283.88191161812591</v>
      </c>
      <c r="R17" s="18">
        <v>270.3575118194546</v>
      </c>
      <c r="S17" s="18">
        <v>120.66859765999999</v>
      </c>
      <c r="T17" s="18">
        <v>210.25548918999999</v>
      </c>
      <c r="U17" s="18">
        <v>228.25589305</v>
      </c>
      <c r="V17" s="18">
        <v>139.98846634</v>
      </c>
      <c r="W17" s="18">
        <v>98.789287149999993</v>
      </c>
      <c r="X17" s="18">
        <v>156.96374331999999</v>
      </c>
      <c r="Y17" s="18">
        <v>322.28065559000004</v>
      </c>
      <c r="Z17" s="18">
        <v>330.46533044823423</v>
      </c>
      <c r="AA17" s="18">
        <v>280.27086211</v>
      </c>
      <c r="AB17" s="18">
        <v>384.40099572098416</v>
      </c>
      <c r="AC17" s="18">
        <v>322.54397976099995</v>
      </c>
      <c r="AD17" s="18">
        <v>337.19699067939661</v>
      </c>
      <c r="AE17" s="24"/>
      <c r="AF17" s="18">
        <v>177.83800000000002</v>
      </c>
      <c r="AG17" s="18">
        <v>507.32299999999998</v>
      </c>
      <c r="AH17" s="18">
        <v>687.94334278206998</v>
      </c>
      <c r="AI17" s="18">
        <v>1042.5930433147114</v>
      </c>
      <c r="AJ17" s="18">
        <v>699.16844624000009</v>
      </c>
      <c r="AK17" s="18">
        <v>908.49901650823426</v>
      </c>
      <c r="AL17" s="18">
        <v>1324.4128282713807</v>
      </c>
    </row>
    <row r="18" spans="2:38" ht="18" customHeight="1" x14ac:dyDescent="0.2">
      <c r="B18" s="17" t="s">
        <v>94</v>
      </c>
      <c r="C18" s="27" t="s">
        <v>47</v>
      </c>
      <c r="D18" s="27" t="s">
        <v>47</v>
      </c>
      <c r="E18" s="27" t="s">
        <v>47</v>
      </c>
      <c r="F18" s="27" t="s">
        <v>47</v>
      </c>
      <c r="G18" s="18" t="s">
        <v>47</v>
      </c>
      <c r="H18" s="18" t="s">
        <v>47</v>
      </c>
      <c r="I18" s="18" t="s">
        <v>47</v>
      </c>
      <c r="J18" s="18" t="s">
        <v>47</v>
      </c>
      <c r="K18" s="18" t="s">
        <v>47</v>
      </c>
      <c r="L18" s="18" t="s">
        <v>47</v>
      </c>
      <c r="M18" s="18" t="s">
        <v>47</v>
      </c>
      <c r="N18" s="18" t="s">
        <v>47</v>
      </c>
      <c r="O18" s="18">
        <v>33.416518202025117</v>
      </c>
      <c r="P18" s="18">
        <v>33.284020243156675</v>
      </c>
      <c r="Q18" s="18">
        <v>40.758644310856425</v>
      </c>
      <c r="R18" s="18">
        <v>62.853702640824679</v>
      </c>
      <c r="S18" s="18">
        <v>128.5008744299999</v>
      </c>
      <c r="T18" s="18">
        <v>124.52403410999983</v>
      </c>
      <c r="U18" s="18">
        <v>207.31664330000007</v>
      </c>
      <c r="V18" s="18">
        <v>135.22966940422174</v>
      </c>
      <c r="W18" s="18">
        <v>167.34917151000002</v>
      </c>
      <c r="X18" s="18">
        <v>126.36886846307651</v>
      </c>
      <c r="Y18" s="18">
        <v>196.69780313195932</v>
      </c>
      <c r="Z18" s="18">
        <v>177.49683746240285</v>
      </c>
      <c r="AA18" s="18">
        <v>228.27149440000002</v>
      </c>
      <c r="AB18" s="18">
        <v>245.06800654999986</v>
      </c>
      <c r="AC18" s="18">
        <v>229.35288758000002</v>
      </c>
      <c r="AD18" s="18">
        <v>261.82578315999996</v>
      </c>
      <c r="AE18" s="24"/>
      <c r="AF18" s="18" t="s">
        <v>47</v>
      </c>
      <c r="AG18" s="18" t="s">
        <v>47</v>
      </c>
      <c r="AH18" s="18" t="s">
        <v>47</v>
      </c>
      <c r="AI18" s="18">
        <v>170.3128853968629</v>
      </c>
      <c r="AJ18" s="18">
        <v>595.57122124422153</v>
      </c>
      <c r="AK18" s="18">
        <v>667.91268056743866</v>
      </c>
      <c r="AL18" s="18">
        <v>964.5181716899998</v>
      </c>
    </row>
    <row r="19" spans="2:38" ht="18" customHeight="1" x14ac:dyDescent="0.2">
      <c r="B19" s="28" t="s">
        <v>15</v>
      </c>
      <c r="C19" s="26">
        <v>-23.382000000000001</v>
      </c>
      <c r="D19" s="26">
        <v>85.334000000000003</v>
      </c>
      <c r="E19" s="26">
        <v>34.566000000000003</v>
      </c>
      <c r="F19" s="26">
        <v>53.439</v>
      </c>
      <c r="G19" s="26">
        <v>88.322000000000003</v>
      </c>
      <c r="H19" s="26">
        <v>68.611000000000004</v>
      </c>
      <c r="I19" s="26">
        <v>152.708</v>
      </c>
      <c r="J19" s="26">
        <v>110.59099999999999</v>
      </c>
      <c r="K19" s="26">
        <v>112.807</v>
      </c>
      <c r="L19" s="26">
        <v>122.5</v>
      </c>
      <c r="M19" s="26">
        <v>106.90090812044799</v>
      </c>
      <c r="N19" s="26">
        <v>70.728793021158609</v>
      </c>
      <c r="O19" s="26">
        <v>145.44823461141527</v>
      </c>
      <c r="P19" s="26">
        <v>88.396674108780189</v>
      </c>
      <c r="Q19" s="26">
        <v>172.35517591447137</v>
      </c>
      <c r="R19" s="26">
        <v>110.00753784685075</v>
      </c>
      <c r="S19" s="26">
        <v>166.43143199000437</v>
      </c>
      <c r="T19" s="26">
        <v>173.31730529998688</v>
      </c>
      <c r="U19" s="26">
        <v>170.09967875000223</v>
      </c>
      <c r="V19" s="26">
        <v>155.692518990005</v>
      </c>
      <c r="W19" s="26">
        <v>158.21554122510491</v>
      </c>
      <c r="X19" s="26">
        <v>167.40234386170295</v>
      </c>
      <c r="Y19" s="26">
        <v>280.72000000000003</v>
      </c>
      <c r="Z19" s="26">
        <v>235.90768407235566</v>
      </c>
      <c r="AA19" s="26">
        <v>276.28483676317683</v>
      </c>
      <c r="AB19" s="26">
        <v>233.42188692863374</v>
      </c>
      <c r="AC19" s="26">
        <v>150.37025410391837</v>
      </c>
      <c r="AD19" s="26">
        <v>224.282422662323</v>
      </c>
      <c r="AE19" s="24"/>
      <c r="AF19" s="26">
        <v>149.95699999999999</v>
      </c>
      <c r="AG19" s="26">
        <v>420.23199999999997</v>
      </c>
      <c r="AH19" s="26">
        <v>412.93670114160659</v>
      </c>
      <c r="AI19" s="26">
        <v>516.20762248151755</v>
      </c>
      <c r="AJ19" s="26">
        <v>665.54093502999854</v>
      </c>
      <c r="AK19" s="26">
        <v>842.24556915916355</v>
      </c>
      <c r="AL19" s="26">
        <v>884.35940045805194</v>
      </c>
    </row>
    <row r="20" spans="2:38" ht="18" customHeight="1" x14ac:dyDescent="0.2">
      <c r="B20" s="29" t="s">
        <v>96</v>
      </c>
      <c r="C20" s="30">
        <v>-59.259</v>
      </c>
      <c r="D20" s="30">
        <v>-64.128</v>
      </c>
      <c r="E20" s="30">
        <v>-62.74</v>
      </c>
      <c r="F20" s="30">
        <v>-71.915000000000006</v>
      </c>
      <c r="G20" s="30">
        <v>-72.424999999999997</v>
      </c>
      <c r="H20" s="30">
        <v>-89.471000000000004</v>
      </c>
      <c r="I20" s="30">
        <v>-96.789000000000001</v>
      </c>
      <c r="J20" s="30">
        <v>-131.697</v>
      </c>
      <c r="K20" s="30">
        <v>-121.02500000000001</v>
      </c>
      <c r="L20" s="30">
        <v>-119.70883805717</v>
      </c>
      <c r="M20" s="30">
        <v>-144.52543579280001</v>
      </c>
      <c r="N20" s="30">
        <v>-174.62159093579521</v>
      </c>
      <c r="O20" s="30">
        <v>-155.90408235901</v>
      </c>
      <c r="P20" s="30">
        <v>-182.07857700618999</v>
      </c>
      <c r="Q20" s="30">
        <v>-196.16304693402518</v>
      </c>
      <c r="R20" s="30">
        <v>-187.49357995888488</v>
      </c>
      <c r="S20" s="30">
        <v>-148.89637350206999</v>
      </c>
      <c r="T20" s="30">
        <v>-188.68962979661998</v>
      </c>
      <c r="U20" s="30">
        <v>-191.04461773293008</v>
      </c>
      <c r="V20" s="30">
        <v>-160.06911570629995</v>
      </c>
      <c r="W20" s="30">
        <v>-191.73199999999997</v>
      </c>
      <c r="X20" s="30">
        <v>-179.09420417000001</v>
      </c>
      <c r="Y20" s="30">
        <v>-231.95901312000012</v>
      </c>
      <c r="Z20" s="30">
        <v>-263.08083693999924</v>
      </c>
      <c r="AA20" s="30">
        <v>-217.32240478000006</v>
      </c>
      <c r="AB20" s="30">
        <v>-283.60399999999998</v>
      </c>
      <c r="AC20" s="30">
        <v>-217.661</v>
      </c>
      <c r="AD20" s="30">
        <v>-237.8120766100003</v>
      </c>
      <c r="AE20" s="24"/>
      <c r="AF20" s="30">
        <v>-258.04200000000003</v>
      </c>
      <c r="AG20" s="30">
        <v>-390.38200000000001</v>
      </c>
      <c r="AH20" s="30">
        <v>-559.8808647857652</v>
      </c>
      <c r="AI20" s="30">
        <v>-721.63928625811002</v>
      </c>
      <c r="AJ20" s="30">
        <v>-688.69973673792003</v>
      </c>
      <c r="AK20" s="30">
        <v>-865.86605422999935</v>
      </c>
      <c r="AL20" s="30">
        <v>-956.39948139000035</v>
      </c>
    </row>
    <row r="21" spans="2:38" ht="18" customHeight="1" x14ac:dyDescent="0.2">
      <c r="B21" s="8" t="s">
        <v>97</v>
      </c>
      <c r="C21" s="9">
        <v>570.52300000000002</v>
      </c>
      <c r="D21" s="9">
        <v>797.42399999999998</v>
      </c>
      <c r="E21" s="9">
        <v>705.34900000000005</v>
      </c>
      <c r="F21" s="9">
        <v>885.15700000000004</v>
      </c>
      <c r="G21" s="9">
        <v>933.99199999999996</v>
      </c>
      <c r="H21" s="9">
        <v>1146.597</v>
      </c>
      <c r="I21" s="9">
        <v>1355.925</v>
      </c>
      <c r="J21" s="9">
        <v>1691.2940000000001</v>
      </c>
      <c r="K21" s="9">
        <v>1734.84</v>
      </c>
      <c r="L21" s="9">
        <v>1920.9131619428299</v>
      </c>
      <c r="M21" s="9">
        <v>2100.7388959585701</v>
      </c>
      <c r="N21" s="9">
        <v>2395.0983144692082</v>
      </c>
      <c r="O21" s="9">
        <v>2628.0407097267994</v>
      </c>
      <c r="P21" s="9">
        <v>3018.0848283270639</v>
      </c>
      <c r="Q21" s="9">
        <v>3171.3453253611151</v>
      </c>
      <c r="R21" s="9">
        <v>3259.6263513149529</v>
      </c>
      <c r="S21" s="9">
        <v>3121.2389248079317</v>
      </c>
      <c r="T21" s="9">
        <v>3429.001643833351</v>
      </c>
      <c r="U21" s="9">
        <v>3620.3244805870622</v>
      </c>
      <c r="V21" s="9">
        <v>3176.8529322237046</v>
      </c>
      <c r="W21" s="9">
        <v>3133.9885342079724</v>
      </c>
      <c r="X21" s="9">
        <v>3548.6248495811851</v>
      </c>
      <c r="Y21" s="9">
        <v>4131.9227954133912</v>
      </c>
      <c r="Z21" s="9">
        <v>4045.5640323978514</v>
      </c>
      <c r="AA21" s="9">
        <v>4052.8534489741864</v>
      </c>
      <c r="AB21" s="9">
        <v>4219.2579999999998</v>
      </c>
      <c r="AC21" s="9">
        <v>4318.808</v>
      </c>
      <c r="AD21" s="9">
        <v>4487.119340099076</v>
      </c>
      <c r="AE21" s="24"/>
      <c r="AF21" s="9">
        <v>2958.4530000000004</v>
      </c>
      <c r="AG21" s="9">
        <v>5127.808</v>
      </c>
      <c r="AH21" s="9">
        <v>8151.5903723706078</v>
      </c>
      <c r="AI21" s="9">
        <v>12077.097214729933</v>
      </c>
      <c r="AJ21" s="9">
        <v>13347.417981452048</v>
      </c>
      <c r="AK21" s="9">
        <v>14860.1002116004</v>
      </c>
      <c r="AL21" s="9">
        <v>17078.038789073264</v>
      </c>
    </row>
    <row r="22" spans="2:38" ht="18" customHeight="1" x14ac:dyDescent="0.2">
      <c r="B22" s="31" t="s">
        <v>98</v>
      </c>
      <c r="C22" s="32">
        <v>-190.077</v>
      </c>
      <c r="D22" s="32">
        <v>-211.47800000000001</v>
      </c>
      <c r="E22" s="32">
        <v>-230.624</v>
      </c>
      <c r="F22" s="32">
        <v>-309.06599999999997</v>
      </c>
      <c r="G22" s="32">
        <v>-307.75599999999997</v>
      </c>
      <c r="H22" s="32">
        <v>-366.25299999999999</v>
      </c>
      <c r="I22" s="32">
        <v>-444.95800000000003</v>
      </c>
      <c r="J22" s="32">
        <v>-487.09399999999999</v>
      </c>
      <c r="K22" s="32">
        <v>-578.81700000000001</v>
      </c>
      <c r="L22" s="32">
        <v>-579.22583688114196</v>
      </c>
      <c r="M22" s="32">
        <v>-706.02092215094899</v>
      </c>
      <c r="N22" s="32">
        <v>-836.48464899931992</v>
      </c>
      <c r="O22" s="32">
        <v>-840.89006972198274</v>
      </c>
      <c r="P22" s="32">
        <v>-891.17447998093394</v>
      </c>
      <c r="Q22" s="32">
        <v>-894.33041398657656</v>
      </c>
      <c r="R22" s="32">
        <v>-896.30427150262153</v>
      </c>
      <c r="S22" s="32">
        <v>-890.70844872279099</v>
      </c>
      <c r="T22" s="32">
        <v>-959.85375682616018</v>
      </c>
      <c r="U22" s="32">
        <v>-1005.1181087057045</v>
      </c>
      <c r="V22" s="32">
        <v>-1109.5672995565985</v>
      </c>
      <c r="W22" s="32">
        <v>-1084.1585763671696</v>
      </c>
      <c r="X22" s="32">
        <v>-1147.0616173641386</v>
      </c>
      <c r="Y22" s="32">
        <v>-1236.3658544236152</v>
      </c>
      <c r="Z22" s="32">
        <v>-1292.1965290508883</v>
      </c>
      <c r="AA22" s="32">
        <v>-1315.6856727320796</v>
      </c>
      <c r="AB22" s="32">
        <v>-1279.2370000000001</v>
      </c>
      <c r="AC22" s="32">
        <v>-1378.424</v>
      </c>
      <c r="AD22" s="32">
        <v>-1378.2852375673842</v>
      </c>
      <c r="AE22" s="24"/>
      <c r="AF22" s="32">
        <v>-941.24499999999989</v>
      </c>
      <c r="AG22" s="32">
        <v>-1606.0610000000001</v>
      </c>
      <c r="AH22" s="32">
        <v>-2700.5484080314109</v>
      </c>
      <c r="AI22" s="32">
        <v>-3522.6992351921144</v>
      </c>
      <c r="AJ22" s="32">
        <v>-3965.2476138112543</v>
      </c>
      <c r="AK22" s="32">
        <v>-4759.7825772058113</v>
      </c>
      <c r="AL22" s="32">
        <v>-5351.6319102994639</v>
      </c>
    </row>
    <row r="23" spans="2:38" ht="18" customHeight="1" x14ac:dyDescent="0.2">
      <c r="B23" s="17" t="s">
        <v>99</v>
      </c>
      <c r="C23" s="18">
        <v>-150.13200000000001</v>
      </c>
      <c r="D23" s="18">
        <v>-161.304</v>
      </c>
      <c r="E23" s="18">
        <v>-178.05500000000001</v>
      </c>
      <c r="F23" s="18">
        <v>-260.61200000000002</v>
      </c>
      <c r="G23" s="18">
        <v>-242.83099999999999</v>
      </c>
      <c r="H23" s="18">
        <v>-280.846</v>
      </c>
      <c r="I23" s="18">
        <v>-353.82499999999999</v>
      </c>
      <c r="J23" s="18">
        <v>-391.80700000000002</v>
      </c>
      <c r="K23" s="18">
        <v>-441.952</v>
      </c>
      <c r="L23" s="18">
        <v>-451.469431438507</v>
      </c>
      <c r="M23" s="18">
        <v>-549.24842758179398</v>
      </c>
      <c r="N23" s="18">
        <v>-644.15130418633453</v>
      </c>
      <c r="O23" s="18">
        <v>-676.50526744049967</v>
      </c>
      <c r="P23" s="18">
        <v>-685.59194667405893</v>
      </c>
      <c r="Q23" s="18">
        <v>-712.87454326913314</v>
      </c>
      <c r="R23" s="18">
        <v>-644.72800492727697</v>
      </c>
      <c r="S23" s="18">
        <v>-636.08317877057505</v>
      </c>
      <c r="T23" s="18">
        <v>-726.43818275850003</v>
      </c>
      <c r="U23" s="18">
        <v>-713.30972414368796</v>
      </c>
      <c r="V23" s="18">
        <v>-737.46924688960405</v>
      </c>
      <c r="W23" s="18">
        <v>-720.91764494092195</v>
      </c>
      <c r="X23" s="18">
        <v>-760.33777519023397</v>
      </c>
      <c r="Y23" s="18">
        <v>-780.54114018135294</v>
      </c>
      <c r="Z23" s="18">
        <v>-809.07811640082309</v>
      </c>
      <c r="AA23" s="18">
        <v>-851.59788205524296</v>
      </c>
      <c r="AB23" s="18">
        <v>-847.76331658465222</v>
      </c>
      <c r="AC23" s="18">
        <v>-902.25400000000002</v>
      </c>
      <c r="AD23" s="18">
        <v>-859.03180136010496</v>
      </c>
      <c r="AE23" s="24"/>
      <c r="AF23" s="18">
        <v>-750.10300000000007</v>
      </c>
      <c r="AG23" s="18">
        <v>-1269.309</v>
      </c>
      <c r="AH23" s="18">
        <v>-2086.8211632066354</v>
      </c>
      <c r="AI23" s="18">
        <v>-2719.6997623109683</v>
      </c>
      <c r="AJ23" s="18">
        <v>-2801.9552136034918</v>
      </c>
      <c r="AK23" s="18">
        <v>-3070.8746767133321</v>
      </c>
      <c r="AL23" s="18">
        <v>-3460.6469999999999</v>
      </c>
    </row>
    <row r="24" spans="2:38" ht="18" customHeight="1" x14ac:dyDescent="0.2">
      <c r="B24" s="17" t="s">
        <v>100</v>
      </c>
      <c r="C24" s="18">
        <v>-20.113</v>
      </c>
      <c r="D24" s="18">
        <v>-27.111999999999998</v>
      </c>
      <c r="E24" s="18">
        <v>-29.722000000000001</v>
      </c>
      <c r="F24" s="18">
        <v>-19.949000000000002</v>
      </c>
      <c r="G24" s="18">
        <v>-34.512999999999998</v>
      </c>
      <c r="H24" s="18">
        <v>-51.942</v>
      </c>
      <c r="I24" s="18">
        <v>-54.795999999999999</v>
      </c>
      <c r="J24" s="18">
        <v>-59.832000000000001</v>
      </c>
      <c r="K24" s="18">
        <v>-63.503999999999998</v>
      </c>
      <c r="L24" s="18">
        <v>-72.380467816498097</v>
      </c>
      <c r="M24" s="18">
        <v>-104.92190262075</v>
      </c>
      <c r="N24" s="18">
        <v>-103.47200194793876</v>
      </c>
      <c r="O24" s="18">
        <v>-99.035290828820024</v>
      </c>
      <c r="P24" s="18">
        <v>-84.603491731577918</v>
      </c>
      <c r="Q24" s="18">
        <v>-104.96427930295508</v>
      </c>
      <c r="R24" s="18">
        <v>-123.00175298833145</v>
      </c>
      <c r="S24" s="18">
        <v>-101.62629064630505</v>
      </c>
      <c r="T24" s="18">
        <v>-105.87867314017642</v>
      </c>
      <c r="U24" s="18">
        <v>-106.92976412490567</v>
      </c>
      <c r="V24" s="18">
        <v>-113.40966374132829</v>
      </c>
      <c r="W24" s="18">
        <v>-100.161</v>
      </c>
      <c r="X24" s="18">
        <v>-117.47250730143473</v>
      </c>
      <c r="Y24" s="18">
        <v>-134.12951748084492</v>
      </c>
      <c r="Z24" s="18">
        <v>-122.25060391560416</v>
      </c>
      <c r="AA24" s="18">
        <v>-135.52044515489223</v>
      </c>
      <c r="AB24" s="18">
        <v>-132.69</v>
      </c>
      <c r="AC24" s="18">
        <v>-153.654</v>
      </c>
      <c r="AD24" s="18">
        <v>-153.87255484510774</v>
      </c>
      <c r="AE24" s="24"/>
      <c r="AF24" s="18">
        <v>-96.896000000000001</v>
      </c>
      <c r="AG24" s="18">
        <v>-201.083</v>
      </c>
      <c r="AH24" s="18">
        <v>-344.27837238518691</v>
      </c>
      <c r="AI24" s="18">
        <v>-411.60481485168441</v>
      </c>
      <c r="AJ24" s="18">
        <v>-427.84439165271544</v>
      </c>
      <c r="AK24" s="18">
        <v>-474.01362869788386</v>
      </c>
      <c r="AL24" s="18">
        <v>-575.73699999999997</v>
      </c>
    </row>
    <row r="25" spans="2:38" ht="18" customHeight="1" x14ac:dyDescent="0.2">
      <c r="B25" s="17" t="s">
        <v>101</v>
      </c>
      <c r="C25" s="18">
        <v>-19.832000000000001</v>
      </c>
      <c r="D25" s="18">
        <v>-23.062000000000001</v>
      </c>
      <c r="E25" s="18">
        <v>-22.847000000000001</v>
      </c>
      <c r="F25" s="18">
        <v>-28.504999999999999</v>
      </c>
      <c r="G25" s="18">
        <v>-30.411999999999999</v>
      </c>
      <c r="H25" s="18">
        <v>-33.465000000000003</v>
      </c>
      <c r="I25" s="18">
        <v>-36.337000000000003</v>
      </c>
      <c r="J25" s="18">
        <v>-35.454999999999998</v>
      </c>
      <c r="K25" s="18">
        <v>-73.361000000000004</v>
      </c>
      <c r="L25" s="18">
        <v>-55.375937626137002</v>
      </c>
      <c r="M25" s="18">
        <v>-51.850591948404997</v>
      </c>
      <c r="N25" s="18">
        <v>-88.861342865046595</v>
      </c>
      <c r="O25" s="18">
        <v>-65.349511452663009</v>
      </c>
      <c r="P25" s="18">
        <v>-120.97904157529705</v>
      </c>
      <c r="Q25" s="18">
        <v>-76.49159141448834</v>
      </c>
      <c r="R25" s="18">
        <v>-128.57451358701314</v>
      </c>
      <c r="S25" s="18">
        <v>-152.99897930591089</v>
      </c>
      <c r="T25" s="18">
        <v>-127.53690092748371</v>
      </c>
      <c r="U25" s="18">
        <v>-184.87862043711084</v>
      </c>
      <c r="V25" s="18">
        <v>-258.68817868979659</v>
      </c>
      <c r="W25" s="18">
        <v>-263.0799314262477</v>
      </c>
      <c r="X25" s="18">
        <v>-269.25133487246984</v>
      </c>
      <c r="Y25" s="18">
        <v>-321.69519676141738</v>
      </c>
      <c r="Z25" s="18">
        <v>-360.86780873446105</v>
      </c>
      <c r="AA25" s="18">
        <v>-328.56734552194439</v>
      </c>
      <c r="AB25" s="18">
        <v>-298.78368341534764</v>
      </c>
      <c r="AC25" s="18">
        <v>-322.51599999999996</v>
      </c>
      <c r="AD25" s="18">
        <v>-365.38088136217152</v>
      </c>
      <c r="AE25" s="24"/>
      <c r="AF25" s="18">
        <v>-94.246000000000009</v>
      </c>
      <c r="AG25" s="18">
        <v>-135.66899999999998</v>
      </c>
      <c r="AH25" s="18">
        <v>-269.44887243958863</v>
      </c>
      <c r="AI25" s="18">
        <v>-391.39465802946154</v>
      </c>
      <c r="AJ25" s="18">
        <v>-735.44800855504673</v>
      </c>
      <c r="AK25" s="18">
        <v>-1214.8942717945961</v>
      </c>
      <c r="AL25" s="18">
        <v>-1315.2479102994635</v>
      </c>
    </row>
    <row r="26" spans="2:38" ht="18" customHeight="1" x14ac:dyDescent="0.2">
      <c r="B26" s="8" t="s">
        <v>102</v>
      </c>
      <c r="C26" s="9">
        <v>380.44600000000003</v>
      </c>
      <c r="D26" s="9">
        <v>585.94600000000003</v>
      </c>
      <c r="E26" s="9">
        <v>474.72500000000002</v>
      </c>
      <c r="F26" s="9">
        <v>576.09100000000001</v>
      </c>
      <c r="G26" s="9">
        <v>626.23599999999999</v>
      </c>
      <c r="H26" s="9">
        <v>780.34400000000005</v>
      </c>
      <c r="I26" s="9">
        <v>910.96699999999998</v>
      </c>
      <c r="J26" s="9">
        <v>1204.2</v>
      </c>
      <c r="K26" s="9">
        <v>1156.0229999999999</v>
      </c>
      <c r="L26" s="9">
        <v>1341.68732506169</v>
      </c>
      <c r="M26" s="9">
        <v>1394.71797380762</v>
      </c>
      <c r="N26" s="9">
        <v>1558.6136654698882</v>
      </c>
      <c r="O26" s="9">
        <v>1787.1506400048165</v>
      </c>
      <c r="P26" s="9">
        <v>2126.9103483461299</v>
      </c>
      <c r="Q26" s="9">
        <v>2277.0149113745383</v>
      </c>
      <c r="R26" s="9">
        <v>2363.3220798123311</v>
      </c>
      <c r="S26" s="9">
        <v>2230.5304760851404</v>
      </c>
      <c r="T26" s="9">
        <v>2469.1478870071905</v>
      </c>
      <c r="U26" s="9">
        <v>2615.2063718813579</v>
      </c>
      <c r="V26" s="9">
        <v>2067.2856326671063</v>
      </c>
      <c r="W26" s="9">
        <v>2049.8299578408028</v>
      </c>
      <c r="X26" s="9">
        <v>2401.5632322170468</v>
      </c>
      <c r="Y26" s="9">
        <v>2895.5569409897762</v>
      </c>
      <c r="Z26" s="9">
        <v>2753.3675033469626</v>
      </c>
      <c r="AA26" s="9">
        <v>2737.1677762421068</v>
      </c>
      <c r="AB26" s="9">
        <v>2940.0209999999997</v>
      </c>
      <c r="AC26" s="9">
        <v>2940.384</v>
      </c>
      <c r="AD26" s="9">
        <v>3108.8341025316918</v>
      </c>
      <c r="AE26" s="24"/>
      <c r="AF26" s="9">
        <v>2017.2080000000001</v>
      </c>
      <c r="AG26" s="9">
        <v>3521.7470000000003</v>
      </c>
      <c r="AH26" s="9">
        <v>5451.0419643391988</v>
      </c>
      <c r="AI26" s="9">
        <v>8554.3979795378164</v>
      </c>
      <c r="AJ26" s="9">
        <v>9382.170367640796</v>
      </c>
      <c r="AK26" s="9">
        <v>10100.317634394589</v>
      </c>
      <c r="AL26" s="9">
        <v>11726.406878773798</v>
      </c>
    </row>
    <row r="27" spans="2:38" ht="18" customHeight="1" x14ac:dyDescent="0.2">
      <c r="B27" s="28" t="s">
        <v>103</v>
      </c>
      <c r="C27" s="26">
        <v>-150.98400000000004</v>
      </c>
      <c r="D27" s="26">
        <v>-348.09199999999998</v>
      </c>
      <c r="E27" s="26">
        <v>-376.13099999999997</v>
      </c>
      <c r="F27" s="26">
        <v>-376.17500000000001</v>
      </c>
      <c r="G27" s="26">
        <v>-292.47300000000001</v>
      </c>
      <c r="H27" s="26">
        <v>-422.20100000000002</v>
      </c>
      <c r="I27" s="26">
        <v>-480.89499999999998</v>
      </c>
      <c r="J27" s="26">
        <v>-606.50900000000001</v>
      </c>
      <c r="K27" s="26">
        <v>-588.94900000000007</v>
      </c>
      <c r="L27" s="26">
        <v>-678.37973948274441</v>
      </c>
      <c r="M27" s="26">
        <v>-713.73928965066568</v>
      </c>
      <c r="N27" s="26">
        <v>-853.50546347761212</v>
      </c>
      <c r="O27" s="26">
        <v>-922.82638349130093</v>
      </c>
      <c r="P27" s="26">
        <v>-1046.7912277566916</v>
      </c>
      <c r="Q27" s="26">
        <v>-1272.2693084361413</v>
      </c>
      <c r="R27" s="26">
        <v>-1122.2094974898309</v>
      </c>
      <c r="S27" s="26">
        <v>-1250.9461641356665</v>
      </c>
      <c r="T27" s="26">
        <v>-1468.3066913589605</v>
      </c>
      <c r="U27" s="26">
        <v>-1462.5316947598576</v>
      </c>
      <c r="V27" s="26">
        <v>-1135.3496117238612</v>
      </c>
      <c r="W27" s="26">
        <v>-1042.1586765174929</v>
      </c>
      <c r="X27" s="26">
        <v>-1245.845623762247</v>
      </c>
      <c r="Y27" s="26">
        <v>-1541.0353329861264</v>
      </c>
      <c r="Z27" s="26">
        <v>-1538.5424372525031</v>
      </c>
      <c r="AA27" s="26">
        <v>-1406.4223616963436</v>
      </c>
      <c r="AB27" s="26">
        <v>-1327.9009999999998</v>
      </c>
      <c r="AC27" s="26">
        <v>-1454.163</v>
      </c>
      <c r="AD27" s="26">
        <v>-1566.5921785254893</v>
      </c>
      <c r="AE27" s="24"/>
      <c r="AF27" s="26">
        <v>-1251.3820000000001</v>
      </c>
      <c r="AG27" s="26">
        <v>-1802.078</v>
      </c>
      <c r="AH27" s="26">
        <v>-2834.5734926110222</v>
      </c>
      <c r="AI27" s="26">
        <v>-4364.0964171739652</v>
      </c>
      <c r="AJ27" s="26">
        <v>-5317.1341619783461</v>
      </c>
      <c r="AK27" s="26">
        <v>-5367.5820705183696</v>
      </c>
      <c r="AL27" s="26">
        <v>-5755.0785402218335</v>
      </c>
    </row>
    <row r="28" spans="2:38" ht="18" customHeight="1" x14ac:dyDescent="0.2">
      <c r="B28" s="28" t="s">
        <v>104</v>
      </c>
      <c r="C28" s="26">
        <v>-145.08700000000002</v>
      </c>
      <c r="D28" s="26">
        <v>-173.68200000000002</v>
      </c>
      <c r="E28" s="26">
        <v>-180.25299999999999</v>
      </c>
      <c r="F28" s="26">
        <v>-213.03800000000001</v>
      </c>
      <c r="G28" s="26">
        <v>-255.84399999999999</v>
      </c>
      <c r="H28" s="26">
        <v>-312.32400000000001</v>
      </c>
      <c r="I28" s="26">
        <v>-291.48500000000001</v>
      </c>
      <c r="J28" s="26">
        <v>-402.23200000000003</v>
      </c>
      <c r="K28" s="26">
        <v>-400.98</v>
      </c>
      <c r="L28" s="26">
        <v>-506.00299999999959</v>
      </c>
      <c r="M28" s="26">
        <v>-577.61500000000001</v>
      </c>
      <c r="N28" s="26">
        <v>-653.87283168481645</v>
      </c>
      <c r="O28" s="26">
        <v>-693.73910962092896</v>
      </c>
      <c r="P28" s="26">
        <v>-857.18163103409529</v>
      </c>
      <c r="Q28" s="26">
        <v>-924.32481351700744</v>
      </c>
      <c r="R28" s="26">
        <v>-951.97316961990009</v>
      </c>
      <c r="S28" s="26">
        <v>-899.4897224540922</v>
      </c>
      <c r="T28" s="26">
        <v>-1094.3831027775345</v>
      </c>
      <c r="U28" s="26">
        <v>-1057.3361539067946</v>
      </c>
      <c r="V28" s="26">
        <v>-892.0747625900716</v>
      </c>
      <c r="W28" s="26">
        <v>-759.66144670062783</v>
      </c>
      <c r="X28" s="26">
        <v>-899.08307373050388</v>
      </c>
      <c r="Y28" s="26">
        <v>-1047.6860579934962</v>
      </c>
      <c r="Z28" s="26">
        <v>-1021.6917550210501</v>
      </c>
      <c r="AA28" s="26">
        <v>-1006.627</v>
      </c>
      <c r="AB28" s="26">
        <v>-978.02100000000007</v>
      </c>
      <c r="AC28" s="26">
        <v>-984.39098068128931</v>
      </c>
      <c r="AD28" s="26">
        <v>-1086.700635497963</v>
      </c>
      <c r="AE28" s="24"/>
      <c r="AF28" s="26">
        <v>-712.06</v>
      </c>
      <c r="AG28" s="26">
        <v>-1261.885</v>
      </c>
      <c r="AH28" s="26">
        <v>-2138.4708316848159</v>
      </c>
      <c r="AI28" s="26">
        <v>-3427.218723791932</v>
      </c>
      <c r="AJ28" s="26">
        <v>-3943.2837417284932</v>
      </c>
      <c r="AK28" s="26">
        <v>-3728.1223334456781</v>
      </c>
      <c r="AL28" s="26">
        <v>-4055.7396161792526</v>
      </c>
    </row>
    <row r="29" spans="2:38" ht="18" customHeight="1" x14ac:dyDescent="0.2">
      <c r="B29" s="17" t="s">
        <v>105</v>
      </c>
      <c r="C29" s="18">
        <v>-48.666662590000001</v>
      </c>
      <c r="D29" s="18">
        <v>-61.90265965756501</v>
      </c>
      <c r="E29" s="18">
        <v>-94.802395019635</v>
      </c>
      <c r="F29" s="18">
        <v>-101.68714555972633</v>
      </c>
      <c r="G29" s="18">
        <v>-96.413350556929998</v>
      </c>
      <c r="H29" s="18">
        <v>-105.253153424461</v>
      </c>
      <c r="I29" s="18">
        <v>-144.57453798689997</v>
      </c>
      <c r="J29" s="18">
        <v>-198.81097544154011</v>
      </c>
      <c r="K29" s="18">
        <v>-155.86698789347633</v>
      </c>
      <c r="L29" s="18">
        <v>-190.67650699152495</v>
      </c>
      <c r="M29" s="18">
        <v>-188.52134373676822</v>
      </c>
      <c r="N29" s="18">
        <v>-202.74221335221193</v>
      </c>
      <c r="O29" s="18">
        <v>-219.75704442958991</v>
      </c>
      <c r="P29" s="18">
        <v>-249.90447879932236</v>
      </c>
      <c r="Q29" s="18">
        <v>-282.20700632015451</v>
      </c>
      <c r="R29" s="18">
        <v>-342.27757798472351</v>
      </c>
      <c r="S29" s="18">
        <v>-345.54294362111841</v>
      </c>
      <c r="T29" s="18">
        <v>-371.98675151342178</v>
      </c>
      <c r="U29" s="18">
        <v>-376.75798268306312</v>
      </c>
      <c r="V29" s="18">
        <v>-348.85432971776066</v>
      </c>
      <c r="W29" s="18">
        <v>-377.57517216795401</v>
      </c>
      <c r="X29" s="18">
        <v>-343.53215397645488</v>
      </c>
      <c r="Y29" s="18">
        <v>-395.67685908874842</v>
      </c>
      <c r="Z29" s="18">
        <v>-393.18568427697807</v>
      </c>
      <c r="AA29" s="18">
        <v>-432.23338310546342</v>
      </c>
      <c r="AB29" s="18">
        <v>-398.78496520581564</v>
      </c>
      <c r="AC29" s="18">
        <v>-443.55448860780308</v>
      </c>
      <c r="AD29" s="18">
        <v>-389.77611199972563</v>
      </c>
      <c r="AE29" s="24"/>
      <c r="AF29" s="18">
        <v>-307.05886282692632</v>
      </c>
      <c r="AG29" s="18">
        <v>-545.05201740983102</v>
      </c>
      <c r="AH29" s="18">
        <v>-737.8070519739814</v>
      </c>
      <c r="AI29" s="18">
        <v>-1094.1461075337902</v>
      </c>
      <c r="AJ29" s="18">
        <v>-1443.142007535364</v>
      </c>
      <c r="AK29" s="18">
        <v>-1509.9698695101354</v>
      </c>
      <c r="AL29" s="18">
        <v>-1664.3489489188075</v>
      </c>
    </row>
    <row r="30" spans="2:38" ht="18" customHeight="1" x14ac:dyDescent="0.2">
      <c r="B30" s="17" t="s">
        <v>106</v>
      </c>
      <c r="C30" s="18">
        <v>-96.420337410000016</v>
      </c>
      <c r="D30" s="18">
        <v>-111.77934034243501</v>
      </c>
      <c r="E30" s="18">
        <v>-85.450604980364986</v>
      </c>
      <c r="F30" s="18">
        <v>-111.35085444027368</v>
      </c>
      <c r="G30" s="18">
        <v>-159.43064944307</v>
      </c>
      <c r="H30" s="18">
        <v>-207.07084657553901</v>
      </c>
      <c r="I30" s="18">
        <v>-146.91046201310004</v>
      </c>
      <c r="J30" s="18">
        <v>-195.90502455845993</v>
      </c>
      <c r="K30" s="18">
        <v>-216.69601210652368</v>
      </c>
      <c r="L30" s="18">
        <v>-274.88077127582704</v>
      </c>
      <c r="M30" s="18">
        <v>-344.70729346323179</v>
      </c>
      <c r="N30" s="18">
        <v>-314.77752790311399</v>
      </c>
      <c r="O30" s="18">
        <v>-315.87146714249411</v>
      </c>
      <c r="P30" s="18">
        <v>-460.09213769287896</v>
      </c>
      <c r="Q30" s="18">
        <v>-486.00110186760651</v>
      </c>
      <c r="R30" s="18">
        <v>-476.70327028674166</v>
      </c>
      <c r="S30" s="18">
        <v>-353.59015747484614</v>
      </c>
      <c r="T30" s="18">
        <v>-521.98467418827943</v>
      </c>
      <c r="U30" s="18">
        <v>-510.03341487131866</v>
      </c>
      <c r="V30" s="18">
        <v>-378.48583274516079</v>
      </c>
      <c r="W30" s="18">
        <v>-328.71304126952941</v>
      </c>
      <c r="X30" s="18">
        <v>-428.19418213922347</v>
      </c>
      <c r="Y30" s="18">
        <v>-485.87121307070481</v>
      </c>
      <c r="Z30" s="18">
        <v>-462.33504918571521</v>
      </c>
      <c r="AA30" s="18">
        <v>-410.32520309652296</v>
      </c>
      <c r="AB30" s="18">
        <v>-445.85555859286183</v>
      </c>
      <c r="AC30" s="18">
        <v>-405.34647507313474</v>
      </c>
      <c r="AD30" s="18">
        <v>-582.11856466926884</v>
      </c>
      <c r="AE30" s="24"/>
      <c r="AF30" s="18">
        <v>-405.00113717307369</v>
      </c>
      <c r="AG30" s="18">
        <v>-709.316982590169</v>
      </c>
      <c r="AH30" s="18">
        <v>-1151.0616047486965</v>
      </c>
      <c r="AI30" s="18">
        <v>-1738.6679769897212</v>
      </c>
      <c r="AJ30" s="18">
        <v>-1764.094079279605</v>
      </c>
      <c r="AK30" s="18">
        <v>-1705.1134856651729</v>
      </c>
      <c r="AL30" s="18">
        <v>-1843.6458014317884</v>
      </c>
    </row>
    <row r="31" spans="2:38" ht="18" customHeight="1" x14ac:dyDescent="0.2">
      <c r="B31" s="54" t="s">
        <v>107</v>
      </c>
      <c r="C31" s="33">
        <v>0</v>
      </c>
      <c r="D31" s="33">
        <v>0</v>
      </c>
      <c r="E31" s="33">
        <v>0</v>
      </c>
      <c r="F31" s="33">
        <v>0</v>
      </c>
      <c r="G31" s="33">
        <v>0</v>
      </c>
      <c r="H31" s="33">
        <v>0</v>
      </c>
      <c r="I31" s="33">
        <v>0</v>
      </c>
      <c r="J31" s="33">
        <v>-7.516</v>
      </c>
      <c r="K31" s="33">
        <v>-28.417000000000002</v>
      </c>
      <c r="L31" s="33">
        <v>-40.445721732647598</v>
      </c>
      <c r="M31" s="33">
        <v>-44.386362800000001</v>
      </c>
      <c r="N31" s="33">
        <v>-136.35309042949052</v>
      </c>
      <c r="O31" s="33">
        <v>-158.11059804884493</v>
      </c>
      <c r="P31" s="33">
        <v>-147.18501454189388</v>
      </c>
      <c r="Q31" s="33">
        <v>-156.11670532924649</v>
      </c>
      <c r="R31" s="33">
        <v>-132.9923213484349</v>
      </c>
      <c r="S31" s="33">
        <v>-200.35662135812768</v>
      </c>
      <c r="T31" s="33">
        <v>-200.41167707583332</v>
      </c>
      <c r="U31" s="33">
        <v>-170.54475635241283</v>
      </c>
      <c r="V31" s="33">
        <v>-164.73460012715017</v>
      </c>
      <c r="W31" s="33">
        <v>-53.373233263144513</v>
      </c>
      <c r="X31" s="33">
        <v>-127.35673761482555</v>
      </c>
      <c r="Y31" s="33">
        <v>-166.13798583404298</v>
      </c>
      <c r="Z31" s="33">
        <v>-166.17102155835681</v>
      </c>
      <c r="AA31" s="33">
        <v>-164.06841379801358</v>
      </c>
      <c r="AB31" s="33">
        <v>-133.38047620132264</v>
      </c>
      <c r="AC31" s="33">
        <v>-135.49001700035154</v>
      </c>
      <c r="AD31" s="33">
        <v>-114.8059588289686</v>
      </c>
      <c r="AE31" s="24"/>
      <c r="AF31" s="33">
        <v>0</v>
      </c>
      <c r="AG31" s="33">
        <v>-7.516</v>
      </c>
      <c r="AH31" s="33">
        <v>-249.60217496213812</v>
      </c>
      <c r="AI31" s="33">
        <v>-594.40463926842017</v>
      </c>
      <c r="AJ31" s="33">
        <v>-736.04765491352407</v>
      </c>
      <c r="AK31" s="33">
        <v>-513.03897827036985</v>
      </c>
      <c r="AL31" s="33">
        <v>-547.74486582865643</v>
      </c>
    </row>
    <row r="32" spans="2:38" ht="18" customHeight="1" x14ac:dyDescent="0.2">
      <c r="B32" s="28" t="s">
        <v>108</v>
      </c>
      <c r="C32" s="26">
        <v>-5.8970000000000056</v>
      </c>
      <c r="D32" s="26">
        <v>-174.41</v>
      </c>
      <c r="E32" s="26">
        <v>-195.87799999999999</v>
      </c>
      <c r="F32" s="26">
        <v>-163.137</v>
      </c>
      <c r="G32" s="26">
        <v>-36.629000000000005</v>
      </c>
      <c r="H32" s="26">
        <v>-109.87699999999998</v>
      </c>
      <c r="I32" s="26">
        <v>-189.40999999999997</v>
      </c>
      <c r="J32" s="26">
        <v>-204.27699999999999</v>
      </c>
      <c r="K32" s="26">
        <v>-187.96900000000002</v>
      </c>
      <c r="L32" s="26">
        <v>-172.3767394827448</v>
      </c>
      <c r="M32" s="26">
        <v>-136.12428965066567</v>
      </c>
      <c r="N32" s="26">
        <v>-199.63263179279571</v>
      </c>
      <c r="O32" s="26">
        <v>-229.087273870372</v>
      </c>
      <c r="P32" s="26">
        <v>-189.60959672259639</v>
      </c>
      <c r="Q32" s="26">
        <v>-347.94449491913394</v>
      </c>
      <c r="R32" s="26">
        <v>-170.23632786993073</v>
      </c>
      <c r="S32" s="26">
        <v>-351.45644168157446</v>
      </c>
      <c r="T32" s="26">
        <v>-373.92358858142592</v>
      </c>
      <c r="U32" s="26">
        <v>-405.19554085306311</v>
      </c>
      <c r="V32" s="26">
        <v>-243.27484913378959</v>
      </c>
      <c r="W32" s="26">
        <v>-282.497300110163</v>
      </c>
      <c r="X32" s="26">
        <v>-347.32533398174303</v>
      </c>
      <c r="Y32" s="26">
        <v>-493.34927499263006</v>
      </c>
      <c r="Z32" s="26">
        <v>-516.85068223145299</v>
      </c>
      <c r="AA32" s="26">
        <v>-399.79536169634378</v>
      </c>
      <c r="AB32" s="26">
        <v>-349.87999999999988</v>
      </c>
      <c r="AC32" s="26">
        <v>-469.77201931871059</v>
      </c>
      <c r="AD32" s="26">
        <v>-479.89154302752627</v>
      </c>
      <c r="AE32" s="24"/>
      <c r="AF32" s="26">
        <v>-539.322</v>
      </c>
      <c r="AG32" s="26">
        <v>-540.1930000000001</v>
      </c>
      <c r="AH32" s="26">
        <v>-696.10266092620623</v>
      </c>
      <c r="AI32" s="26">
        <v>-936.87769338203304</v>
      </c>
      <c r="AJ32" s="26">
        <v>-1373.8504202498532</v>
      </c>
      <c r="AK32" s="26">
        <v>-1640.0225913159891</v>
      </c>
      <c r="AL32" s="26">
        <v>-1699.3389240425804</v>
      </c>
    </row>
    <row r="33" spans="2:38" ht="18" customHeight="1" x14ac:dyDescent="0.2">
      <c r="B33" s="17" t="s">
        <v>109</v>
      </c>
      <c r="C33" s="18">
        <v>-8.8640000000000008</v>
      </c>
      <c r="D33" s="18">
        <v>-20.495000000000001</v>
      </c>
      <c r="E33" s="18">
        <v>-34.841000000000001</v>
      </c>
      <c r="F33" s="18">
        <v>-31.875</v>
      </c>
      <c r="G33" s="18">
        <v>-24.518000000000001</v>
      </c>
      <c r="H33" s="18">
        <v>-27.797000000000001</v>
      </c>
      <c r="I33" s="18">
        <v>-30.103999999999999</v>
      </c>
      <c r="J33" s="18">
        <v>-72.695999999999998</v>
      </c>
      <c r="K33" s="18">
        <v>-28.475999999999999</v>
      </c>
      <c r="L33" s="18">
        <v>-27.568999999999999</v>
      </c>
      <c r="M33" s="18">
        <v>-38.322386000000002</v>
      </c>
      <c r="N33" s="18">
        <v>-40.547553242999989</v>
      </c>
      <c r="O33" s="18">
        <v>-44.417730106625008</v>
      </c>
      <c r="P33" s="18">
        <v>-61.901561010035991</v>
      </c>
      <c r="Q33" s="18">
        <v>-57.654032737056298</v>
      </c>
      <c r="R33" s="18">
        <v>-63.510017843913047</v>
      </c>
      <c r="S33" s="18">
        <v>-19.181997881578951</v>
      </c>
      <c r="T33" s="18">
        <v>-39.309593660000004</v>
      </c>
      <c r="U33" s="18">
        <v>-32.64961650999998</v>
      </c>
      <c r="V33" s="18">
        <v>-47.580956820000033</v>
      </c>
      <c r="W33" s="18">
        <v>-14.942000000000002</v>
      </c>
      <c r="X33" s="18">
        <v>-45.262007939999997</v>
      </c>
      <c r="Y33" s="18">
        <v>-49.812573690000015</v>
      </c>
      <c r="Z33" s="18">
        <v>-59.470000000000006</v>
      </c>
      <c r="AA33" s="18">
        <v>-32.053929308205632</v>
      </c>
      <c r="AB33" s="18">
        <v>-32.920999999999999</v>
      </c>
      <c r="AC33" s="18">
        <v>-42.557000000000002</v>
      </c>
      <c r="AD33" s="18">
        <v>-41.443070691794361</v>
      </c>
      <c r="AE33" s="24"/>
      <c r="AF33" s="18">
        <v>-96.075000000000003</v>
      </c>
      <c r="AG33" s="18">
        <v>-155.11500000000001</v>
      </c>
      <c r="AH33" s="18">
        <v>-134.91493924299999</v>
      </c>
      <c r="AI33" s="18">
        <v>-227.48334169763035</v>
      </c>
      <c r="AJ33" s="18">
        <v>-138.72216487157897</v>
      </c>
      <c r="AK33" s="18">
        <v>-169.48658163000002</v>
      </c>
      <c r="AL33" s="18">
        <v>-148.97499999999997</v>
      </c>
    </row>
    <row r="34" spans="2:38" ht="18" customHeight="1" x14ac:dyDescent="0.2">
      <c r="B34" s="17" t="s">
        <v>110</v>
      </c>
      <c r="C34" s="18">
        <v>-24.376999999999999</v>
      </c>
      <c r="D34" s="18">
        <v>-32.332999999999998</v>
      </c>
      <c r="E34" s="18">
        <v>-30.658000000000001</v>
      </c>
      <c r="F34" s="18">
        <v>-43.31</v>
      </c>
      <c r="G34" s="18">
        <v>-33.328000000000003</v>
      </c>
      <c r="H34" s="18">
        <v>-41.156999999999996</v>
      </c>
      <c r="I34" s="18">
        <v>-49.774999999999999</v>
      </c>
      <c r="J34" s="18">
        <v>-54.6</v>
      </c>
      <c r="K34" s="18">
        <v>-55.947000000000003</v>
      </c>
      <c r="L34" s="18">
        <v>-67.108999999999995</v>
      </c>
      <c r="M34" s="18">
        <v>-89.017763326105893</v>
      </c>
      <c r="N34" s="18">
        <v>-110.58518940760413</v>
      </c>
      <c r="O34" s="18">
        <v>-98.730036887681024</v>
      </c>
      <c r="P34" s="18">
        <v>-104.832652199847</v>
      </c>
      <c r="Q34" s="18">
        <v>-122.7587270634823</v>
      </c>
      <c r="R34" s="18">
        <v>-124.4747834925705</v>
      </c>
      <c r="S34" s="18">
        <v>-148.15934573027087</v>
      </c>
      <c r="T34" s="18">
        <v>-167.9034300345003</v>
      </c>
      <c r="U34" s="18">
        <v>-169.82236075316465</v>
      </c>
      <c r="V34" s="18">
        <v>-200.06132235315471</v>
      </c>
      <c r="W34" s="18">
        <v>-155.755</v>
      </c>
      <c r="X34" s="18">
        <v>-177.7558223026893</v>
      </c>
      <c r="Y34" s="18">
        <v>-194.77654583369207</v>
      </c>
      <c r="Z34" s="18">
        <v>-211.51656288255597</v>
      </c>
      <c r="AA34" s="18">
        <v>-210.78237975739324</v>
      </c>
      <c r="AB34" s="18">
        <v>-205.58499999999998</v>
      </c>
      <c r="AC34" s="18">
        <v>-220.12299999999999</v>
      </c>
      <c r="AD34" s="18">
        <v>-231.52099999999996</v>
      </c>
      <c r="AE34" s="24"/>
      <c r="AF34" s="18">
        <v>-130.678</v>
      </c>
      <c r="AG34" s="18">
        <v>-178.85999999999999</v>
      </c>
      <c r="AH34" s="18">
        <v>-322.65895273371007</v>
      </c>
      <c r="AI34" s="18">
        <v>-450.79619964358085</v>
      </c>
      <c r="AJ34" s="18">
        <v>-685.9464588710905</v>
      </c>
      <c r="AK34" s="18">
        <v>-739.80393101893731</v>
      </c>
      <c r="AL34" s="18">
        <v>-868.01137975739312</v>
      </c>
    </row>
    <row r="35" spans="2:38" ht="18" customHeight="1" x14ac:dyDescent="0.2">
      <c r="B35" s="17" t="s">
        <v>111</v>
      </c>
      <c r="C35" s="18">
        <v>-7.2270000000000003</v>
      </c>
      <c r="D35" s="18">
        <v>-10.797000000000001</v>
      </c>
      <c r="E35" s="18">
        <v>-43.246000000000002</v>
      </c>
      <c r="F35" s="18">
        <v>-15.206</v>
      </c>
      <c r="G35" s="18">
        <v>-15.36</v>
      </c>
      <c r="H35" s="18">
        <v>-11.098000000000001</v>
      </c>
      <c r="I35" s="18">
        <v>-13.102</v>
      </c>
      <c r="J35" s="18">
        <v>-46.222000000000001</v>
      </c>
      <c r="K35" s="18">
        <v>-20.768000000000001</v>
      </c>
      <c r="L35" s="18">
        <v>-19.952999999999999</v>
      </c>
      <c r="M35" s="18">
        <v>-25.562346979270998</v>
      </c>
      <c r="N35" s="18">
        <v>-35.105373931026406</v>
      </c>
      <c r="O35" s="18">
        <v>-25.271404243240628</v>
      </c>
      <c r="P35" s="18">
        <v>-31.123216553217489</v>
      </c>
      <c r="Q35" s="18">
        <v>-51.444215755212404</v>
      </c>
      <c r="R35" s="18">
        <v>-60.145380563192148</v>
      </c>
      <c r="S35" s="18">
        <v>-30.135195187198057</v>
      </c>
      <c r="T35" s="18">
        <v>-43.881811593872897</v>
      </c>
      <c r="U35" s="18">
        <v>-59.678920624324455</v>
      </c>
      <c r="V35" s="18">
        <v>-55.289692061021526</v>
      </c>
      <c r="W35" s="18">
        <v>-30.086000000000002</v>
      </c>
      <c r="X35" s="18">
        <v>-23.667053148372741</v>
      </c>
      <c r="Y35" s="18">
        <v>-50.03238193843665</v>
      </c>
      <c r="Z35" s="18">
        <v>-48.276070547800423</v>
      </c>
      <c r="AA35" s="18">
        <v>-33.933267946738255</v>
      </c>
      <c r="AB35" s="18">
        <v>-33.417999999999999</v>
      </c>
      <c r="AC35" s="18">
        <v>-35.975999999999999</v>
      </c>
      <c r="AD35" s="18">
        <v>-47.253000000000014</v>
      </c>
      <c r="AE35" s="24"/>
      <c r="AF35" s="18">
        <v>-76.475999999999999</v>
      </c>
      <c r="AG35" s="18">
        <v>-85.782000000000011</v>
      </c>
      <c r="AH35" s="18">
        <v>-101.38872091029741</v>
      </c>
      <c r="AI35" s="18">
        <v>-167.98421711486264</v>
      </c>
      <c r="AJ35" s="18">
        <v>-188.98561946641695</v>
      </c>
      <c r="AK35" s="18">
        <v>-152.06150563460983</v>
      </c>
      <c r="AL35" s="18">
        <v>-150.58026794673827</v>
      </c>
    </row>
    <row r="36" spans="2:38" ht="18" customHeight="1" x14ac:dyDescent="0.2">
      <c r="B36" s="17" t="s">
        <v>112</v>
      </c>
      <c r="C36" s="18">
        <v>-9.2949999999999999</v>
      </c>
      <c r="D36" s="18">
        <v>-7.5819999999999999</v>
      </c>
      <c r="E36" s="18">
        <v>-31.963000000000001</v>
      </c>
      <c r="F36" s="18">
        <v>-14.449</v>
      </c>
      <c r="G36" s="18">
        <v>-21.968</v>
      </c>
      <c r="H36" s="18">
        <v>-24.748999999999999</v>
      </c>
      <c r="I36" s="18">
        <v>-65.853999999999999</v>
      </c>
      <c r="J36" s="18">
        <v>-33.158999999999999</v>
      </c>
      <c r="K36" s="18">
        <v>-40.192999999999998</v>
      </c>
      <c r="L36" s="18">
        <v>-32.229999999999997</v>
      </c>
      <c r="M36" s="18">
        <v>-43.663422435459999</v>
      </c>
      <c r="N36" s="18">
        <v>-51.932936873189988</v>
      </c>
      <c r="O36" s="18">
        <v>-36.342820576951993</v>
      </c>
      <c r="P36" s="18">
        <v>-41.968877506041807</v>
      </c>
      <c r="Q36" s="18">
        <v>-76.470383794859529</v>
      </c>
      <c r="R36" s="18">
        <v>-94.731874537342293</v>
      </c>
      <c r="S36" s="18">
        <v>-115.71716329110242</v>
      </c>
      <c r="T36" s="18">
        <v>-59.12528835903786</v>
      </c>
      <c r="U36" s="18">
        <v>-107.07474957769755</v>
      </c>
      <c r="V36" s="18">
        <v>-115.66754211815291</v>
      </c>
      <c r="W36" s="18">
        <v>-45.106999999999999</v>
      </c>
      <c r="X36" s="18">
        <v>-76.652109725685591</v>
      </c>
      <c r="Y36" s="18">
        <v>-108.58823744410289</v>
      </c>
      <c r="Z36" s="18">
        <v>-77.604421979189723</v>
      </c>
      <c r="AA36" s="18">
        <v>-47.929529624201557</v>
      </c>
      <c r="AB36" s="18">
        <v>-65.777000000000001</v>
      </c>
      <c r="AC36" s="18">
        <v>-142.077</v>
      </c>
      <c r="AD36" s="18">
        <v>-62.845000000000027</v>
      </c>
      <c r="AE36" s="24"/>
      <c r="AF36" s="18">
        <v>-63.289000000000001</v>
      </c>
      <c r="AG36" s="18">
        <v>-145.72999999999999</v>
      </c>
      <c r="AH36" s="18">
        <v>-168.01935930865</v>
      </c>
      <c r="AI36" s="18">
        <v>-249.51395641519562</v>
      </c>
      <c r="AJ36" s="18">
        <v>-397.58474334599077</v>
      </c>
      <c r="AK36" s="18">
        <v>-307.9517691489782</v>
      </c>
      <c r="AL36" s="18">
        <v>-318.62852962420158</v>
      </c>
    </row>
    <row r="37" spans="2:38" ht="18" customHeight="1" x14ac:dyDescent="0.2">
      <c r="B37" s="17" t="s">
        <v>113</v>
      </c>
      <c r="C37" s="18">
        <v>43.866</v>
      </c>
      <c r="D37" s="18">
        <v>-103.203</v>
      </c>
      <c r="E37" s="18">
        <v>-55.17</v>
      </c>
      <c r="F37" s="18">
        <v>-58.296999999999997</v>
      </c>
      <c r="G37" s="18">
        <v>58.545000000000002</v>
      </c>
      <c r="H37" s="18">
        <v>-5.0759999999999899</v>
      </c>
      <c r="I37" s="18">
        <v>-30.574999999999999</v>
      </c>
      <c r="J37" s="18">
        <v>2.4</v>
      </c>
      <c r="K37" s="18">
        <v>-42.585000000000001</v>
      </c>
      <c r="L37" s="18">
        <v>-25.515739482744799</v>
      </c>
      <c r="M37" s="18">
        <v>60.441629090171197</v>
      </c>
      <c r="N37" s="18">
        <v>38.538421662024803</v>
      </c>
      <c r="O37" s="18">
        <v>-24.325282055873352</v>
      </c>
      <c r="P37" s="18">
        <v>50.216710546545869</v>
      </c>
      <c r="Q37" s="18">
        <v>-39.617135568523395</v>
      </c>
      <c r="R37" s="18">
        <v>172.62572856708721</v>
      </c>
      <c r="S37" s="18">
        <v>-38.262739591424179</v>
      </c>
      <c r="T37" s="18">
        <v>-63.703464934014846</v>
      </c>
      <c r="U37" s="18">
        <v>-35.969893387876468</v>
      </c>
      <c r="V37" s="18">
        <v>175.32466421853957</v>
      </c>
      <c r="W37" s="18">
        <v>-36.607229816865114</v>
      </c>
      <c r="X37" s="18">
        <v>-23.425556914995326</v>
      </c>
      <c r="Y37" s="18">
        <v>-90.139536086398422</v>
      </c>
      <c r="Z37" s="18">
        <v>-119.98362682190688</v>
      </c>
      <c r="AA37" s="18">
        <v>-75.096255059805088</v>
      </c>
      <c r="AB37" s="18">
        <v>-12.178999999999945</v>
      </c>
      <c r="AC37" s="18">
        <v>-29.039019318710601</v>
      </c>
      <c r="AD37" s="18">
        <v>-96.829472335731907</v>
      </c>
      <c r="AE37" s="24"/>
      <c r="AF37" s="18">
        <v>-172.804</v>
      </c>
      <c r="AG37" s="18">
        <v>25.294000000000008</v>
      </c>
      <c r="AH37" s="18">
        <v>30.8793112694512</v>
      </c>
      <c r="AI37" s="18">
        <v>158.90002148923634</v>
      </c>
      <c r="AJ37" s="18">
        <v>37.38856630522406</v>
      </c>
      <c r="AK37" s="18">
        <v>-270.15594964016577</v>
      </c>
      <c r="AL37" s="18">
        <v>-272.64304038805312</v>
      </c>
    </row>
    <row r="38" spans="2:38" s="59" customFormat="1" ht="18" customHeight="1" x14ac:dyDescent="0.2">
      <c r="B38" s="28" t="s">
        <v>114</v>
      </c>
      <c r="C38" s="26">
        <v>-10.468</v>
      </c>
      <c r="D38" s="26">
        <v>-15.702</v>
      </c>
      <c r="E38" s="26">
        <v>-9.8640000000000008</v>
      </c>
      <c r="F38" s="26">
        <v>-16.754000000000001</v>
      </c>
      <c r="G38" s="26">
        <v>-15.157</v>
      </c>
      <c r="H38" s="26">
        <v>-23.789000000000001</v>
      </c>
      <c r="I38" s="26">
        <v>-23.454999999999998</v>
      </c>
      <c r="J38" s="26">
        <v>-28.759</v>
      </c>
      <c r="K38" s="26">
        <v>-31.526</v>
      </c>
      <c r="L38" s="26">
        <v>-37.995464861088003</v>
      </c>
      <c r="M38" s="26">
        <v>-36.379209274817001</v>
      </c>
      <c r="N38" s="26">
        <v>-37.362063069673603</v>
      </c>
      <c r="O38" s="26">
        <v>-69.50766990838099</v>
      </c>
      <c r="P38" s="26">
        <v>-58.471382669493892</v>
      </c>
      <c r="Q38" s="26">
        <v>-51.470172601672587</v>
      </c>
      <c r="R38" s="26">
        <v>-52.280678819169751</v>
      </c>
      <c r="S38" s="26">
        <v>-60.899000000000001</v>
      </c>
      <c r="T38" s="26">
        <v>-55.707138290665121</v>
      </c>
      <c r="U38" s="26">
        <v>-43.654509582560998</v>
      </c>
      <c r="V38" s="26">
        <v>-45.615500087428813</v>
      </c>
      <c r="W38" s="26">
        <v>-47.842492182106398</v>
      </c>
      <c r="X38" s="26">
        <v>-50.836160700415604</v>
      </c>
      <c r="Y38" s="26">
        <v>-71.252692879465997</v>
      </c>
      <c r="Z38" s="26">
        <v>-82.481999999999999</v>
      </c>
      <c r="AA38" s="26">
        <v>-68.061567611862102</v>
      </c>
      <c r="AB38" s="26">
        <v>-65.760999999999996</v>
      </c>
      <c r="AC38" s="26">
        <v>-72.004000000000005</v>
      </c>
      <c r="AD38" s="26">
        <v>-59.500127054168679</v>
      </c>
      <c r="AE38" s="24"/>
      <c r="AF38" s="26">
        <v>-52.788000000000011</v>
      </c>
      <c r="AG38" s="26">
        <v>-91.16</v>
      </c>
      <c r="AH38" s="26">
        <v>-143.26273720557862</v>
      </c>
      <c r="AI38" s="26">
        <v>-231.72990399871719</v>
      </c>
      <c r="AJ38" s="26">
        <v>-205.87614796065492</v>
      </c>
      <c r="AK38" s="26">
        <v>-252.41334576198798</v>
      </c>
      <c r="AL38" s="26">
        <v>-265.32669466603079</v>
      </c>
    </row>
    <row r="39" spans="2:38" s="59" customFormat="1" ht="18" customHeight="1" x14ac:dyDescent="0.2">
      <c r="B39" s="28" t="s">
        <v>29</v>
      </c>
      <c r="C39" s="26">
        <v>-43.936999999999998</v>
      </c>
      <c r="D39" s="26">
        <v>-26.053999999999998</v>
      </c>
      <c r="E39" s="26">
        <v>10.259</v>
      </c>
      <c r="F39" s="26">
        <v>-12.577999999999999</v>
      </c>
      <c r="G39" s="26">
        <v>-15.382999999999999</v>
      </c>
      <c r="H39" s="26">
        <v>-22.766999999999999</v>
      </c>
      <c r="I39" s="26">
        <v>-24.481000000000002</v>
      </c>
      <c r="J39" s="26">
        <v>-21.768000000000001</v>
      </c>
      <c r="K39" s="26">
        <v>-19.018999999999998</v>
      </c>
      <c r="L39" s="26">
        <v>-15.781000000000001</v>
      </c>
      <c r="M39" s="26">
        <v>-11.584793711772001</v>
      </c>
      <c r="N39" s="26">
        <v>-6.2859999999999996</v>
      </c>
      <c r="O39" s="26">
        <v>-9.5160243843936705</v>
      </c>
      <c r="P39" s="26">
        <v>-19.971857730088388</v>
      </c>
      <c r="Q39" s="26">
        <v>-49.112244916411505</v>
      </c>
      <c r="R39" s="26">
        <v>-57.131784919229418</v>
      </c>
      <c r="S39" s="26">
        <v>-48.113999999999997</v>
      </c>
      <c r="T39" s="26">
        <v>-77.05018753457594</v>
      </c>
      <c r="U39" s="26">
        <v>-127.51845136365759</v>
      </c>
      <c r="V39" s="26">
        <v>-149.62027810851015</v>
      </c>
      <c r="W39" s="26">
        <v>-162.82801388835099</v>
      </c>
      <c r="X39" s="26">
        <v>-152.42447852158196</v>
      </c>
      <c r="Y39" s="26">
        <v>-135.31791458967746</v>
      </c>
      <c r="Z39" s="26">
        <v>-166.90799999999999</v>
      </c>
      <c r="AA39" s="26">
        <v>-181.33699999999999</v>
      </c>
      <c r="AB39" s="26">
        <v>-203.68900000000002</v>
      </c>
      <c r="AC39" s="26">
        <v>-198.47900000000001</v>
      </c>
      <c r="AD39" s="26">
        <v>-196.01999999999998</v>
      </c>
      <c r="AE39" s="24"/>
      <c r="AF39" s="26">
        <v>-72.31</v>
      </c>
      <c r="AG39" s="26">
        <v>-84.399000000000001</v>
      </c>
      <c r="AH39" s="26">
        <v>-52.670793711771999</v>
      </c>
      <c r="AI39" s="26">
        <v>-135.73191195012299</v>
      </c>
      <c r="AJ39" s="26">
        <v>-402.30291700674366</v>
      </c>
      <c r="AK39" s="26">
        <v>-617.47840699961046</v>
      </c>
      <c r="AL39" s="26">
        <v>-779.52500000000009</v>
      </c>
    </row>
    <row r="40" spans="2:38" s="59" customFormat="1" ht="18" customHeight="1" x14ac:dyDescent="0.2">
      <c r="B40" s="28" t="s">
        <v>30</v>
      </c>
      <c r="C40" s="26">
        <v>0</v>
      </c>
      <c r="D40" s="26">
        <v>0</v>
      </c>
      <c r="E40" s="26">
        <v>0</v>
      </c>
      <c r="F40" s="26">
        <v>0</v>
      </c>
      <c r="G40" s="26">
        <v>0</v>
      </c>
      <c r="H40" s="26">
        <v>0</v>
      </c>
      <c r="I40" s="26">
        <v>0</v>
      </c>
      <c r="J40" s="26">
        <v>0</v>
      </c>
      <c r="K40" s="26">
        <v>0</v>
      </c>
      <c r="L40" s="26">
        <v>0</v>
      </c>
      <c r="M40" s="26">
        <v>-0.562764983798</v>
      </c>
      <c r="N40" s="26">
        <v>1.42493548</v>
      </c>
      <c r="O40" s="26">
        <v>-1.0838550399999998</v>
      </c>
      <c r="P40" s="26">
        <v>0.74900214999999992</v>
      </c>
      <c r="Q40" s="26">
        <v>3.7292045200000001</v>
      </c>
      <c r="R40" s="26">
        <v>-11.104081109999997</v>
      </c>
      <c r="S40" s="26">
        <v>-14.240795499999999</v>
      </c>
      <c r="T40" s="26">
        <v>-0.83243924999999974</v>
      </c>
      <c r="U40" s="26">
        <v>1.4253277499999986</v>
      </c>
      <c r="V40" s="26">
        <v>1.4833708299999966</v>
      </c>
      <c r="W40" s="26">
        <v>19.145999999999997</v>
      </c>
      <c r="X40" s="26">
        <v>15.23544912</v>
      </c>
      <c r="Y40" s="26">
        <v>9.4304588300000027</v>
      </c>
      <c r="Z40" s="26">
        <v>29.695</v>
      </c>
      <c r="AA40" s="26">
        <v>7.1039071500000004</v>
      </c>
      <c r="AB40" s="26">
        <v>40.988</v>
      </c>
      <c r="AC40" s="26">
        <v>-3.2560000000000002</v>
      </c>
      <c r="AD40" s="26">
        <v>2.4500928500000043</v>
      </c>
      <c r="AE40" s="24"/>
      <c r="AF40" s="26">
        <v>0</v>
      </c>
      <c r="AG40" s="26">
        <v>0</v>
      </c>
      <c r="AH40" s="26">
        <v>0.86217049620200004</v>
      </c>
      <c r="AI40" s="26">
        <v>-7.7097294799999974</v>
      </c>
      <c r="AJ40" s="26">
        <v>-12.164536170000003</v>
      </c>
      <c r="AK40" s="26">
        <v>73.506907949999999</v>
      </c>
      <c r="AL40" s="26">
        <v>47.286000000000001</v>
      </c>
    </row>
    <row r="41" spans="2:38" ht="18" customHeight="1" x14ac:dyDescent="0.2">
      <c r="B41" s="8" t="s">
        <v>115</v>
      </c>
      <c r="C41" s="9">
        <v>175.05700000000002</v>
      </c>
      <c r="D41" s="9">
        <v>196.09800000000004</v>
      </c>
      <c r="E41" s="9">
        <v>98.989000000000047</v>
      </c>
      <c r="F41" s="9">
        <v>170.584</v>
      </c>
      <c r="G41" s="9">
        <v>303.22300000000001</v>
      </c>
      <c r="H41" s="9">
        <v>311.58700000000005</v>
      </c>
      <c r="I41" s="9">
        <v>382.13600000000002</v>
      </c>
      <c r="J41" s="9">
        <v>547.16399999999999</v>
      </c>
      <c r="K41" s="9">
        <v>516.52899999999988</v>
      </c>
      <c r="L41" s="9">
        <v>609.53112071785768</v>
      </c>
      <c r="M41" s="9">
        <v>632.45191618656725</v>
      </c>
      <c r="N41" s="9">
        <v>662.88507440260264</v>
      </c>
      <c r="O41" s="9">
        <v>784.21670718074097</v>
      </c>
      <c r="P41" s="9">
        <v>1002.4248823398561</v>
      </c>
      <c r="Q41" s="9">
        <v>907.89238994031291</v>
      </c>
      <c r="R41" s="9">
        <v>1120.5960374741012</v>
      </c>
      <c r="S41" s="9">
        <v>856.33051644947386</v>
      </c>
      <c r="T41" s="9">
        <v>867.25143057298897</v>
      </c>
      <c r="U41" s="9">
        <v>982.92704392528151</v>
      </c>
      <c r="V41" s="9">
        <v>738.18361357730601</v>
      </c>
      <c r="W41" s="9">
        <v>816.14677525285242</v>
      </c>
      <c r="X41" s="9">
        <v>967.69241835280218</v>
      </c>
      <c r="Y41" s="9">
        <v>1157.3814593645063</v>
      </c>
      <c r="Z41" s="9">
        <v>995.13006609445983</v>
      </c>
      <c r="AA41" s="9">
        <v>1088.4535508718459</v>
      </c>
      <c r="AB41" s="9">
        <v>1383.6579999999999</v>
      </c>
      <c r="AC41" s="9">
        <v>1212.4820000000002</v>
      </c>
      <c r="AD41" s="9">
        <v>1289.1718898020338</v>
      </c>
      <c r="AE41" s="24"/>
      <c r="AF41" s="9">
        <v>640.72800000000007</v>
      </c>
      <c r="AG41" s="9">
        <v>1544.1100000000001</v>
      </c>
      <c r="AH41" s="9">
        <v>2421.3971113070274</v>
      </c>
      <c r="AI41" s="9">
        <v>3815.1300169350111</v>
      </c>
      <c r="AJ41" s="9">
        <v>3444.6926045250502</v>
      </c>
      <c r="AK41" s="9">
        <v>3936.3507190646205</v>
      </c>
      <c r="AL41" s="9">
        <v>4973.7654406738802</v>
      </c>
    </row>
    <row r="42" spans="2:38" ht="18" customHeight="1" x14ac:dyDescent="0.2">
      <c r="B42" s="34" t="s">
        <v>116</v>
      </c>
      <c r="C42" s="35">
        <v>0.30683600836425529</v>
      </c>
      <c r="D42" s="35">
        <v>0.24591434418828634</v>
      </c>
      <c r="E42" s="35">
        <v>0.14034045557589228</v>
      </c>
      <c r="F42" s="35">
        <v>0.192716094432965</v>
      </c>
      <c r="G42" s="35">
        <v>0.32465267368457118</v>
      </c>
      <c r="H42" s="35">
        <v>0.2717493591907183</v>
      </c>
      <c r="I42" s="35">
        <v>0.2818267972048602</v>
      </c>
      <c r="J42" s="35">
        <v>0.32351796908166169</v>
      </c>
      <c r="K42" s="35">
        <v>0.29773869636392974</v>
      </c>
      <c r="L42" s="35">
        <v>0.31731320956818898</v>
      </c>
      <c r="M42" s="35">
        <v>0.30106164902420135</v>
      </c>
      <c r="N42" s="35">
        <v>0.27676737543423496</v>
      </c>
      <c r="O42" s="35">
        <v>0.29840356135969637</v>
      </c>
      <c r="P42" s="35">
        <v>0.33213939944010923</v>
      </c>
      <c r="Q42" s="35">
        <v>0.28627988969852503</v>
      </c>
      <c r="R42" s="35">
        <v>0.34378051859288905</v>
      </c>
      <c r="S42" s="35">
        <v>0.27435596475594026</v>
      </c>
      <c r="T42" s="35">
        <v>0.25291659808114614</v>
      </c>
      <c r="U42" s="35">
        <v>0.2715024714486069</v>
      </c>
      <c r="V42" s="35">
        <v>0.23236316862191003</v>
      </c>
      <c r="W42" s="35">
        <v>0.26041791995869906</v>
      </c>
      <c r="X42" s="35">
        <v>0.27269504649583087</v>
      </c>
      <c r="Y42" s="35">
        <v>0.28010723255750292</v>
      </c>
      <c r="Z42" s="35">
        <v>0.24598055008528316</v>
      </c>
      <c r="AA42" s="35">
        <v>0.26856405438479347</v>
      </c>
      <c r="AB42" s="35">
        <v>0.32793870391429014</v>
      </c>
      <c r="AC42" s="35">
        <v>0.28074459434177212</v>
      </c>
      <c r="AD42" s="35">
        <v>0.28730501510877327</v>
      </c>
      <c r="AE42" s="24"/>
      <c r="AF42" s="35">
        <v>0.21657535205054804</v>
      </c>
      <c r="AG42" s="35">
        <v>0.30112476910211927</v>
      </c>
      <c r="AH42" s="35">
        <v>0.29704597516507053</v>
      </c>
      <c r="AI42" s="35">
        <v>0.315897930529354</v>
      </c>
      <c r="AJ42" s="35">
        <v>0.25807932360490193</v>
      </c>
      <c r="AK42" s="35">
        <v>0.26489395515595143</v>
      </c>
      <c r="AL42" s="35">
        <v>0.29123750695871214</v>
      </c>
    </row>
    <row r="43" spans="2:38" ht="18" customHeight="1" x14ac:dyDescent="0.2">
      <c r="B43" s="36" t="s">
        <v>243</v>
      </c>
      <c r="C43" s="37">
        <v>-38.814883770000009</v>
      </c>
      <c r="D43" s="37">
        <v>-58.165631625572004</v>
      </c>
      <c r="E43" s="37">
        <v>-21.286988112460989</v>
      </c>
      <c r="F43" s="37">
        <v>-57.129972827614722</v>
      </c>
      <c r="G43" s="37">
        <v>-92.788910866961004</v>
      </c>
      <c r="H43" s="37">
        <v>-83.521161672555024</v>
      </c>
      <c r="I43" s="37">
        <v>-121.33528391348196</v>
      </c>
      <c r="J43" s="37">
        <v>-156.97971964979808</v>
      </c>
      <c r="K43" s="37">
        <v>-118.97684771547111</v>
      </c>
      <c r="L43" s="37">
        <v>-69.283609773686052</v>
      </c>
      <c r="M43" s="37">
        <v>-91.166958195014004</v>
      </c>
      <c r="N43" s="37">
        <v>-60.496593069958003</v>
      </c>
      <c r="O43" s="37">
        <v>-50.068188646302005</v>
      </c>
      <c r="P43" s="37">
        <v>-71.15009418595055</v>
      </c>
      <c r="Q43" s="37">
        <v>28.449762927155017</v>
      </c>
      <c r="R43" s="37">
        <v>-129.94522592655451</v>
      </c>
      <c r="S43" s="37">
        <v>-2.19</v>
      </c>
      <c r="T43" s="37">
        <v>45.33495509163933</v>
      </c>
      <c r="U43" s="37">
        <v>47.956846433590229</v>
      </c>
      <c r="V43" s="37">
        <v>44.375326639814418</v>
      </c>
      <c r="W43" s="37">
        <v>-20.202532345843412</v>
      </c>
      <c r="X43" s="37">
        <v>9.1501684919686088</v>
      </c>
      <c r="Y43" s="37">
        <v>-70.789781711457294</v>
      </c>
      <c r="Z43" s="37">
        <v>44.885559232356243</v>
      </c>
      <c r="AA43" s="37">
        <v>-58.8983233103408</v>
      </c>
      <c r="AB43" s="37">
        <v>-265.73099999999999</v>
      </c>
      <c r="AC43" s="37">
        <v>-25.869637935460691</v>
      </c>
      <c r="AD43" s="37">
        <v>-79.168391313344998</v>
      </c>
      <c r="AE43" s="24"/>
      <c r="AF43" s="37">
        <v>-175.39747633564772</v>
      </c>
      <c r="AG43" s="37">
        <v>-454.62507610279607</v>
      </c>
      <c r="AH43" s="37">
        <v>-339.92400875412915</v>
      </c>
      <c r="AI43" s="37">
        <v>-222.71374583165203</v>
      </c>
      <c r="AJ43" s="37">
        <v>135.47712816504398</v>
      </c>
      <c r="AK43" s="37">
        <v>-36.95658633297586</v>
      </c>
      <c r="AL43" s="37">
        <v>-429.66735255914648</v>
      </c>
    </row>
    <row r="44" spans="2:38" ht="18" customHeight="1" x14ac:dyDescent="0.2">
      <c r="B44" s="38" t="s">
        <v>117</v>
      </c>
      <c r="C44" s="39">
        <v>0</v>
      </c>
      <c r="D44" s="39">
        <v>0</v>
      </c>
      <c r="E44" s="39">
        <v>0</v>
      </c>
      <c r="F44" s="39">
        <v>0</v>
      </c>
      <c r="G44" s="39">
        <v>0</v>
      </c>
      <c r="H44" s="39">
        <v>0</v>
      </c>
      <c r="I44" s="39">
        <v>0</v>
      </c>
      <c r="J44" s="39">
        <v>-4.3041341500000003</v>
      </c>
      <c r="K44" s="39">
        <v>-42.284733530000004</v>
      </c>
      <c r="L44" s="39">
        <v>-56.583109839999992</v>
      </c>
      <c r="M44" s="39">
        <v>-73.832059319999999</v>
      </c>
      <c r="N44" s="39">
        <v>-163.19814478000004</v>
      </c>
      <c r="O44" s="39">
        <v>-105.07915323000003</v>
      </c>
      <c r="P44" s="39">
        <v>-125.78249868</v>
      </c>
      <c r="Q44" s="39">
        <v>-178.75564825999999</v>
      </c>
      <c r="R44" s="39">
        <v>-157.03224105000001</v>
      </c>
      <c r="S44" s="39">
        <v>-160.89756947999999</v>
      </c>
      <c r="T44" s="39">
        <v>-189.83395056999998</v>
      </c>
      <c r="U44" s="39">
        <v>-211.624458</v>
      </c>
      <c r="V44" s="39">
        <v>-191.58298600000001</v>
      </c>
      <c r="W44" s="39">
        <v>-147.39455799999999</v>
      </c>
      <c r="X44" s="39">
        <v>-167.59023354000001</v>
      </c>
      <c r="Y44" s="39">
        <v>-168.60027861</v>
      </c>
      <c r="Z44" s="39">
        <v>-175.07127252000001</v>
      </c>
      <c r="AA44" s="39">
        <v>-167.14198841000001</v>
      </c>
      <c r="AB44" s="39">
        <v>-106.93306102</v>
      </c>
      <c r="AC44" s="39">
        <v>-154.09085125999999</v>
      </c>
      <c r="AD44" s="39">
        <v>-184.73847731999999</v>
      </c>
      <c r="AE44" s="24"/>
      <c r="AF44" s="39">
        <v>0</v>
      </c>
      <c r="AG44" s="39">
        <v>-4.3041341500000003</v>
      </c>
      <c r="AH44" s="39">
        <v>-335.89804747000005</v>
      </c>
      <c r="AI44" s="39">
        <v>-566.64954122000006</v>
      </c>
      <c r="AJ44" s="39">
        <v>-753.93896404999998</v>
      </c>
      <c r="AK44" s="39">
        <v>-658.65634266999996</v>
      </c>
      <c r="AL44" s="39">
        <v>-612.90437800999996</v>
      </c>
    </row>
    <row r="45" spans="2:38" ht="18" customHeight="1" x14ac:dyDescent="0.2">
      <c r="B45" s="34" t="s">
        <v>118</v>
      </c>
      <c r="C45" s="35">
        <v>-0.22172711613931465</v>
      </c>
      <c r="D45" s="35">
        <v>-0.29661511910153082</v>
      </c>
      <c r="E45" s="35">
        <v>-0.2150439757191302</v>
      </c>
      <c r="F45" s="35">
        <v>-0.33490815567470994</v>
      </c>
      <c r="G45" s="35">
        <v>-0.30600881485560461</v>
      </c>
      <c r="H45" s="35">
        <v>-0.26805085472935331</v>
      </c>
      <c r="I45" s="35">
        <v>-0.31751859001371752</v>
      </c>
      <c r="J45" s="35">
        <v>-0.29246268970444028</v>
      </c>
      <c r="K45" s="35">
        <v>-0.28857841454036809</v>
      </c>
      <c r="L45" s="35">
        <v>-0.18895665914279464</v>
      </c>
      <c r="M45" s="35">
        <v>-0.23361568892550896</v>
      </c>
      <c r="N45" s="35">
        <v>-0.27078959196302371</v>
      </c>
      <c r="O45" s="35">
        <v>-0.17446088392297679</v>
      </c>
      <c r="P45" s="35">
        <v>-0.17455354058039491</v>
      </c>
      <c r="Q45" s="35">
        <v>-0.13832067058417455</v>
      </c>
      <c r="R45" s="35">
        <v>-0.22461734120981339</v>
      </c>
      <c r="S45" s="35">
        <v>-0.16032546853145688</v>
      </c>
      <c r="T45" s="35">
        <v>-0.13669567099879765</v>
      </c>
      <c r="U45" s="35">
        <v>-0.13701176659409289</v>
      </c>
      <c r="V45" s="35">
        <v>-0.15832754094103796</v>
      </c>
      <c r="W45" s="35">
        <v>-0.17393861023164628</v>
      </c>
      <c r="X45" s="35">
        <v>-0.13956001598709525</v>
      </c>
      <c r="Y45" s="35">
        <v>-0.18053797685565101</v>
      </c>
      <c r="Z45" s="35">
        <v>-0.11125069592023032</v>
      </c>
      <c r="AA45" s="35">
        <v>-0.18002637365980725</v>
      </c>
      <c r="AB45" s="35">
        <v>-0.25001093241830447</v>
      </c>
      <c r="AC45" s="35">
        <v>-0.13168744646839317</v>
      </c>
      <c r="AD45" s="35">
        <v>-0.17905218290081718</v>
      </c>
      <c r="AE45" s="24"/>
      <c r="AF45" s="35">
        <v>-0.273747169369292</v>
      </c>
      <c r="AG45" s="35">
        <v>-0.29638660622581092</v>
      </c>
      <c r="AH45" s="35">
        <v>-0.24510326871348942</v>
      </c>
      <c r="AI45" s="35">
        <v>-0.18014673640588641</v>
      </c>
      <c r="AJ45" s="35">
        <v>-0.14730081117711699</v>
      </c>
      <c r="AK45" s="35">
        <v>-0.1513845056868737</v>
      </c>
      <c r="AL45" s="35">
        <v>-0.18661774624346025</v>
      </c>
    </row>
    <row r="46" spans="2:38" ht="18" customHeight="1" x14ac:dyDescent="0.2">
      <c r="B46" s="8" t="s">
        <v>245</v>
      </c>
      <c r="C46" s="9">
        <v>136.24199999999999</v>
      </c>
      <c r="D46" s="9">
        <v>137.93199999999999</v>
      </c>
      <c r="E46" s="9">
        <v>77.702000000000098</v>
      </c>
      <c r="F46" s="9">
        <v>113.455</v>
      </c>
      <c r="G46" s="9">
        <v>210.434</v>
      </c>
      <c r="H46" s="9">
        <v>228.066</v>
      </c>
      <c r="I46" s="9">
        <v>260.80099999999999</v>
      </c>
      <c r="J46" s="9">
        <v>390.18400000000003</v>
      </c>
      <c r="K46" s="9">
        <v>397.55200000000002</v>
      </c>
      <c r="L46" s="9">
        <v>540.24812071785504</v>
      </c>
      <c r="M46" s="9">
        <v>541.28495799155303</v>
      </c>
      <c r="N46" s="9">
        <v>602.38807440260223</v>
      </c>
      <c r="O46" s="9">
        <v>734.14851853443884</v>
      </c>
      <c r="P46" s="9">
        <v>931.27478815390555</v>
      </c>
      <c r="Q46" s="9">
        <v>936.34215286746735</v>
      </c>
      <c r="R46" s="9">
        <v>990.65081154754694</v>
      </c>
      <c r="S46" s="9">
        <v>854.14051644947381</v>
      </c>
      <c r="T46" s="9">
        <v>912.58638566462832</v>
      </c>
      <c r="U46" s="9">
        <v>1030.8838903588717</v>
      </c>
      <c r="V46" s="9">
        <v>782.55894021712038</v>
      </c>
      <c r="W46" s="9">
        <v>795.94453001459635</v>
      </c>
      <c r="X46" s="9">
        <v>976.84258684477084</v>
      </c>
      <c r="Y46" s="9">
        <v>1086.5916776530489</v>
      </c>
      <c r="Z46" s="9">
        <v>1040.015625326816</v>
      </c>
      <c r="AA46" s="9">
        <v>1029.555227561505</v>
      </c>
      <c r="AB46" s="9">
        <v>1117.9269999999999</v>
      </c>
      <c r="AC46" s="9">
        <v>1186.6120000000003</v>
      </c>
      <c r="AD46" s="9">
        <v>1210.0034984886888</v>
      </c>
      <c r="AE46" s="24"/>
      <c r="AF46" s="9">
        <v>465.33100000000007</v>
      </c>
      <c r="AG46" s="9">
        <v>1089.4849999999999</v>
      </c>
      <c r="AH46" s="9">
        <v>2081.4731531120106</v>
      </c>
      <c r="AI46" s="9">
        <v>3592.4162711033587</v>
      </c>
      <c r="AJ46" s="9">
        <v>3580.1697326900944</v>
      </c>
      <c r="AK46" s="9">
        <v>3899.3944198392319</v>
      </c>
      <c r="AL46" s="9">
        <v>4544.0977260501941</v>
      </c>
    </row>
    <row r="47" spans="2:38" ht="18" customHeight="1" x14ac:dyDescent="0.2">
      <c r="B47" s="34" t="s">
        <v>246</v>
      </c>
      <c r="C47" s="35">
        <v>0.23880194137659652</v>
      </c>
      <c r="D47" s="35">
        <v>0.17297196974257106</v>
      </c>
      <c r="E47" s="35">
        <v>0.11016106920120407</v>
      </c>
      <c r="F47" s="35">
        <v>0.1281750017228582</v>
      </c>
      <c r="G47" s="35">
        <v>0.22530599833831555</v>
      </c>
      <c r="H47" s="35">
        <v>0.19890685218956616</v>
      </c>
      <c r="I47" s="35">
        <v>0.19234175931559636</v>
      </c>
      <c r="J47" s="35">
        <v>0.23070146290355195</v>
      </c>
      <c r="K47" s="35">
        <v>0.22915773212515278</v>
      </c>
      <c r="L47" s="35">
        <v>0.28124546773964676</v>
      </c>
      <c r="M47" s="35">
        <v>0.25766408144909603</v>
      </c>
      <c r="N47" s="35">
        <v>0.25150870457528629</v>
      </c>
      <c r="O47" s="35">
        <v>0.2793520343186609</v>
      </c>
      <c r="P47" s="35">
        <v>0.30856481547939618</v>
      </c>
      <c r="Q47" s="35">
        <v>0.29525077114106074</v>
      </c>
      <c r="R47" s="35">
        <v>0.30391545066136566</v>
      </c>
      <c r="S47" s="35">
        <v>0.27365432029591713</v>
      </c>
      <c r="T47" s="35">
        <v>0.26613763434783</v>
      </c>
      <c r="U47" s="35">
        <v>0.28474903171986016</v>
      </c>
      <c r="V47" s="35">
        <v>0.2463314975268156</v>
      </c>
      <c r="W47" s="35">
        <v>0.2539717605655295</v>
      </c>
      <c r="X47" s="35">
        <v>0.27527355757542515</v>
      </c>
      <c r="Y47" s="35">
        <v>0.26297482587506515</v>
      </c>
      <c r="Z47" s="35">
        <v>0.25707555658447634</v>
      </c>
      <c r="AA47" s="35">
        <v>0.25403149749570869</v>
      </c>
      <c r="AB47" s="35">
        <v>0.26495819881126015</v>
      </c>
      <c r="AC47" s="35">
        <v>0.27475451559782244</v>
      </c>
      <c r="AD47" s="35">
        <v>0.26966153711926277</v>
      </c>
      <c r="AE47" s="24"/>
      <c r="AF47" s="35">
        <v>0.15728862347990658</v>
      </c>
      <c r="AG47" s="35">
        <v>0.21246602836923689</v>
      </c>
      <c r="AH47" s="35">
        <v>0.25534565134271903</v>
      </c>
      <c r="AI47" s="35">
        <v>0.29745693085270841</v>
      </c>
      <c r="AJ47" s="35">
        <v>0.26822938621276415</v>
      </c>
      <c r="AK47" s="35">
        <v>0.26240700697261821</v>
      </c>
      <c r="AL47" s="35">
        <v>0.26607842868687959</v>
      </c>
    </row>
    <row r="48" spans="2:38" ht="5.0999999999999996" customHeight="1" x14ac:dyDescent="0.2">
      <c r="B48" s="40"/>
      <c r="C48" s="41"/>
      <c r="D48" s="41"/>
      <c r="E48" s="41"/>
      <c r="F48" s="41"/>
      <c r="G48" s="41"/>
      <c r="H48" s="41"/>
      <c r="I48" s="41"/>
      <c r="J48" s="41"/>
      <c r="K48" s="41"/>
      <c r="L48" s="41"/>
      <c r="M48" s="41"/>
      <c r="N48" s="41"/>
      <c r="O48" s="41"/>
      <c r="P48" s="41"/>
      <c r="Q48" s="41"/>
      <c r="R48" s="41"/>
      <c r="S48" s="41"/>
      <c r="T48" s="41"/>
      <c r="U48" s="42"/>
      <c r="V48" s="42"/>
      <c r="W48" s="42"/>
      <c r="X48" s="42"/>
      <c r="Y48" s="42"/>
      <c r="Z48" s="42"/>
      <c r="AA48" s="42"/>
      <c r="AB48" s="42"/>
      <c r="AC48" s="42"/>
      <c r="AD48" s="42"/>
      <c r="AE48" s="24"/>
      <c r="AF48" s="41"/>
      <c r="AG48" s="41"/>
      <c r="AH48" s="41"/>
      <c r="AI48" s="41"/>
      <c r="AJ48" s="42"/>
      <c r="AK48" s="42"/>
      <c r="AL48" s="42"/>
    </row>
    <row r="49" spans="2:38" ht="18" customHeight="1" x14ac:dyDescent="0.2">
      <c r="B49" s="8" t="s">
        <v>247</v>
      </c>
      <c r="C49" s="43"/>
      <c r="D49" s="43"/>
      <c r="E49" s="43"/>
      <c r="F49" s="43"/>
      <c r="G49" s="60">
        <v>0.4108</v>
      </c>
      <c r="H49" s="60">
        <v>0.44779999999999998</v>
      </c>
      <c r="I49" s="60">
        <v>0.50629999999999997</v>
      </c>
      <c r="J49" s="60">
        <v>0.76290000000000002</v>
      </c>
      <c r="K49" s="60">
        <v>0.71919999999999995</v>
      </c>
      <c r="L49" s="60">
        <v>0.97909999999999997</v>
      </c>
      <c r="M49" s="60">
        <v>0.97940000000000005</v>
      </c>
      <c r="N49" s="60">
        <v>1.0879000000000001</v>
      </c>
      <c r="O49" s="60">
        <v>1.3123</v>
      </c>
      <c r="P49" s="60">
        <v>1.6647000000000001</v>
      </c>
      <c r="Q49" s="60">
        <v>1.6736</v>
      </c>
      <c r="R49" s="60">
        <v>1.7705282944003888</v>
      </c>
      <c r="S49" s="60">
        <v>1.5273000000000001</v>
      </c>
      <c r="T49" s="60">
        <v>1.631</v>
      </c>
      <c r="U49" s="60">
        <v>1.8548</v>
      </c>
      <c r="V49" s="60">
        <v>1.4281999999999999</v>
      </c>
      <c r="W49" s="60">
        <v>1.4829612966165084</v>
      </c>
      <c r="X49" s="60">
        <v>1.8465250563222961</v>
      </c>
      <c r="Y49" s="60">
        <v>1.9872511709601872</v>
      </c>
      <c r="Z49" s="60">
        <v>1.9008809688833763</v>
      </c>
      <c r="AA49" s="60">
        <v>1.8781209600513469</v>
      </c>
      <c r="AB49" s="60">
        <v>2.0543460672835057</v>
      </c>
      <c r="AC49" s="60">
        <v>2.2107000000000001</v>
      </c>
      <c r="AD49" s="60">
        <v>2.247938349814159</v>
      </c>
      <c r="AE49" s="24"/>
      <c r="AF49" s="43"/>
      <c r="AG49" s="60">
        <v>2.1124999999999998</v>
      </c>
      <c r="AH49" s="60">
        <v>3.7597</v>
      </c>
      <c r="AI49" s="60">
        <v>6.4211</v>
      </c>
      <c r="AJ49" s="60">
        <v>6.4438000000000004</v>
      </c>
      <c r="AK49" s="60">
        <v>7.2220252484555463</v>
      </c>
      <c r="AL49" s="60">
        <v>8.3865259664972971</v>
      </c>
    </row>
    <row r="50" spans="2:38" ht="18" customHeight="1" x14ac:dyDescent="0.2">
      <c r="B50" s="40" t="s">
        <v>119</v>
      </c>
      <c r="C50" s="44"/>
      <c r="D50" s="44"/>
      <c r="E50" s="44"/>
      <c r="F50" s="44"/>
      <c r="G50" s="44">
        <v>509.24700000000001</v>
      </c>
      <c r="H50" s="44">
        <v>509.24700000000001</v>
      </c>
      <c r="I50" s="44">
        <v>509.24700000000001</v>
      </c>
      <c r="J50" s="44">
        <v>511.46199999999999</v>
      </c>
      <c r="K50" s="44">
        <v>551.79999999999995</v>
      </c>
      <c r="L50" s="44">
        <v>551.79999999999995</v>
      </c>
      <c r="M50" s="44">
        <v>551.79999999999995</v>
      </c>
      <c r="N50" s="44">
        <v>552.29100000000005</v>
      </c>
      <c r="O50" s="44">
        <v>559.05899999999997</v>
      </c>
      <c r="P50" s="44">
        <v>559.05899999999997</v>
      </c>
      <c r="Q50" s="44">
        <v>559.05899999999997</v>
      </c>
      <c r="R50" s="44">
        <v>558.8399819021738</v>
      </c>
      <c r="S50" s="44">
        <v>558.87099999999998</v>
      </c>
      <c r="T50" s="44">
        <v>558.71199999999999</v>
      </c>
      <c r="U50" s="44">
        <v>555.70500000000004</v>
      </c>
      <c r="V50" s="44">
        <v>548.20699999999999</v>
      </c>
      <c r="W50" s="44">
        <v>536.10299999999995</v>
      </c>
      <c r="X50" s="44">
        <v>528.21</v>
      </c>
      <c r="Y50" s="44">
        <v>546.56000000000006</v>
      </c>
      <c r="Z50" s="44">
        <v>548.26</v>
      </c>
      <c r="AA50" s="44">
        <v>548.42899999999997</v>
      </c>
      <c r="AB50" s="44">
        <v>543.84799999999996</v>
      </c>
      <c r="AC50" s="44">
        <v>536.45500000000004</v>
      </c>
      <c r="AD50" s="44">
        <v>538.07108015217398</v>
      </c>
      <c r="AE50" s="24"/>
      <c r="AF50" s="44"/>
      <c r="AG50" s="44">
        <v>511.46199999999999</v>
      </c>
      <c r="AH50" s="44">
        <v>552.29099999999994</v>
      </c>
      <c r="AI50" s="44">
        <v>559.00400000000002</v>
      </c>
      <c r="AJ50" s="44">
        <v>555.42899999999997</v>
      </c>
      <c r="AK50" s="44">
        <v>539.83500000000004</v>
      </c>
      <c r="AL50" s="44">
        <v>541.67294146174902</v>
      </c>
    </row>
    <row r="51" spans="2:38" ht="5.0999999999999996" customHeight="1" x14ac:dyDescent="0.2">
      <c r="B51" s="40"/>
      <c r="C51" s="40"/>
      <c r="D51" s="40"/>
      <c r="E51" s="40"/>
      <c r="F51" s="40"/>
      <c r="G51" s="40"/>
      <c r="H51" s="40"/>
      <c r="I51" s="40"/>
      <c r="J51" s="40"/>
      <c r="K51" s="40"/>
      <c r="L51" s="40"/>
      <c r="M51" s="40"/>
      <c r="N51" s="40"/>
      <c r="O51" s="40"/>
      <c r="P51" s="40"/>
      <c r="Q51" s="40"/>
      <c r="R51" s="40"/>
      <c r="S51" s="40"/>
      <c r="T51" s="40"/>
      <c r="U51" s="40"/>
      <c r="V51" s="40"/>
      <c r="W51" s="40"/>
      <c r="X51" s="40"/>
      <c r="Y51" s="40"/>
      <c r="Z51" s="40"/>
      <c r="AA51" s="40"/>
      <c r="AB51" s="116"/>
      <c r="AC51" s="116"/>
      <c r="AD51" s="116"/>
      <c r="AE51" s="24"/>
      <c r="AF51" s="40"/>
      <c r="AG51" s="40"/>
      <c r="AH51" s="40"/>
      <c r="AI51" s="40"/>
      <c r="AJ51" s="40"/>
      <c r="AK51" s="40"/>
      <c r="AL51" s="40"/>
    </row>
    <row r="52" spans="2:38" ht="18" customHeight="1" x14ac:dyDescent="0.2">
      <c r="B52" s="8" t="s">
        <v>248</v>
      </c>
      <c r="C52" s="43"/>
      <c r="D52" s="43"/>
      <c r="E52" s="43"/>
      <c r="F52" s="43"/>
      <c r="G52" s="60">
        <v>0.4108</v>
      </c>
      <c r="H52" s="60">
        <v>0.44779999999999998</v>
      </c>
      <c r="I52" s="60">
        <v>0.50629999999999997</v>
      </c>
      <c r="J52" s="60">
        <v>0.76249999999999996</v>
      </c>
      <c r="K52" s="60">
        <v>0.71389999999999998</v>
      </c>
      <c r="L52" s="60">
        <v>0.97189999999999999</v>
      </c>
      <c r="M52" s="60">
        <v>0.97099999999999997</v>
      </c>
      <c r="N52" s="60">
        <v>1.0605</v>
      </c>
      <c r="O52" s="60">
        <v>1.2809999999999999</v>
      </c>
      <c r="P52" s="60">
        <v>1.6262000000000001</v>
      </c>
      <c r="Q52" s="60">
        <v>1.6363000000000001</v>
      </c>
      <c r="R52" s="60">
        <v>1.7143946907872831</v>
      </c>
      <c r="S52" s="60">
        <v>1.4799</v>
      </c>
      <c r="T52" s="60">
        <v>1.58</v>
      </c>
      <c r="U52" s="60">
        <v>1.7977000000000001</v>
      </c>
      <c r="V52" s="60">
        <v>1.3858999999999999</v>
      </c>
      <c r="W52" s="60">
        <v>1.4806275468015524</v>
      </c>
      <c r="X52" s="60">
        <v>1.8348602624687718</v>
      </c>
      <c r="Y52" s="60">
        <v>1.961983312831129</v>
      </c>
      <c r="Z52" s="60">
        <v>1.8811248009992452</v>
      </c>
      <c r="AA52" s="60">
        <v>1.8503004446041229</v>
      </c>
      <c r="AB52" s="60">
        <v>2.0258973498825896</v>
      </c>
      <c r="AC52" s="60">
        <v>2.1781999999999999</v>
      </c>
      <c r="AD52" s="60">
        <v>2.2303716442102197</v>
      </c>
      <c r="AE52" s="24"/>
      <c r="AF52" s="43"/>
      <c r="AG52" s="60">
        <v>2.1114999999999999</v>
      </c>
      <c r="AH52" s="60">
        <v>3.7138</v>
      </c>
      <c r="AI52" s="60">
        <v>6.2587999999999999</v>
      </c>
      <c r="AJ52" s="60">
        <v>6.2461000000000002</v>
      </c>
      <c r="AK52" s="60">
        <v>7.1639397881707874</v>
      </c>
      <c r="AL52" s="60">
        <v>8.2848746604037586</v>
      </c>
    </row>
    <row r="53" spans="2:38" ht="18" customHeight="1" x14ac:dyDescent="0.2">
      <c r="B53" s="40" t="s">
        <v>119</v>
      </c>
      <c r="C53" s="44"/>
      <c r="D53" s="44"/>
      <c r="E53" s="44"/>
      <c r="F53" s="44"/>
      <c r="G53" s="44">
        <v>509.24700000000001</v>
      </c>
      <c r="H53" s="44">
        <v>509.24700000000001</v>
      </c>
      <c r="I53" s="44">
        <v>509.24700000000001</v>
      </c>
      <c r="J53" s="44">
        <v>511.71</v>
      </c>
      <c r="K53" s="44">
        <v>555.89599999999996</v>
      </c>
      <c r="L53" s="44">
        <v>555.88900000000001</v>
      </c>
      <c r="M53" s="44">
        <v>556.57399999999996</v>
      </c>
      <c r="N53" s="44">
        <v>566.53599999999994</v>
      </c>
      <c r="O53" s="44">
        <v>572.73500000000001</v>
      </c>
      <c r="P53" s="44">
        <v>572.26800000000003</v>
      </c>
      <c r="Q53" s="44">
        <v>571.82600000000002</v>
      </c>
      <c r="R53" s="44">
        <v>577.13781156521736</v>
      </c>
      <c r="S53" s="44">
        <v>576.77700000000004</v>
      </c>
      <c r="T53" s="44">
        <v>576.75</v>
      </c>
      <c r="U53" s="44">
        <v>573.36500000000001</v>
      </c>
      <c r="V53" s="44">
        <v>564.92100000000005</v>
      </c>
      <c r="W53" s="44">
        <v>536.94799999999998</v>
      </c>
      <c r="X53" s="44">
        <v>531.56799999999998</v>
      </c>
      <c r="Y53" s="44">
        <v>553.59899999999993</v>
      </c>
      <c r="Z53" s="44">
        <v>554.01800000000003</v>
      </c>
      <c r="AA53" s="44">
        <v>556.67499999999995</v>
      </c>
      <c r="AB53" s="44">
        <v>551.48500000000001</v>
      </c>
      <c r="AC53" s="44">
        <v>544.45000000000005</v>
      </c>
      <c r="AD53" s="44">
        <v>542.30899999999997</v>
      </c>
      <c r="AE53" s="24"/>
      <c r="AF53" s="44"/>
      <c r="AG53" s="44">
        <v>511.71000000000004</v>
      </c>
      <c r="AH53" s="44">
        <v>559.10799999999995</v>
      </c>
      <c r="AI53" s="44">
        <v>573.49900000000002</v>
      </c>
      <c r="AJ53" s="44">
        <v>573.00599999999997</v>
      </c>
      <c r="AK53" s="44">
        <v>544.21199999999999</v>
      </c>
      <c r="AL53" s="44">
        <v>548.31899999999996</v>
      </c>
    </row>
    <row r="54" spans="2:38" ht="18" customHeight="1" x14ac:dyDescent="0.2">
      <c r="B54" s="40" t="s">
        <v>120</v>
      </c>
      <c r="C54" s="44"/>
      <c r="D54" s="44"/>
      <c r="E54" s="44"/>
      <c r="F54" s="44"/>
      <c r="G54" s="44">
        <v>0</v>
      </c>
      <c r="H54" s="44">
        <v>0</v>
      </c>
      <c r="I54" s="44">
        <v>0</v>
      </c>
      <c r="J54" s="44">
        <v>0.248</v>
      </c>
      <c r="K54" s="44">
        <v>4.0960000000000036</v>
      </c>
      <c r="L54" s="44">
        <v>4.0890000000000555</v>
      </c>
      <c r="M54" s="44">
        <v>4.7740000000000009</v>
      </c>
      <c r="N54" s="44">
        <v>14.244</v>
      </c>
      <c r="O54" s="44">
        <v>13.676000000000045</v>
      </c>
      <c r="P54" s="44">
        <v>13.209</v>
      </c>
      <c r="Q54" s="44">
        <v>12.766999999999999</v>
      </c>
      <c r="R54" s="44">
        <v>18.29782966304348</v>
      </c>
      <c r="S54" s="44">
        <v>17.905999999999999</v>
      </c>
      <c r="T54" s="44">
        <v>18.038</v>
      </c>
      <c r="U54" s="44">
        <v>17.66</v>
      </c>
      <c r="V54" s="44">
        <v>16.715</v>
      </c>
      <c r="W54" s="44">
        <v>0.84500000000002728</v>
      </c>
      <c r="X54" s="44">
        <v>3.3579999999999472</v>
      </c>
      <c r="Y54" s="44">
        <v>7.0389999999998736</v>
      </c>
      <c r="Z54" s="44">
        <v>5.7580000000000382</v>
      </c>
      <c r="AA54" s="44">
        <v>8.2459999999999809</v>
      </c>
      <c r="AB54" s="44">
        <v>7.6370000000000573</v>
      </c>
      <c r="AC54" s="44">
        <v>7.9950000000000045</v>
      </c>
      <c r="AD54" s="44">
        <v>4.2379198478259923</v>
      </c>
      <c r="AE54" s="24"/>
      <c r="AF54" s="44"/>
      <c r="AG54" s="44">
        <v>0.248</v>
      </c>
      <c r="AH54" s="44">
        <v>6.8170000000000002</v>
      </c>
      <c r="AI54" s="44">
        <v>14.495999999999999</v>
      </c>
      <c r="AJ54" s="44">
        <v>17.577000000000002</v>
      </c>
      <c r="AK54" s="44">
        <v>4.3769999999999527</v>
      </c>
      <c r="AL54" s="44">
        <v>6.6460585382509407</v>
      </c>
    </row>
    <row r="55" spans="2:38" ht="5.0999999999999996" customHeight="1" x14ac:dyDescent="0.2">
      <c r="B55" s="40"/>
      <c r="C55" s="44"/>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F55" s="44"/>
      <c r="AG55" s="44"/>
      <c r="AH55" s="44"/>
      <c r="AI55" s="44"/>
      <c r="AJ55" s="44"/>
      <c r="AK55" s="44"/>
      <c r="AL55" s="44"/>
    </row>
    <row r="56" spans="2:38" ht="18" customHeight="1" x14ac:dyDescent="0.2">
      <c r="B56" s="40" t="s">
        <v>121</v>
      </c>
      <c r="C56" s="44"/>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F56" s="44"/>
      <c r="AG56" s="44"/>
      <c r="AH56" s="44"/>
      <c r="AI56" s="44"/>
      <c r="AJ56" s="44"/>
      <c r="AK56" s="44"/>
      <c r="AL56" s="44"/>
    </row>
    <row r="57" spans="2:38" ht="12.75" customHeight="1" x14ac:dyDescent="0.2">
      <c r="B57" s="40"/>
      <c r="C57" s="44"/>
      <c r="D57" s="44"/>
      <c r="E57" s="44"/>
      <c r="F57" s="44"/>
      <c r="G57" s="44"/>
      <c r="H57" s="44"/>
      <c r="I57" s="44"/>
      <c r="J57" s="44"/>
      <c r="K57" s="44"/>
      <c r="L57" s="44"/>
      <c r="M57" s="44"/>
      <c r="N57" s="44"/>
      <c r="O57" s="44"/>
      <c r="P57" s="44"/>
      <c r="Q57" s="44"/>
      <c r="R57" s="44"/>
      <c r="S57" s="44"/>
      <c r="T57" s="44"/>
      <c r="U57" s="44"/>
      <c r="V57" s="44"/>
      <c r="W57" s="44"/>
      <c r="Y57" s="44"/>
      <c r="Z57" s="44"/>
      <c r="AA57" s="44"/>
      <c r="AB57" s="44"/>
      <c r="AC57" s="44"/>
      <c r="AD57" s="44"/>
      <c r="AF57" s="44"/>
      <c r="AG57" s="44"/>
      <c r="AH57" s="44"/>
      <c r="AI57" s="44"/>
      <c r="AJ57" s="44"/>
      <c r="AK57" s="44"/>
      <c r="AL57" s="44"/>
    </row>
    <row r="59" spans="2:38" x14ac:dyDescent="0.2">
      <c r="W59" s="4"/>
    </row>
  </sheetData>
  <pageMargins left="0.7" right="0.7" top="0.75" bottom="0.75" header="0.3" footer="0.3"/>
  <pageSetup paperSize="9" scale="80" orientation="portrait" r:id="rId1"/>
  <headerFooter>
    <oddFooter>&amp;R_x000D_&amp;1#&amp;"Calibri"&amp;10&amp;K008000 [ CLASSIFICAÇÃO: PÚBLICA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D1603-04EA-4C7D-ADE3-005958EF9CE3}">
  <sheetPr codeName="Sheet5"/>
  <dimension ref="B1:AN34"/>
  <sheetViews>
    <sheetView showGridLines="0" zoomScaleNormal="100" workbookViewId="0">
      <pane xSplit="2" ySplit="4" topLeftCell="C15" activePane="bottomRight" state="frozen"/>
      <selection pane="topRight" activeCell="C1" sqref="C1"/>
      <selection pane="bottomLeft" activeCell="A4" sqref="A4"/>
      <selection pane="bottomRight"/>
    </sheetView>
  </sheetViews>
  <sheetFormatPr defaultColWidth="9" defaultRowHeight="11.25" outlineLevelRow="1" outlineLevelCol="1" x14ac:dyDescent="0.2"/>
  <cols>
    <col min="1" max="1" width="5.7109375" style="1" customWidth="1"/>
    <col min="2" max="2" width="50.7109375" style="1" customWidth="1"/>
    <col min="3" max="18" width="9" style="1" hidden="1" customWidth="1" outlineLevel="1"/>
    <col min="19" max="19" width="9" style="1" hidden="1" customWidth="1" outlineLevel="1" collapsed="1"/>
    <col min="20" max="22" width="9" style="1" hidden="1" customWidth="1" outlineLevel="1"/>
    <col min="23" max="23" width="9.140625" style="1" customWidth="1" collapsed="1"/>
    <col min="24" max="30" width="9.140625" style="1" customWidth="1"/>
    <col min="31" max="31" width="9" style="1"/>
    <col min="32" max="37" width="9" style="1" collapsed="1"/>
    <col min="38" max="16384" width="9" style="1"/>
  </cols>
  <sheetData>
    <row r="1" spans="2:38" ht="18" customHeight="1" x14ac:dyDescent="0.2"/>
    <row r="2" spans="2:38" ht="18" customHeight="1" x14ac:dyDescent="0.2">
      <c r="B2" s="69" t="s">
        <v>204</v>
      </c>
    </row>
    <row r="3" spans="2:38" ht="18" customHeight="1" x14ac:dyDescent="0.2"/>
    <row r="4" spans="2:38" ht="18" customHeight="1" thickBot="1" x14ac:dyDescent="0.25">
      <c r="B4" s="6" t="s">
        <v>0</v>
      </c>
      <c r="C4" s="7" t="s">
        <v>35</v>
      </c>
      <c r="D4" s="7" t="s">
        <v>36</v>
      </c>
      <c r="E4" s="7" t="s">
        <v>37</v>
      </c>
      <c r="F4" s="7" t="s">
        <v>38</v>
      </c>
      <c r="G4" s="7" t="s">
        <v>39</v>
      </c>
      <c r="H4" s="7" t="s">
        <v>40</v>
      </c>
      <c r="I4" s="7" t="s">
        <v>41</v>
      </c>
      <c r="J4" s="7" t="s">
        <v>42</v>
      </c>
      <c r="K4" s="7" t="s">
        <v>43</v>
      </c>
      <c r="L4" s="7" t="s">
        <v>44</v>
      </c>
      <c r="M4" s="7" t="s">
        <v>45</v>
      </c>
      <c r="N4" s="7" t="s">
        <v>46</v>
      </c>
      <c r="O4" s="7" t="s">
        <v>1</v>
      </c>
      <c r="P4" s="7" t="s">
        <v>2</v>
      </c>
      <c r="Q4" s="7" t="s">
        <v>3</v>
      </c>
      <c r="R4" s="7" t="s">
        <v>4</v>
      </c>
      <c r="S4" s="7" t="s">
        <v>5</v>
      </c>
      <c r="T4" s="7" t="s">
        <v>6</v>
      </c>
      <c r="U4" s="7" t="s">
        <v>7</v>
      </c>
      <c r="V4" s="7" t="s">
        <v>8</v>
      </c>
      <c r="W4" s="7" t="s">
        <v>171</v>
      </c>
      <c r="X4" s="7" t="s">
        <v>172</v>
      </c>
      <c r="Y4" s="7" t="s">
        <v>173</v>
      </c>
      <c r="Z4" s="7" t="s">
        <v>201</v>
      </c>
      <c r="AA4" s="7" t="s">
        <v>215</v>
      </c>
      <c r="AB4" s="7" t="s">
        <v>221</v>
      </c>
      <c r="AC4" s="7" t="s">
        <v>231</v>
      </c>
      <c r="AD4" s="7" t="s">
        <v>242</v>
      </c>
      <c r="AF4" s="7">
        <v>2018</v>
      </c>
      <c r="AG4" s="7">
        <v>2019</v>
      </c>
      <c r="AH4" s="7">
        <v>2020</v>
      </c>
      <c r="AI4" s="7">
        <v>2021</v>
      </c>
      <c r="AJ4" s="7">
        <v>2022</v>
      </c>
      <c r="AK4" s="7">
        <v>2023</v>
      </c>
      <c r="AL4" s="7">
        <v>2024</v>
      </c>
    </row>
    <row r="5" spans="2:38" ht="18" customHeight="1" thickTop="1" x14ac:dyDescent="0.2">
      <c r="B5" s="8" t="s">
        <v>9</v>
      </c>
      <c r="C5" s="9">
        <v>570.52300000000002</v>
      </c>
      <c r="D5" s="9">
        <v>797.42399999999998</v>
      </c>
      <c r="E5" s="9">
        <v>705.34900000000005</v>
      </c>
      <c r="F5" s="9">
        <v>885.15700000000004</v>
      </c>
      <c r="G5" s="9">
        <v>933.99199999999996</v>
      </c>
      <c r="H5" s="9">
        <v>1146.597</v>
      </c>
      <c r="I5" s="9">
        <v>1355.925</v>
      </c>
      <c r="J5" s="9">
        <v>1691.2940000000001</v>
      </c>
      <c r="K5" s="9">
        <v>1734.84</v>
      </c>
      <c r="L5" s="9">
        <v>1920.9290000000001</v>
      </c>
      <c r="M5" s="9">
        <v>2100.73712250075</v>
      </c>
      <c r="N5" s="9">
        <v>2395.0982589540045</v>
      </c>
      <c r="O5" s="9">
        <v>2628.0412240106371</v>
      </c>
      <c r="P5" s="9">
        <v>3018.085</v>
      </c>
      <c r="Q5" s="9">
        <v>3171.3589999999999</v>
      </c>
      <c r="R5" s="9">
        <v>3259.6267759893617</v>
      </c>
      <c r="S5" s="9">
        <v>3121.347275922577</v>
      </c>
      <c r="T5" s="9">
        <v>3429.0016692449499</v>
      </c>
      <c r="U5" s="9">
        <v>3620.3246369812264</v>
      </c>
      <c r="V5" s="9">
        <v>3176.7204688158981</v>
      </c>
      <c r="W5" s="9">
        <v>3133.9883152451025</v>
      </c>
      <c r="X5" s="9">
        <v>3548.6247218980006</v>
      </c>
      <c r="Y5" s="9">
        <v>4131.9188501158587</v>
      </c>
      <c r="Z5" s="9">
        <v>4045.5635882304787</v>
      </c>
      <c r="AA5" s="9">
        <v>4052.8559999999998</v>
      </c>
      <c r="AB5" s="9">
        <v>4219.2579999999998</v>
      </c>
      <c r="AC5" s="9">
        <v>4318.808</v>
      </c>
      <c r="AD5" s="9">
        <v>4439.9389999999994</v>
      </c>
      <c r="AE5" s="115"/>
      <c r="AF5" s="9">
        <v>2958.4530000000004</v>
      </c>
      <c r="AG5" s="9">
        <v>5127.808</v>
      </c>
      <c r="AH5" s="9">
        <v>8151.6043814547547</v>
      </c>
      <c r="AI5" s="9">
        <v>12077.111999999999</v>
      </c>
      <c r="AJ5" s="9">
        <v>13347.394050964651</v>
      </c>
      <c r="AK5" s="9">
        <v>14860.095475489441</v>
      </c>
      <c r="AL5" s="9">
        <v>17030.860999999997</v>
      </c>
    </row>
    <row r="6" spans="2:38" ht="18" customHeight="1" x14ac:dyDescent="0.2">
      <c r="B6" s="17" t="s">
        <v>10</v>
      </c>
      <c r="C6" s="18">
        <v>466.928</v>
      </c>
      <c r="D6" s="18">
        <v>532.61300000000006</v>
      </c>
      <c r="E6" s="18">
        <v>452.05799999999999</v>
      </c>
      <c r="F6" s="18">
        <v>602.95000000000005</v>
      </c>
      <c r="G6" s="18">
        <v>599.24699999999996</v>
      </c>
      <c r="H6" s="18">
        <v>797.81600000000003</v>
      </c>
      <c r="I6" s="18">
        <v>944.03700000000003</v>
      </c>
      <c r="J6" s="18">
        <v>1254.672</v>
      </c>
      <c r="K6" s="18">
        <v>1151.9449999999999</v>
      </c>
      <c r="L6" s="18">
        <v>1063.54</v>
      </c>
      <c r="M6" s="18">
        <v>1277.7455440000001</v>
      </c>
      <c r="N6" s="18">
        <v>1523.2565972064497</v>
      </c>
      <c r="O6" s="18">
        <v>1454.6562240106371</v>
      </c>
      <c r="P6" s="18">
        <v>1601.0150000000001</v>
      </c>
      <c r="Q6" s="18">
        <v>1588.88</v>
      </c>
      <c r="R6" s="18">
        <v>1551.9137759893629</v>
      </c>
      <c r="S6" s="18">
        <v>1264.952</v>
      </c>
      <c r="T6" s="18">
        <v>1552.5543324364889</v>
      </c>
      <c r="U6" s="18">
        <v>1558.3011928183237</v>
      </c>
      <c r="V6" s="18">
        <v>1564.6510124213303</v>
      </c>
      <c r="W6" s="18">
        <v>1345.9839999999999</v>
      </c>
      <c r="X6" s="18">
        <v>1482.7647218980003</v>
      </c>
      <c r="Y6" s="18">
        <v>1822.474676167956</v>
      </c>
      <c r="Z6" s="18">
        <v>1880.7819999999999</v>
      </c>
      <c r="AA6" s="18">
        <v>1623.8510000000001</v>
      </c>
      <c r="AB6" s="18">
        <v>1948.6089999999999</v>
      </c>
      <c r="AC6" s="18">
        <v>1940.4849999999997</v>
      </c>
      <c r="AD6" s="18">
        <v>1911.9110000000001</v>
      </c>
      <c r="AE6" s="24"/>
      <c r="AF6" s="18">
        <v>2054.549</v>
      </c>
      <c r="AG6" s="18">
        <v>3595.7720000000004</v>
      </c>
      <c r="AH6" s="18">
        <v>5016.4871412064495</v>
      </c>
      <c r="AI6" s="18">
        <v>6196.4650000000001</v>
      </c>
      <c r="AJ6" s="18">
        <v>5940.4585376761434</v>
      </c>
      <c r="AK6" s="18">
        <v>6532.0053980659568</v>
      </c>
      <c r="AL6" s="18">
        <v>7424.8559999999998</v>
      </c>
    </row>
    <row r="7" spans="2:38" ht="18" customHeight="1" x14ac:dyDescent="0.2">
      <c r="B7" s="19" t="s">
        <v>11</v>
      </c>
      <c r="C7" s="18">
        <v>198.79605567999997</v>
      </c>
      <c r="D7" s="18">
        <v>224.22774053042096</v>
      </c>
      <c r="E7" s="18">
        <v>201.64762049952986</v>
      </c>
      <c r="F7" s="18">
        <v>236.39667390594991</v>
      </c>
      <c r="G7" s="18">
        <v>288.81860193333199</v>
      </c>
      <c r="H7" s="18">
        <v>297.62612233340207</v>
      </c>
      <c r="I7" s="18">
        <v>349.55321577302186</v>
      </c>
      <c r="J7" s="18">
        <v>352.13699932773977</v>
      </c>
      <c r="K7" s="18">
        <v>504.64449962844014</v>
      </c>
      <c r="L7" s="18">
        <v>542.92858134936432</v>
      </c>
      <c r="M7" s="18">
        <v>547.86227381019671</v>
      </c>
      <c r="N7" s="18">
        <v>544.54985823921766</v>
      </c>
      <c r="O7" s="18">
        <v>641.32412920858712</v>
      </c>
      <c r="P7" s="18">
        <v>649.70211932985455</v>
      </c>
      <c r="Q7" s="18">
        <v>632.79886590939134</v>
      </c>
      <c r="R7" s="18">
        <v>541.39142444042409</v>
      </c>
      <c r="S7" s="18">
        <v>560.35258280958965</v>
      </c>
      <c r="T7" s="18">
        <v>499.98144220202749</v>
      </c>
      <c r="U7" s="18">
        <v>498.10868397850277</v>
      </c>
      <c r="V7" s="18">
        <v>544.43576434193483</v>
      </c>
      <c r="W7" s="18">
        <v>494.0167757684157</v>
      </c>
      <c r="X7" s="18">
        <v>487.69161872682758</v>
      </c>
      <c r="Y7" s="18">
        <v>525.2565157432648</v>
      </c>
      <c r="Z7" s="18">
        <v>484.81578598786302</v>
      </c>
      <c r="AA7" s="18">
        <v>495.36400000000003</v>
      </c>
      <c r="AB7" s="18">
        <v>540.82899999999995</v>
      </c>
      <c r="AC7" s="18">
        <v>575.50099999999998</v>
      </c>
      <c r="AD7" s="18">
        <v>521.57200000000012</v>
      </c>
      <c r="AE7" s="24"/>
      <c r="AF7" s="18">
        <v>861.0680906159007</v>
      </c>
      <c r="AG7" s="18">
        <v>1288.1349393674957</v>
      </c>
      <c r="AH7" s="18">
        <v>2139.9852130272188</v>
      </c>
      <c r="AI7" s="18">
        <v>2465.2165388882572</v>
      </c>
      <c r="AJ7" s="18">
        <v>2102.8784733320545</v>
      </c>
      <c r="AK7" s="18">
        <v>1991.7806962263712</v>
      </c>
      <c r="AL7" s="18">
        <v>2133.2660000000001</v>
      </c>
    </row>
    <row r="8" spans="2:38" ht="18" customHeight="1" x14ac:dyDescent="0.2">
      <c r="B8" s="19" t="s">
        <v>16</v>
      </c>
      <c r="C8" s="18">
        <v>95.174842470000002</v>
      </c>
      <c r="D8" s="18">
        <v>140.96635201986999</v>
      </c>
      <c r="E8" s="18">
        <v>116.44005140341113</v>
      </c>
      <c r="F8" s="18">
        <v>175.06279989300958</v>
      </c>
      <c r="G8" s="18">
        <v>140.85796059197304</v>
      </c>
      <c r="H8" s="18">
        <v>243.66319312230502</v>
      </c>
      <c r="I8" s="18">
        <v>207.069541425024</v>
      </c>
      <c r="J8" s="18">
        <v>443.63282484602189</v>
      </c>
      <c r="K8" s="18">
        <v>255.04860401431688</v>
      </c>
      <c r="L8" s="18">
        <v>279.62283409649598</v>
      </c>
      <c r="M8" s="18">
        <v>274.35244730722405</v>
      </c>
      <c r="N8" s="18">
        <v>415.10159021061605</v>
      </c>
      <c r="O8" s="18">
        <v>309.89686729616494</v>
      </c>
      <c r="P8" s="18">
        <v>384.32474159839575</v>
      </c>
      <c r="Q8" s="18">
        <v>414.77554489627056</v>
      </c>
      <c r="R8" s="18">
        <v>380.73848047865715</v>
      </c>
      <c r="S8" s="18">
        <v>329.00187666882317</v>
      </c>
      <c r="T8" s="18">
        <v>478.47553907861794</v>
      </c>
      <c r="U8" s="18">
        <v>361.20815134504539</v>
      </c>
      <c r="V8" s="18">
        <v>412.08454614862404</v>
      </c>
      <c r="W8" s="18">
        <v>381.64485960615491</v>
      </c>
      <c r="X8" s="18">
        <v>418.71307970289865</v>
      </c>
      <c r="Y8" s="18">
        <v>414.47955667921605</v>
      </c>
      <c r="Z8" s="18">
        <v>413.53596237446919</v>
      </c>
      <c r="AA8" s="18">
        <v>410.61</v>
      </c>
      <c r="AB8" s="18">
        <v>442.65800000000002</v>
      </c>
      <c r="AC8" s="18">
        <v>445.61400000000003</v>
      </c>
      <c r="AD8" s="18">
        <v>444.077</v>
      </c>
      <c r="AE8" s="24"/>
      <c r="AF8" s="18">
        <v>527.64404578629069</v>
      </c>
      <c r="AG8" s="18">
        <v>1035.2235199853239</v>
      </c>
      <c r="AH8" s="18">
        <v>1224.125475628653</v>
      </c>
      <c r="AI8" s="18">
        <v>1489.7356342694884</v>
      </c>
      <c r="AJ8" s="18">
        <v>1580.7701132411105</v>
      </c>
      <c r="AK8" s="18">
        <v>1628.3734583627388</v>
      </c>
      <c r="AL8" s="18">
        <v>1742.9590000000001</v>
      </c>
    </row>
    <row r="9" spans="2:38" ht="18" customHeight="1" x14ac:dyDescent="0.2">
      <c r="B9" s="19" t="s">
        <v>17</v>
      </c>
      <c r="C9" s="18">
        <v>152.07798398</v>
      </c>
      <c r="D9" s="18">
        <v>164.97910848008001</v>
      </c>
      <c r="E9" s="18">
        <v>143.93314117252197</v>
      </c>
      <c r="F9" s="18">
        <v>170.95863847296607</v>
      </c>
      <c r="G9" s="18">
        <v>160.39139124896303</v>
      </c>
      <c r="H9" s="18">
        <v>204.58302062316091</v>
      </c>
      <c r="I9" s="18">
        <v>328.22331025867106</v>
      </c>
      <c r="J9" s="18">
        <v>461.58812804862214</v>
      </c>
      <c r="K9" s="18">
        <v>348.17383490337181</v>
      </c>
      <c r="L9" s="18">
        <v>185.59986360522001</v>
      </c>
      <c r="M9" s="18">
        <v>388.28320043675893</v>
      </c>
      <c r="N9" s="18">
        <v>507.7667957424681</v>
      </c>
      <c r="O9" s="18">
        <v>469.32277265071912</v>
      </c>
      <c r="P9" s="18">
        <v>513.20643970820402</v>
      </c>
      <c r="Q9" s="18">
        <v>442.30254431582171</v>
      </c>
      <c r="R9" s="18">
        <v>492.57144778607625</v>
      </c>
      <c r="S9" s="18">
        <v>290.96475210542559</v>
      </c>
      <c r="T9" s="18">
        <v>454.4809453789527</v>
      </c>
      <c r="U9" s="18">
        <v>525.08826420218361</v>
      </c>
      <c r="V9" s="18">
        <v>360.86523261445018</v>
      </c>
      <c r="W9" s="18">
        <v>248.57435789000002</v>
      </c>
      <c r="X9" s="18">
        <v>406.91537477000003</v>
      </c>
      <c r="Y9" s="18">
        <v>636.69473009878288</v>
      </c>
      <c r="Z9" s="18">
        <v>687.22110189999989</v>
      </c>
      <c r="AA9" s="18">
        <v>489.52800000000008</v>
      </c>
      <c r="AB9" s="18">
        <v>686.44499999999994</v>
      </c>
      <c r="AC9" s="18">
        <v>569.51599999999996</v>
      </c>
      <c r="AD9" s="18">
        <v>539.62100000000009</v>
      </c>
      <c r="AE9" s="24"/>
      <c r="AF9" s="18">
        <v>631.94887210556806</v>
      </c>
      <c r="AG9" s="18">
        <v>1154.7858501794171</v>
      </c>
      <c r="AH9" s="18">
        <v>1429.8236946878187</v>
      </c>
      <c r="AI9" s="18">
        <v>1917.4032044608211</v>
      </c>
      <c r="AJ9" s="18">
        <v>1631.3991943010121</v>
      </c>
      <c r="AK9" s="18">
        <v>1979.4055646587829</v>
      </c>
      <c r="AL9" s="18">
        <v>2285.11</v>
      </c>
    </row>
    <row r="10" spans="2:38" ht="18" customHeight="1" x14ac:dyDescent="0.2">
      <c r="B10" s="19" t="s">
        <v>18</v>
      </c>
      <c r="C10" s="18">
        <v>9.4549707899999991</v>
      </c>
      <c r="D10" s="18">
        <v>14.241894030000003</v>
      </c>
      <c r="E10" s="18">
        <v>13.809882600000002</v>
      </c>
      <c r="F10" s="18">
        <v>19.206347769999994</v>
      </c>
      <c r="G10" s="18">
        <v>18.54756759</v>
      </c>
      <c r="H10" s="18">
        <v>23.475482050000004</v>
      </c>
      <c r="I10" s="18">
        <v>27.344370340000005</v>
      </c>
      <c r="J10" s="18">
        <v>37.07056344999998</v>
      </c>
      <c r="K10" s="18">
        <v>29.226392580000002</v>
      </c>
      <c r="L10" s="18">
        <v>27.448400289999995</v>
      </c>
      <c r="M10" s="18">
        <v>17.623797980000006</v>
      </c>
      <c r="N10" s="18">
        <v>38.503403959999986</v>
      </c>
      <c r="O10" s="18">
        <v>31.961738810000003</v>
      </c>
      <c r="P10" s="18">
        <v>34.521812499999996</v>
      </c>
      <c r="Q10" s="18">
        <v>33.296294610000004</v>
      </c>
      <c r="R10" s="18">
        <v>33.289671650000017</v>
      </c>
      <c r="S10" s="18">
        <v>36.193178119999999</v>
      </c>
      <c r="T10" s="18">
        <v>34.649878590000014</v>
      </c>
      <c r="U10" s="18">
        <v>35.048087989999992</v>
      </c>
      <c r="V10" s="18">
        <v>47.338510469999996</v>
      </c>
      <c r="W10" s="18">
        <v>41.364677239999999</v>
      </c>
      <c r="X10" s="18">
        <v>42.13150212</v>
      </c>
      <c r="Y10" s="18">
        <v>43.333338820000009</v>
      </c>
      <c r="Z10" s="18">
        <v>48.496196449999985</v>
      </c>
      <c r="AA10" s="18">
        <v>49.141000000000005</v>
      </c>
      <c r="AB10" s="18">
        <v>51.652000000000001</v>
      </c>
      <c r="AC10" s="18">
        <v>60.646000000000001</v>
      </c>
      <c r="AD10" s="18">
        <v>57.95799999999997</v>
      </c>
      <c r="AE10" s="24"/>
      <c r="AF10" s="18">
        <v>56.713095189999997</v>
      </c>
      <c r="AG10" s="18">
        <v>106.43798342999999</v>
      </c>
      <c r="AH10" s="18">
        <v>112.80199481</v>
      </c>
      <c r="AI10" s="18">
        <v>133.06951757000002</v>
      </c>
      <c r="AJ10" s="18">
        <v>153.22965517</v>
      </c>
      <c r="AK10" s="18">
        <v>175.32571462999999</v>
      </c>
      <c r="AL10" s="18">
        <v>219.39699999999999</v>
      </c>
    </row>
    <row r="11" spans="2:38" ht="18" customHeight="1" x14ac:dyDescent="0.2">
      <c r="B11" s="19" t="s">
        <v>233</v>
      </c>
      <c r="C11" s="18">
        <v>5.0236557900000003</v>
      </c>
      <c r="D11" s="18">
        <v>5.0644340100000003</v>
      </c>
      <c r="E11" s="18">
        <v>7.66779118</v>
      </c>
      <c r="F11" s="18">
        <v>5.3636031704678011</v>
      </c>
      <c r="G11" s="18">
        <v>6.378664405326</v>
      </c>
      <c r="H11" s="18">
        <v>8.2269697684109993</v>
      </c>
      <c r="I11" s="18">
        <v>11.216680246412004</v>
      </c>
      <c r="J11" s="18">
        <v>9.3560755711509991</v>
      </c>
      <c r="K11" s="18">
        <v>15.626660392413498</v>
      </c>
      <c r="L11" s="18">
        <v>22.344708355107997</v>
      </c>
      <c r="M11" s="18">
        <v>32.955433918588</v>
      </c>
      <c r="N11" s="18">
        <v>19.423405125074005</v>
      </c>
      <c r="O11" s="18">
        <v>17.090827145686998</v>
      </c>
      <c r="P11" s="18">
        <v>41.547575670157144</v>
      </c>
      <c r="Q11" s="18">
        <v>57.146516384225983</v>
      </c>
      <c r="R11" s="18">
        <v>77.143671978557563</v>
      </c>
      <c r="S11" s="18">
        <v>93.280623299762567</v>
      </c>
      <c r="T11" s="18">
        <v>98.924003274390387</v>
      </c>
      <c r="U11" s="18">
        <v>134.97458012229242</v>
      </c>
      <c r="V11" s="18">
        <v>236.80776373079377</v>
      </c>
      <c r="W11" s="18">
        <v>189.47052884788602</v>
      </c>
      <c r="X11" s="18">
        <v>174.37881972017928</v>
      </c>
      <c r="Y11" s="18">
        <v>205.96233510304131</v>
      </c>
      <c r="Z11" s="18">
        <v>220.00982998365092</v>
      </c>
      <c r="AA11" s="18">
        <v>208.39499999999998</v>
      </c>
      <c r="AB11" s="18">
        <v>259.827</v>
      </c>
      <c r="AC11" s="18">
        <v>211.10299999999998</v>
      </c>
      <c r="AD11" s="18">
        <v>317.36800000000005</v>
      </c>
      <c r="AE11" s="24"/>
      <c r="AF11" s="18">
        <v>23.119484150467802</v>
      </c>
      <c r="AG11" s="18">
        <v>35.178389991300001</v>
      </c>
      <c r="AH11" s="18">
        <v>90.350207791183493</v>
      </c>
      <c r="AI11" s="18">
        <v>192.9285911786277</v>
      </c>
      <c r="AJ11" s="18">
        <v>563.98697042723916</v>
      </c>
      <c r="AK11" s="18">
        <v>789.8215136547575</v>
      </c>
      <c r="AL11" s="18">
        <v>996.69299999999998</v>
      </c>
    </row>
    <row r="12" spans="2:38" ht="18" customHeight="1" x14ac:dyDescent="0.2">
      <c r="B12" s="19" t="s">
        <v>19</v>
      </c>
      <c r="C12" s="18">
        <v>57.43332096000001</v>
      </c>
      <c r="D12" s="18">
        <v>39.835644073991006</v>
      </c>
      <c r="E12" s="18">
        <v>23.963904424064001</v>
      </c>
      <c r="F12" s="18">
        <v>58.709859070013799</v>
      </c>
      <c r="G12" s="18">
        <v>51.080537454701997</v>
      </c>
      <c r="H12" s="18">
        <v>104.05418394409801</v>
      </c>
      <c r="I12" s="18">
        <v>106.95393489870798</v>
      </c>
      <c r="J12" s="18">
        <v>76.18655040996002</v>
      </c>
      <c r="K12" s="18">
        <v>104.15777909786745</v>
      </c>
      <c r="L12" s="18">
        <v>107.43061607545299</v>
      </c>
      <c r="M12" s="18">
        <v>147.58257296525105</v>
      </c>
      <c r="N12" s="18">
        <v>146.33414243374904</v>
      </c>
      <c r="O12" s="18">
        <v>120.69625083586399</v>
      </c>
      <c r="P12" s="18">
        <v>137.65991314382987</v>
      </c>
      <c r="Q12" s="18">
        <v>168.83042093412632</v>
      </c>
      <c r="R12" s="18">
        <v>176.13803998879052</v>
      </c>
      <c r="S12" s="18">
        <v>96.418344598246208</v>
      </c>
      <c r="T12" s="18">
        <v>122.35266957912042</v>
      </c>
      <c r="U12" s="18">
        <v>149.32417747322984</v>
      </c>
      <c r="V12" s="18">
        <v>108.37511702182746</v>
      </c>
      <c r="W12" s="18">
        <v>113.9895816870589</v>
      </c>
      <c r="X12" s="18">
        <v>91.448284378094797</v>
      </c>
      <c r="Y12" s="18">
        <v>169.42532188365092</v>
      </c>
      <c r="Z12" s="18">
        <v>214.07004654138953</v>
      </c>
      <c r="AA12" s="18">
        <v>127.699</v>
      </c>
      <c r="AB12" s="18">
        <v>147.928</v>
      </c>
      <c r="AC12" s="18">
        <v>240.68800000000002</v>
      </c>
      <c r="AD12" s="18">
        <v>217.77499999999998</v>
      </c>
      <c r="AE12" s="24"/>
      <c r="AF12" s="18">
        <v>179.94272852806881</v>
      </c>
      <c r="AG12" s="18">
        <v>338.27520670746799</v>
      </c>
      <c r="AH12" s="18">
        <v>505.50511057232046</v>
      </c>
      <c r="AI12" s="18">
        <v>603.32462490261059</v>
      </c>
      <c r="AJ12" s="18">
        <v>476.47030867242387</v>
      </c>
      <c r="AK12" s="18">
        <v>588.93323449019408</v>
      </c>
      <c r="AL12" s="18">
        <v>734.09</v>
      </c>
    </row>
    <row r="13" spans="2:38" ht="18" customHeight="1" x14ac:dyDescent="0.2">
      <c r="B13" s="19" t="s">
        <v>20</v>
      </c>
      <c r="C13" s="18">
        <v>-51.032957404650162</v>
      </c>
      <c r="D13" s="18">
        <v>-56.702047819506689</v>
      </c>
      <c r="E13" s="18">
        <v>-55.402507307433154</v>
      </c>
      <c r="F13" s="18">
        <v>-62.749788210980029</v>
      </c>
      <c r="G13" s="18">
        <v>-66.827541304269985</v>
      </c>
      <c r="H13" s="18">
        <v>-83.813719744040029</v>
      </c>
      <c r="I13" s="18">
        <v>-86.323740342219907</v>
      </c>
      <c r="J13" s="18">
        <v>-125.29891993767487</v>
      </c>
      <c r="K13" s="18">
        <v>-104.93175417655499</v>
      </c>
      <c r="L13" s="18">
        <v>-101.83541979632498</v>
      </c>
      <c r="M13" s="18">
        <v>-130.9137830668451</v>
      </c>
      <c r="N13" s="18">
        <v>-148.42259850467505</v>
      </c>
      <c r="O13" s="18">
        <v>-135.63636193638504</v>
      </c>
      <c r="P13" s="18">
        <v>-159.94821934905499</v>
      </c>
      <c r="Q13" s="18">
        <v>-160.26986352685509</v>
      </c>
      <c r="R13" s="18">
        <v>-149.35961543711988</v>
      </c>
      <c r="S13" s="18">
        <v>-141.28337667941</v>
      </c>
      <c r="T13" s="18">
        <v>-136.31014566661997</v>
      </c>
      <c r="U13" s="18">
        <v>-145.45075229293002</v>
      </c>
      <c r="V13" s="18">
        <v>-145.25592190630005</v>
      </c>
      <c r="W13" s="18">
        <v>-123.07719077999997</v>
      </c>
      <c r="X13" s="18">
        <v>-138.51395752000002</v>
      </c>
      <c r="Y13" s="18">
        <v>-172.6771221600001</v>
      </c>
      <c r="Z13" s="18">
        <v>-187.36700000000002</v>
      </c>
      <c r="AA13" s="18">
        <v>-156.88600000000002</v>
      </c>
      <c r="AB13" s="18">
        <v>-180.73</v>
      </c>
      <c r="AC13" s="18">
        <v>-162.583</v>
      </c>
      <c r="AD13" s="18">
        <v>-186.46000000000004</v>
      </c>
      <c r="AE13" s="24"/>
      <c r="AF13" s="18">
        <v>-225.88730074257003</v>
      </c>
      <c r="AG13" s="18">
        <v>-362.26392132820479</v>
      </c>
      <c r="AH13" s="18">
        <v>-486.10355554440014</v>
      </c>
      <c r="AI13" s="18">
        <v>-605.21406024941507</v>
      </c>
      <c r="AJ13" s="18">
        <v>-568.30019654526006</v>
      </c>
      <c r="AK13" s="18">
        <v>-621.63527046000013</v>
      </c>
      <c r="AL13" s="18">
        <v>-686.65899999999999</v>
      </c>
    </row>
    <row r="14" spans="2:38" ht="18" customHeight="1" collapsed="1" x14ac:dyDescent="0.2">
      <c r="B14" s="13" t="s">
        <v>21</v>
      </c>
      <c r="C14" s="18">
        <v>17.812999999999999</v>
      </c>
      <c r="D14" s="18">
        <v>28.117000000000001</v>
      </c>
      <c r="E14" s="18">
        <v>51.683</v>
      </c>
      <c r="F14" s="18">
        <v>16.829000000000001</v>
      </c>
      <c r="G14" s="18">
        <v>65.822000000000003</v>
      </c>
      <c r="H14" s="18">
        <v>111.688</v>
      </c>
      <c r="I14" s="18">
        <v>26.513000000000002</v>
      </c>
      <c r="J14" s="18">
        <v>-4.0759999999999899</v>
      </c>
      <c r="K14" s="18">
        <v>202.49600000000001</v>
      </c>
      <c r="L14" s="18">
        <v>-93.438999999999993</v>
      </c>
      <c r="M14" s="18">
        <v>189.52693879271999</v>
      </c>
      <c r="N14" s="18">
        <v>-115.19891373999995</v>
      </c>
      <c r="O14" s="18">
        <v>30.884000000000004</v>
      </c>
      <c r="P14" s="18">
        <v>-330.57900000000001</v>
      </c>
      <c r="Q14" s="18">
        <v>-717.12800000000004</v>
      </c>
      <c r="R14" s="18">
        <v>-542.64099999999985</v>
      </c>
      <c r="S14" s="18">
        <v>-144.601</v>
      </c>
      <c r="T14" s="18">
        <v>712.48753101000011</v>
      </c>
      <c r="U14" s="18">
        <v>563.46121561999996</v>
      </c>
      <c r="V14" s="18">
        <v>14.295475540001227</v>
      </c>
      <c r="W14" s="18">
        <v>502.11309999999992</v>
      </c>
      <c r="X14" s="18">
        <v>618.03019500000005</v>
      </c>
      <c r="Y14" s="18">
        <v>141.71527165999962</v>
      </c>
      <c r="Z14" s="18">
        <v>310.66343334000067</v>
      </c>
      <c r="AA14" s="18">
        <v>227.251</v>
      </c>
      <c r="AB14" s="18">
        <v>-244.40799999999999</v>
      </c>
      <c r="AC14" s="18">
        <v>-861.11899999999991</v>
      </c>
      <c r="AD14" s="18">
        <v>-887.45700000000011</v>
      </c>
      <c r="AE14" s="24"/>
      <c r="AF14" s="18">
        <v>114.44200000000001</v>
      </c>
      <c r="AG14" s="18">
        <v>199.947</v>
      </c>
      <c r="AH14" s="18">
        <v>183.38502505272004</v>
      </c>
      <c r="AI14" s="18">
        <v>-1559.4639999999999</v>
      </c>
      <c r="AJ14" s="18">
        <v>1145.3951464500012</v>
      </c>
      <c r="AK14" s="18">
        <v>1572.5220000000002</v>
      </c>
      <c r="AL14" s="18">
        <v>-1765.7329999999999</v>
      </c>
    </row>
    <row r="15" spans="2:38" ht="18" customHeight="1" x14ac:dyDescent="0.2">
      <c r="B15" s="13" t="s">
        <v>22</v>
      </c>
      <c r="C15" s="18">
        <v>85.781999999999996</v>
      </c>
      <c r="D15" s="18">
        <v>236.69399999999999</v>
      </c>
      <c r="E15" s="18">
        <v>201.608</v>
      </c>
      <c r="F15" s="18">
        <v>265.37799999999999</v>
      </c>
      <c r="G15" s="18">
        <v>268.923</v>
      </c>
      <c r="H15" s="18">
        <v>237.09299999999999</v>
      </c>
      <c r="I15" s="18">
        <v>385.375</v>
      </c>
      <c r="J15" s="18">
        <v>440.69799999999998</v>
      </c>
      <c r="K15" s="18">
        <v>380.399</v>
      </c>
      <c r="L15" s="18">
        <v>950.82799999999997</v>
      </c>
      <c r="M15" s="18">
        <v>633.46463970802904</v>
      </c>
      <c r="N15" s="18">
        <v>987.04057548755486</v>
      </c>
      <c r="O15" s="18">
        <v>1142.501</v>
      </c>
      <c r="P15" s="18">
        <v>1747.6489999999999</v>
      </c>
      <c r="Q15" s="18">
        <v>2299.607</v>
      </c>
      <c r="R15" s="18">
        <v>2250.3540000000003</v>
      </c>
      <c r="S15" s="18">
        <v>2000.9960000000001</v>
      </c>
      <c r="T15" s="18">
        <v>1163.9598057984606</v>
      </c>
      <c r="U15" s="18">
        <v>1498.5622285429026</v>
      </c>
      <c r="V15" s="18">
        <v>1597.7739808545668</v>
      </c>
      <c r="W15" s="18">
        <v>1285.8918768379722</v>
      </c>
      <c r="X15" s="18">
        <v>1447.8299326831848</v>
      </c>
      <c r="Y15" s="18">
        <v>2167.7289022879036</v>
      </c>
      <c r="Z15" s="18">
        <v>1854.1181548904779</v>
      </c>
      <c r="AA15" s="18">
        <v>2201.7539999999999</v>
      </c>
      <c r="AB15" s="18">
        <v>2515.0569999999998</v>
      </c>
      <c r="AC15" s="18">
        <v>3239.442</v>
      </c>
      <c r="AD15" s="18">
        <v>3415.4849999999997</v>
      </c>
      <c r="AE15" s="24"/>
      <c r="AF15" s="18">
        <v>789.46199999999999</v>
      </c>
      <c r="AG15" s="18">
        <v>1332.0889999999999</v>
      </c>
      <c r="AH15" s="18">
        <v>2951.7322151955841</v>
      </c>
      <c r="AI15" s="18">
        <v>7440.1109999999999</v>
      </c>
      <c r="AJ15" s="18">
        <v>6261.540366838507</v>
      </c>
      <c r="AK15" s="18">
        <v>6755.5688666995384</v>
      </c>
      <c r="AL15" s="18">
        <v>11371.737999999999</v>
      </c>
    </row>
    <row r="16" spans="2:38" ht="18" customHeight="1" x14ac:dyDescent="0.2">
      <c r="B16" s="8" t="s">
        <v>23</v>
      </c>
      <c r="C16" s="9">
        <v>-395.46600000000007</v>
      </c>
      <c r="D16" s="9">
        <v>-601.32600000000002</v>
      </c>
      <c r="E16" s="9">
        <v>-606.36</v>
      </c>
      <c r="F16" s="9">
        <v>-714.57299999999998</v>
      </c>
      <c r="G16" s="9">
        <v>-630.76872900381306</v>
      </c>
      <c r="H16" s="9">
        <v>-835.01073891379701</v>
      </c>
      <c r="I16" s="9">
        <v>-973.78822894606401</v>
      </c>
      <c r="J16" s="9">
        <v>-1144.1290515523933</v>
      </c>
      <c r="K16" s="9">
        <v>-1218.31018100501</v>
      </c>
      <c r="L16" s="9">
        <v>-1311.3828368811419</v>
      </c>
      <c r="M16" s="9">
        <v>-1468.2862541509489</v>
      </c>
      <c r="N16" s="9">
        <v>-1732.2127360580666</v>
      </c>
      <c r="O16" s="9">
        <v>-1843.8240025460525</v>
      </c>
      <c r="P16" s="9">
        <v>-2015.6599999999999</v>
      </c>
      <c r="Q16" s="9">
        <v>-2263.4210000000007</v>
      </c>
      <c r="R16" s="9">
        <v>-2139.0329974539472</v>
      </c>
      <c r="S16" s="9">
        <v>-2264.9048013114671</v>
      </c>
      <c r="T16" s="9">
        <v>-2561.7502132603609</v>
      </c>
      <c r="U16" s="9">
        <v>-2637.3974366617813</v>
      </c>
      <c r="V16" s="9">
        <v>-2438.6690744834909</v>
      </c>
      <c r="W16" s="9">
        <v>-2317.84132317796</v>
      </c>
      <c r="X16" s="9">
        <v>-2580.9324312283829</v>
      </c>
      <c r="Y16" s="9">
        <v>-2974.5413360488837</v>
      </c>
      <c r="Z16" s="9">
        <v>-3050.4339663033907</v>
      </c>
      <c r="AA16" s="9">
        <v>-2964.4026948902856</v>
      </c>
      <c r="AB16" s="9">
        <v>-2835.6000000000008</v>
      </c>
      <c r="AC16" s="9">
        <v>-3106.3259999999996</v>
      </c>
      <c r="AD16" s="9">
        <v>-3138.5653051097147</v>
      </c>
      <c r="AE16" s="24"/>
      <c r="AF16" s="9">
        <v>-2317.7249999999999</v>
      </c>
      <c r="AG16" s="9">
        <v>-3583.6967484160673</v>
      </c>
      <c r="AH16" s="9">
        <v>-5730.1920080951677</v>
      </c>
      <c r="AI16" s="9">
        <v>-8261.9380000000001</v>
      </c>
      <c r="AJ16" s="9">
        <v>-9902.721525717101</v>
      </c>
      <c r="AK16" s="9">
        <v>-10923.749056758617</v>
      </c>
      <c r="AL16" s="9">
        <v>-12044.894</v>
      </c>
    </row>
    <row r="17" spans="2:40" ht="18" customHeight="1" x14ac:dyDescent="0.2">
      <c r="B17" s="13" t="s">
        <v>24</v>
      </c>
      <c r="C17" s="18">
        <v>-188.60300000000001</v>
      </c>
      <c r="D17" s="18">
        <v>-210.37800000000001</v>
      </c>
      <c r="E17" s="18">
        <v>-230.65</v>
      </c>
      <c r="F17" s="18">
        <v>-303.39399999999995</v>
      </c>
      <c r="G17" s="18">
        <v>-307.93572900381298</v>
      </c>
      <c r="H17" s="18">
        <v>-358.59373891379698</v>
      </c>
      <c r="I17" s="18">
        <v>-446.11922894606408</v>
      </c>
      <c r="J17" s="18">
        <v>-484.00105155239305</v>
      </c>
      <c r="K17" s="18">
        <v>-556.85418100500999</v>
      </c>
      <c r="L17" s="18">
        <v>-572.55783688114195</v>
      </c>
      <c r="M17" s="18">
        <v>-696.47992215094894</v>
      </c>
      <c r="N17" s="18">
        <v>-819.09164899931989</v>
      </c>
      <c r="O17" s="18">
        <v>-837.43481555902758</v>
      </c>
      <c r="P17" s="18">
        <v>-837.62400000000002</v>
      </c>
      <c r="Q17" s="18">
        <v>-889.01499999999999</v>
      </c>
      <c r="R17" s="18">
        <v>-866.03518444097244</v>
      </c>
      <c r="S17" s="18">
        <v>-864.28108203442173</v>
      </c>
      <c r="T17" s="18">
        <v>-958.44370392656572</v>
      </c>
      <c r="U17" s="18">
        <v>-976.91384073289294</v>
      </c>
      <c r="V17" s="18">
        <v>-1071.4476989681325</v>
      </c>
      <c r="W17" s="18">
        <v>-1016.5242144990121</v>
      </c>
      <c r="X17" s="18">
        <v>-1092.1467169450912</v>
      </c>
      <c r="Y17" s="18">
        <v>-1121.5837199992834</v>
      </c>
      <c r="Z17" s="18">
        <v>-1168.6690294055406</v>
      </c>
      <c r="AA17" s="18">
        <v>-1218.8156240049161</v>
      </c>
      <c r="AB17" s="18">
        <v>-1236.4060000000002</v>
      </c>
      <c r="AC17" s="18">
        <v>-1331.8529999999998</v>
      </c>
      <c r="AD17" s="18">
        <v>-1275.9573759950836</v>
      </c>
      <c r="AE17" s="24"/>
      <c r="AF17" s="18">
        <v>-933.02499999999986</v>
      </c>
      <c r="AG17" s="18">
        <v>-1596.6497484160673</v>
      </c>
      <c r="AH17" s="18">
        <v>-2644.9835890364211</v>
      </c>
      <c r="AI17" s="18">
        <v>-3430.1089999999999</v>
      </c>
      <c r="AJ17" s="18">
        <v>-3871.0863256620128</v>
      </c>
      <c r="AK17" s="18">
        <v>-4398.9236808489277</v>
      </c>
      <c r="AL17" s="18">
        <v>-5063.0320000000002</v>
      </c>
    </row>
    <row r="18" spans="2:40" ht="18" customHeight="1" x14ac:dyDescent="0.2">
      <c r="B18" s="13" t="s">
        <v>25</v>
      </c>
      <c r="C18" s="18">
        <v>-8.8640000000000008</v>
      </c>
      <c r="D18" s="18">
        <v>-20.495000000000001</v>
      </c>
      <c r="E18" s="18">
        <v>-34.841000000000001</v>
      </c>
      <c r="F18" s="18">
        <v>-31.875</v>
      </c>
      <c r="G18" s="18">
        <v>-24.518000000000001</v>
      </c>
      <c r="H18" s="18">
        <v>-27.797000000000001</v>
      </c>
      <c r="I18" s="18">
        <v>-30.103999999999999</v>
      </c>
      <c r="J18" s="18">
        <v>-72.695999999999998</v>
      </c>
      <c r="K18" s="18">
        <v>-28.475999999999999</v>
      </c>
      <c r="L18" s="18">
        <v>-27.568999999999999</v>
      </c>
      <c r="M18" s="18">
        <v>-38.322386000000002</v>
      </c>
      <c r="N18" s="18">
        <v>-40.547553242999967</v>
      </c>
      <c r="O18" s="18">
        <v>-44.417730106625008</v>
      </c>
      <c r="P18" s="18">
        <v>-61.901000000000003</v>
      </c>
      <c r="Q18" s="18">
        <v>-57.654000000000003</v>
      </c>
      <c r="R18" s="18">
        <v>-63.510269893374982</v>
      </c>
      <c r="S18" s="18">
        <v>-19.181997881578951</v>
      </c>
      <c r="T18" s="18">
        <v>-39.309593660000004</v>
      </c>
      <c r="U18" s="18">
        <v>-32.64961650999998</v>
      </c>
      <c r="V18" s="18">
        <v>-47.580956820000026</v>
      </c>
      <c r="W18" s="18">
        <v>-14.942000000000002</v>
      </c>
      <c r="X18" s="18">
        <v>-45.262007939999997</v>
      </c>
      <c r="Y18" s="18">
        <v>-49.812573690000015</v>
      </c>
      <c r="Z18" s="18">
        <v>-59.470000000000006</v>
      </c>
      <c r="AA18" s="18">
        <v>-32.053929308205632</v>
      </c>
      <c r="AB18" s="18">
        <v>-32.920999999999999</v>
      </c>
      <c r="AC18" s="18">
        <v>-42.557000000000002</v>
      </c>
      <c r="AD18" s="18">
        <v>-41.443070691794361</v>
      </c>
      <c r="AE18" s="24"/>
      <c r="AF18" s="18">
        <v>-96.075000000000003</v>
      </c>
      <c r="AG18" s="18">
        <v>-155.11500000000001</v>
      </c>
      <c r="AH18" s="18">
        <v>-134.91493924299999</v>
      </c>
      <c r="AI18" s="18">
        <v>-227.483</v>
      </c>
      <c r="AJ18" s="18">
        <v>-138.72216487157897</v>
      </c>
      <c r="AK18" s="18">
        <v>-169.48658163000002</v>
      </c>
      <c r="AL18" s="18">
        <v>-148.97499999999999</v>
      </c>
    </row>
    <row r="19" spans="2:40" ht="18" customHeight="1" x14ac:dyDescent="0.2">
      <c r="B19" s="13" t="s">
        <v>26</v>
      </c>
      <c r="C19" s="18">
        <v>-218.339</v>
      </c>
      <c r="D19" s="18">
        <v>-276.11799999999999</v>
      </c>
      <c r="E19" s="18">
        <v>-333.38499999999999</v>
      </c>
      <c r="F19" s="18">
        <v>-348.96199999999999</v>
      </c>
      <c r="G19" s="18">
        <v>-368.28699999999998</v>
      </c>
      <c r="H19" s="18">
        <v>-444.14699999999999</v>
      </c>
      <c r="I19" s="18">
        <v>-481.60500000000002</v>
      </c>
      <c r="J19" s="18">
        <v>-597.44000000000005</v>
      </c>
      <c r="K19" s="18">
        <v>-578.11699999999996</v>
      </c>
      <c r="L19" s="18">
        <v>-689.875</v>
      </c>
      <c r="M19" s="18">
        <v>-809.59604300000001</v>
      </c>
      <c r="N19" s="18">
        <v>-936.01108382184987</v>
      </c>
      <c r="O19" s="18">
        <v>-966.27752915407825</v>
      </c>
      <c r="P19" s="18">
        <v>-1114.895</v>
      </c>
      <c r="Q19" s="18">
        <v>-1267.171</v>
      </c>
      <c r="R19" s="18">
        <v>-1344.3544708459222</v>
      </c>
      <c r="S19" s="18">
        <v>-1292.702</v>
      </c>
      <c r="T19" s="18">
        <v>-1477.7340398049546</v>
      </c>
      <c r="U19" s="18">
        <v>-1502.7935833525007</v>
      </c>
      <c r="V19" s="18">
        <v>-1367.9986377310395</v>
      </c>
      <c r="W19" s="18">
        <v>-1093.9397729820473</v>
      </c>
      <c r="X19" s="18">
        <v>-1275.9108342538043</v>
      </c>
      <c r="Y19" s="18">
        <v>-1544.1821959026449</v>
      </c>
      <c r="Z19" s="18">
        <v>-1547.1131800260105</v>
      </c>
      <c r="AA19" s="18">
        <v>-1451.6510000000001</v>
      </c>
      <c r="AB19" s="18">
        <v>-1455.952</v>
      </c>
      <c r="AC19" s="18">
        <v>-1564.9549999999999</v>
      </c>
      <c r="AD19" s="18">
        <v>-1528.4970000000003</v>
      </c>
      <c r="AE19" s="24"/>
      <c r="AF19" s="18">
        <v>-1176.8040000000001</v>
      </c>
      <c r="AG19" s="18">
        <v>-1891.479</v>
      </c>
      <c r="AH19" s="18">
        <v>-3013.5991268218495</v>
      </c>
      <c r="AI19" s="18">
        <v>-4692.6980000000003</v>
      </c>
      <c r="AJ19" s="18">
        <v>-5641.2282608884952</v>
      </c>
      <c r="AK19" s="18">
        <v>-5461.1459831645061</v>
      </c>
      <c r="AL19" s="18">
        <v>-6001.0550000000003</v>
      </c>
    </row>
    <row r="20" spans="2:40" ht="18" hidden="1" customHeight="1" outlineLevel="1" x14ac:dyDescent="0.2">
      <c r="B20" s="16" t="s">
        <v>122</v>
      </c>
      <c r="C20" s="18">
        <v>-145.08699999999999</v>
      </c>
      <c r="D20" s="18">
        <v>-173.68199999999999</v>
      </c>
      <c r="E20" s="18">
        <v>-180.25299999999999</v>
      </c>
      <c r="F20" s="18">
        <v>-213.03800000000001</v>
      </c>
      <c r="G20" s="18">
        <v>-255.84399999999999</v>
      </c>
      <c r="H20" s="18">
        <v>-312.32400000000001</v>
      </c>
      <c r="I20" s="18">
        <v>-291.48500000000001</v>
      </c>
      <c r="J20" s="18">
        <v>-402.23200000000003</v>
      </c>
      <c r="K20" s="18">
        <v>-400.98</v>
      </c>
      <c r="L20" s="18">
        <v>-506.00299999999999</v>
      </c>
      <c r="M20" s="18">
        <v>-577.61500000000001</v>
      </c>
      <c r="N20" s="18">
        <v>-653.87283168481645</v>
      </c>
      <c r="O20" s="18">
        <v>-693.73910962092896</v>
      </c>
      <c r="P20" s="18">
        <v>-857.18299999999999</v>
      </c>
      <c r="Q20" s="18">
        <v>-924.32399999999996</v>
      </c>
      <c r="R20" s="18">
        <v>-951.97389037907078</v>
      </c>
      <c r="S20" s="18">
        <v>-899.48599999999999</v>
      </c>
      <c r="T20" s="18">
        <v>-1094.3831027775345</v>
      </c>
      <c r="U20" s="18">
        <v>-1057.3361539067946</v>
      </c>
      <c r="V20" s="18">
        <v>-892.07474562592711</v>
      </c>
      <c r="W20" s="18">
        <v>-759.66144670062795</v>
      </c>
      <c r="X20" s="18">
        <v>-899.08307373050388</v>
      </c>
      <c r="Y20" s="18">
        <v>-1047.6860579934962</v>
      </c>
      <c r="Z20" s="18">
        <v>-1021.6917550210501</v>
      </c>
      <c r="AA20" s="18">
        <v>-1006.627</v>
      </c>
      <c r="AB20" s="18">
        <v>-978.02099999999996</v>
      </c>
      <c r="AC20" s="18">
        <v>-984.39099999999996</v>
      </c>
      <c r="AD20" s="18">
        <v>-1027.4231822506836</v>
      </c>
      <c r="AE20" s="24"/>
      <c r="AF20" s="18">
        <v>-712.06</v>
      </c>
      <c r="AG20" s="18">
        <v>-1261.885</v>
      </c>
      <c r="AH20" s="18">
        <v>-2138.4708316848164</v>
      </c>
      <c r="AI20" s="18">
        <v>-3427.22</v>
      </c>
      <c r="AJ20" s="18">
        <v>-3943.2800023102564</v>
      </c>
      <c r="AK20" s="18">
        <v>-3728.1223334456781</v>
      </c>
      <c r="AL20" s="18">
        <v>-3996.4621822506833</v>
      </c>
      <c r="AM20" s="18"/>
      <c r="AN20" s="24"/>
    </row>
    <row r="21" spans="2:40" ht="18" hidden="1" customHeight="1" outlineLevel="1" x14ac:dyDescent="0.2">
      <c r="B21" s="16" t="s">
        <v>123</v>
      </c>
      <c r="C21" s="18">
        <v>-7.0709999999999997</v>
      </c>
      <c r="D21" s="18">
        <v>-16.001000000000001</v>
      </c>
      <c r="E21" s="18">
        <v>-12.723000000000001</v>
      </c>
      <c r="F21" s="18">
        <v>-8.15</v>
      </c>
      <c r="G21" s="18">
        <v>-6.6369999999999996</v>
      </c>
      <c r="H21" s="18">
        <v>-11.643000000000001</v>
      </c>
      <c r="I21" s="18">
        <v>-11.419</v>
      </c>
      <c r="J21" s="18">
        <v>-9.9920000000000009</v>
      </c>
      <c r="K21" s="18">
        <v>-6.8440000000000003</v>
      </c>
      <c r="L21" s="18">
        <v>-9.4420000000000002</v>
      </c>
      <c r="M21" s="18">
        <v>-9.907</v>
      </c>
      <c r="N21" s="18">
        <v>-17.834265836601169</v>
      </c>
      <c r="O21" s="18">
        <v>-11.557853538867146</v>
      </c>
      <c r="P21" s="18">
        <v>-5.5979999999999999</v>
      </c>
      <c r="Q21" s="18">
        <v>-9.6839999999999993</v>
      </c>
      <c r="R21" s="18">
        <v>-26.763146461132855</v>
      </c>
      <c r="S21" s="18">
        <v>-11.154610774009001</v>
      </c>
      <c r="T21" s="18">
        <v>-21.037172290932563</v>
      </c>
      <c r="U21" s="18">
        <v>-19.170467769528891</v>
      </c>
      <c r="V21" s="18">
        <v>-20.033625891846256</v>
      </c>
      <c r="W21" s="18">
        <v>-18.699998183637121</v>
      </c>
      <c r="X21" s="18">
        <v>-13.284160180568877</v>
      </c>
      <c r="Y21" s="18">
        <v>-19.605509303702217</v>
      </c>
      <c r="Z21" s="18">
        <v>-13.936521788302526</v>
      </c>
      <c r="AA21" s="18">
        <v>-33.624293673805262</v>
      </c>
      <c r="AB21" s="18">
        <v>-23.736999999999998</v>
      </c>
      <c r="AC21" s="18">
        <v>-17.382999999999999</v>
      </c>
      <c r="AD21" s="18">
        <v>-16.573472335731765</v>
      </c>
      <c r="AE21" s="24"/>
      <c r="AF21" s="18">
        <v>-43.945</v>
      </c>
      <c r="AG21" s="18">
        <v>-39.691000000000003</v>
      </c>
      <c r="AH21" s="18">
        <v>-44.027265836601174</v>
      </c>
      <c r="AI21" s="18">
        <v>-53.603000000000002</v>
      </c>
      <c r="AJ21" s="18">
        <v>-71.395876726316715</v>
      </c>
      <c r="AK21" s="18">
        <v>-65.526189456210744</v>
      </c>
      <c r="AL21" s="18">
        <v>-91.317766009537024</v>
      </c>
      <c r="AN21" s="24"/>
    </row>
    <row r="22" spans="2:40" ht="18" hidden="1" customHeight="1" outlineLevel="1" x14ac:dyDescent="0.2">
      <c r="B22" s="16" t="s">
        <v>124</v>
      </c>
      <c r="C22" s="18">
        <v>-3.891</v>
      </c>
      <c r="D22" s="18">
        <v>-8.7579999999999991</v>
      </c>
      <c r="E22" s="18">
        <v>0.44999999999999901</v>
      </c>
      <c r="F22" s="18">
        <v>-14.079000000000001</v>
      </c>
      <c r="G22" s="18">
        <v>-8.1020000000000003</v>
      </c>
      <c r="H22" s="18">
        <v>-16.213000000000001</v>
      </c>
      <c r="I22" s="18">
        <v>-14.093999999999999</v>
      </c>
      <c r="J22" s="18">
        <v>-15.121</v>
      </c>
      <c r="K22" s="18">
        <v>-15.878</v>
      </c>
      <c r="L22" s="18">
        <v>-20.166</v>
      </c>
      <c r="M22" s="18">
        <v>-16.928000000000001</v>
      </c>
      <c r="N22" s="18">
        <v>-14.450454625899006</v>
      </c>
      <c r="O22" s="18">
        <v>-15.145615879344998</v>
      </c>
      <c r="P22" s="18">
        <v>-14.887</v>
      </c>
      <c r="Q22" s="18">
        <v>-16.532</v>
      </c>
      <c r="R22" s="18">
        <v>-22.053384120654997</v>
      </c>
      <c r="S22" s="18">
        <v>-33.690349725937757</v>
      </c>
      <c r="T22" s="18">
        <v>-25.284351430665122</v>
      </c>
      <c r="U22" s="18">
        <v>-24.63772379256099</v>
      </c>
      <c r="V22" s="18">
        <v>-26.635113080453102</v>
      </c>
      <c r="W22" s="18">
        <v>-26.51643693210643</v>
      </c>
      <c r="X22" s="18">
        <v>-27.018567820415605</v>
      </c>
      <c r="Y22" s="18">
        <v>-26.650384909465981</v>
      </c>
      <c r="Z22" s="18">
        <v>-38.417406887056636</v>
      </c>
      <c r="AA22" s="18">
        <v>-28.919255137475233</v>
      </c>
      <c r="AB22" s="18">
        <v>-29.869999999999997</v>
      </c>
      <c r="AC22" s="18">
        <v>-31.135000000000002</v>
      </c>
      <c r="AD22" s="18">
        <v>-35.26874486252477</v>
      </c>
      <c r="AE22" s="24"/>
      <c r="AF22" s="18">
        <v>-26.277999999999999</v>
      </c>
      <c r="AG22" s="18">
        <v>-53.53</v>
      </c>
      <c r="AH22" s="18">
        <v>-67.422454625899007</v>
      </c>
      <c r="AI22" s="18">
        <v>-68.617999999999995</v>
      </c>
      <c r="AJ22" s="18">
        <v>-110.24753802961698</v>
      </c>
      <c r="AK22" s="18">
        <v>-118.60279654904465</v>
      </c>
      <c r="AL22" s="18">
        <v>-125.193</v>
      </c>
    </row>
    <row r="23" spans="2:40" ht="18" hidden="1" customHeight="1" outlineLevel="1" x14ac:dyDescent="0.2">
      <c r="B23" s="16" t="s">
        <v>125</v>
      </c>
      <c r="C23" s="18">
        <v>-6.577</v>
      </c>
      <c r="D23" s="18">
        <v>-6.944</v>
      </c>
      <c r="E23" s="18">
        <v>-10.314</v>
      </c>
      <c r="F23" s="18">
        <v>-2.6749999999999998</v>
      </c>
      <c r="G23" s="18">
        <v>-7.0549999999999997</v>
      </c>
      <c r="H23" s="18">
        <v>-7.5759999999999996</v>
      </c>
      <c r="I23" s="18">
        <v>-9.3610000000000007</v>
      </c>
      <c r="J23" s="18">
        <v>-13.638</v>
      </c>
      <c r="K23" s="18">
        <v>-15.648</v>
      </c>
      <c r="L23" s="18">
        <v>-17.829000000000001</v>
      </c>
      <c r="M23" s="18">
        <v>-19.451000000000001</v>
      </c>
      <c r="N23" s="18">
        <v>-22.911221617312005</v>
      </c>
      <c r="O23" s="18">
        <v>-54.362054029035988</v>
      </c>
      <c r="P23" s="18">
        <v>-43.584000000000003</v>
      </c>
      <c r="Q23" s="18">
        <v>-34.945999999999998</v>
      </c>
      <c r="R23" s="18">
        <v>-30.219945970964005</v>
      </c>
      <c r="S23" s="18">
        <v>-27.208572810000003</v>
      </c>
      <c r="T23" s="18">
        <v>-30.422786859999999</v>
      </c>
      <c r="U23" s="18">
        <v>-19.016785790000007</v>
      </c>
      <c r="V23" s="18">
        <v>-18.98038578000002</v>
      </c>
      <c r="W23" s="18">
        <v>-21.32605525</v>
      </c>
      <c r="X23" s="18">
        <v>-23.817592880000003</v>
      </c>
      <c r="Y23" s="18">
        <v>-44.602307970000012</v>
      </c>
      <c r="Z23" s="18">
        <v>-44.063559710000007</v>
      </c>
      <c r="AA23" s="18">
        <v>-39.142312474386877</v>
      </c>
      <c r="AB23" s="18">
        <v>-35.890999999999998</v>
      </c>
      <c r="AC23" s="18">
        <v>-40.869</v>
      </c>
      <c r="AD23" s="18">
        <v>-24.22968752561313</v>
      </c>
      <c r="AE23" s="24"/>
      <c r="AF23" s="18">
        <v>-26.51</v>
      </c>
      <c r="AG23" s="18">
        <v>-37.630000000000003</v>
      </c>
      <c r="AH23" s="18">
        <v>-75.839221617312006</v>
      </c>
      <c r="AI23" s="18">
        <v>-163.11199999999999</v>
      </c>
      <c r="AJ23" s="18">
        <v>-95.628531240000029</v>
      </c>
      <c r="AK23" s="18">
        <v>-133.80951581000002</v>
      </c>
      <c r="AL23" s="18">
        <v>-140.13200000000001</v>
      </c>
    </row>
    <row r="24" spans="2:40" ht="18" hidden="1" customHeight="1" outlineLevel="1" x14ac:dyDescent="0.2">
      <c r="B24" s="16" t="s">
        <v>110</v>
      </c>
      <c r="C24" s="18">
        <v>-24.376999999999999</v>
      </c>
      <c r="D24" s="18">
        <v>-32.332999999999998</v>
      </c>
      <c r="E24" s="18">
        <v>-30.658000000000001</v>
      </c>
      <c r="F24" s="18">
        <v>-43.31</v>
      </c>
      <c r="G24" s="18">
        <v>-33.328000000000003</v>
      </c>
      <c r="H24" s="18">
        <v>-41.156999999999996</v>
      </c>
      <c r="I24" s="18">
        <v>-49.774999999999999</v>
      </c>
      <c r="J24" s="18">
        <v>-54.6</v>
      </c>
      <c r="K24" s="18">
        <v>-55.947000000000003</v>
      </c>
      <c r="L24" s="18">
        <v>-67.108999999999995</v>
      </c>
      <c r="M24" s="18">
        <v>-89.018000000000001</v>
      </c>
      <c r="N24" s="18">
        <v>-110.5851894076041</v>
      </c>
      <c r="O24" s="18">
        <v>-98.730036887681024</v>
      </c>
      <c r="P24" s="18">
        <v>-104.833</v>
      </c>
      <c r="Q24" s="18">
        <v>-122.754</v>
      </c>
      <c r="R24" s="18">
        <v>-124.47896311231898</v>
      </c>
      <c r="S24" s="18">
        <v>-148.15934573027087</v>
      </c>
      <c r="T24" s="18">
        <v>-167.9034300345003</v>
      </c>
      <c r="U24" s="18">
        <v>-169.82236075316465</v>
      </c>
      <c r="V24" s="18">
        <v>-200.06131610278851</v>
      </c>
      <c r="W24" s="18">
        <v>-155.75542913244811</v>
      </c>
      <c r="X24" s="18">
        <v>-177.7558223026893</v>
      </c>
      <c r="Y24" s="18">
        <v>-194.77654583369207</v>
      </c>
      <c r="Z24" s="18">
        <v>-211.51656288255597</v>
      </c>
      <c r="AA24" s="18">
        <v>-210.78200000000001</v>
      </c>
      <c r="AB24" s="18">
        <v>-205.58499999999998</v>
      </c>
      <c r="AC24" s="18">
        <v>-220.12299999999999</v>
      </c>
      <c r="AD24" s="18">
        <v>-231.52099999999996</v>
      </c>
      <c r="AE24" s="24"/>
      <c r="AF24" s="18">
        <v>-130.678</v>
      </c>
      <c r="AG24" s="18">
        <v>-178.85999999999999</v>
      </c>
      <c r="AH24" s="18">
        <v>-322.65918940760412</v>
      </c>
      <c r="AI24" s="18">
        <v>-450.79599999999999</v>
      </c>
      <c r="AJ24" s="18">
        <v>-685.94645262072436</v>
      </c>
      <c r="AK24" s="18">
        <v>-739.80436015138548</v>
      </c>
      <c r="AL24" s="18">
        <v>-868.01099999999997</v>
      </c>
    </row>
    <row r="25" spans="2:40" ht="18" hidden="1" customHeight="1" outlineLevel="1" x14ac:dyDescent="0.2">
      <c r="B25" s="16" t="s">
        <v>111</v>
      </c>
      <c r="C25" s="18">
        <v>-7.2270000000000003</v>
      </c>
      <c r="D25" s="18">
        <v>-10.797000000000001</v>
      </c>
      <c r="E25" s="18">
        <v>-43.246000000000002</v>
      </c>
      <c r="F25" s="18">
        <v>-15.206</v>
      </c>
      <c r="G25" s="18">
        <v>-15.36</v>
      </c>
      <c r="H25" s="18">
        <v>-11.098000000000001</v>
      </c>
      <c r="I25" s="18">
        <v>-13.102</v>
      </c>
      <c r="J25" s="18">
        <v>-46.222000000000001</v>
      </c>
      <c r="K25" s="18">
        <v>-20.768000000000001</v>
      </c>
      <c r="L25" s="18">
        <v>-19.952999999999999</v>
      </c>
      <c r="M25" s="18">
        <v>-25.562999999999999</v>
      </c>
      <c r="N25" s="18">
        <v>-35.105373931026392</v>
      </c>
      <c r="O25" s="18">
        <v>-25.271404243240628</v>
      </c>
      <c r="P25" s="18">
        <v>-31.123999999999999</v>
      </c>
      <c r="Q25" s="18">
        <v>-51.44</v>
      </c>
      <c r="R25" s="18">
        <v>-60.148595756759391</v>
      </c>
      <c r="S25" s="18">
        <v>-30.135195187198057</v>
      </c>
      <c r="T25" s="18">
        <v>-43.881811593872897</v>
      </c>
      <c r="U25" s="18">
        <v>-59.678920624324455</v>
      </c>
      <c r="V25" s="18">
        <v>-55.289687595605578</v>
      </c>
      <c r="W25" s="18">
        <v>-30.085582538334574</v>
      </c>
      <c r="X25" s="18">
        <v>-23.667053148372741</v>
      </c>
      <c r="Y25" s="18">
        <v>-50.03238193843665</v>
      </c>
      <c r="Z25" s="18">
        <v>-48.713544697800423</v>
      </c>
      <c r="AA25" s="18">
        <v>-33.933</v>
      </c>
      <c r="AB25" s="18">
        <v>-33.417999999999999</v>
      </c>
      <c r="AC25" s="18">
        <v>-35.975999999999999</v>
      </c>
      <c r="AD25" s="18">
        <v>-47.253000000000014</v>
      </c>
      <c r="AE25" s="24"/>
      <c r="AF25" s="18">
        <v>-76.475999999999999</v>
      </c>
      <c r="AG25" s="18">
        <v>-85.782000000000011</v>
      </c>
      <c r="AH25" s="18">
        <v>-101.3893739310264</v>
      </c>
      <c r="AI25" s="18">
        <v>-167.98400000000001</v>
      </c>
      <c r="AJ25" s="18">
        <v>-188.98561500100101</v>
      </c>
      <c r="AK25" s="18">
        <v>-152.49856232294439</v>
      </c>
      <c r="AL25" s="18">
        <v>-150.58000000000001</v>
      </c>
    </row>
    <row r="26" spans="2:40" ht="18" hidden="1" customHeight="1" outlineLevel="1" x14ac:dyDescent="0.2">
      <c r="B26" s="16" t="s">
        <v>112</v>
      </c>
      <c r="C26" s="18">
        <v>-9.2949999999999999</v>
      </c>
      <c r="D26" s="18">
        <v>-7.5819999999999999</v>
      </c>
      <c r="E26" s="18">
        <v>-31.963000000000001</v>
      </c>
      <c r="F26" s="18">
        <v>-14.449</v>
      </c>
      <c r="G26" s="18">
        <v>-21.968</v>
      </c>
      <c r="H26" s="18">
        <v>-24.748999999999999</v>
      </c>
      <c r="I26" s="18">
        <v>-65.853999999999999</v>
      </c>
      <c r="J26" s="18">
        <v>-33.158999999999999</v>
      </c>
      <c r="K26" s="18">
        <v>-40.192999999999998</v>
      </c>
      <c r="L26" s="18">
        <v>-32.229999999999997</v>
      </c>
      <c r="M26" s="18">
        <v>-43.662999999999997</v>
      </c>
      <c r="N26" s="18">
        <v>-51.932936873189988</v>
      </c>
      <c r="O26" s="18">
        <v>-36.342820576951993</v>
      </c>
      <c r="P26" s="18">
        <v>-41.969000000000001</v>
      </c>
      <c r="Q26" s="18">
        <v>-76.47</v>
      </c>
      <c r="R26" s="18">
        <v>-94.732179423048024</v>
      </c>
      <c r="S26" s="18">
        <v>-115.71716329110242</v>
      </c>
      <c r="T26" s="18">
        <v>-59.12528835903786</v>
      </c>
      <c r="U26" s="18">
        <v>-107.07474957769755</v>
      </c>
      <c r="V26" s="18">
        <v>-115.66754208401439</v>
      </c>
      <c r="W26" s="18">
        <v>-45.107221173356244</v>
      </c>
      <c r="X26" s="18">
        <v>-76.652109725685591</v>
      </c>
      <c r="Y26" s="18">
        <v>-108.58823744410289</v>
      </c>
      <c r="Z26" s="18">
        <v>-77.604421979189723</v>
      </c>
      <c r="AA26" s="18">
        <v>-47.93</v>
      </c>
      <c r="AB26" s="18">
        <v>-65.777000000000001</v>
      </c>
      <c r="AC26" s="18">
        <v>-142.077</v>
      </c>
      <c r="AD26" s="18">
        <v>-62.845000000000027</v>
      </c>
      <c r="AE26" s="24"/>
      <c r="AF26" s="18">
        <v>-63.289000000000001</v>
      </c>
      <c r="AG26" s="18">
        <v>-145.72999999999999</v>
      </c>
      <c r="AH26" s="18">
        <v>-168.01893687319</v>
      </c>
      <c r="AI26" s="18">
        <v>-249.51400000000001</v>
      </c>
      <c r="AJ26" s="18">
        <v>-397.58474331185221</v>
      </c>
      <c r="AK26" s="18">
        <v>-307.95199032233444</v>
      </c>
      <c r="AL26" s="18">
        <v>-318.62900000000002</v>
      </c>
    </row>
    <row r="27" spans="2:40" ht="18" hidden="1" customHeight="1" outlineLevel="1" x14ac:dyDescent="0.2">
      <c r="B27" s="16" t="s">
        <v>126</v>
      </c>
      <c r="C27" s="18">
        <v>-14.814</v>
      </c>
      <c r="D27" s="18">
        <v>-20.021000000000001</v>
      </c>
      <c r="E27" s="18">
        <v>-24.678000000000001</v>
      </c>
      <c r="F27" s="18">
        <v>-38.055</v>
      </c>
      <c r="G27" s="18">
        <v>-19.992999999999999</v>
      </c>
      <c r="H27" s="18">
        <v>-19.387</v>
      </c>
      <c r="I27" s="18">
        <v>-26.515000000000001</v>
      </c>
      <c r="J27" s="18">
        <v>-22.475999999999999</v>
      </c>
      <c r="K27" s="18">
        <v>-21.859000000000002</v>
      </c>
      <c r="L27" s="18">
        <v>-17.143000000000001</v>
      </c>
      <c r="M27" s="18">
        <v>-27.452000000000002</v>
      </c>
      <c r="N27" s="18">
        <v>-29.318809845400743</v>
      </c>
      <c r="O27" s="18">
        <v>-31.12863437802757</v>
      </c>
      <c r="P27" s="18">
        <v>-15.717000000000001</v>
      </c>
      <c r="Q27" s="18">
        <v>-31.021000000000001</v>
      </c>
      <c r="R27" s="18">
        <v>-33.984365621972429</v>
      </c>
      <c r="S27" s="18">
        <v>-27.150569610317852</v>
      </c>
      <c r="T27" s="18">
        <v>-35.696096458411276</v>
      </c>
      <c r="U27" s="18">
        <v>-46.056421138429513</v>
      </c>
      <c r="V27" s="18">
        <v>-39.256221570404527</v>
      </c>
      <c r="W27" s="18">
        <v>-36.787603071536815</v>
      </c>
      <c r="X27" s="18">
        <v>-34.632454465568458</v>
      </c>
      <c r="Y27" s="18">
        <v>-52.240770509748565</v>
      </c>
      <c r="Z27" s="18">
        <v>-91.169407060055164</v>
      </c>
      <c r="AA27" s="18">
        <v>-50.694000000000003</v>
      </c>
      <c r="AB27" s="18">
        <v>-83.652999999999992</v>
      </c>
      <c r="AC27" s="18">
        <v>-93.001000000000005</v>
      </c>
      <c r="AD27" s="18">
        <v>-83.382000000000033</v>
      </c>
      <c r="AE27" s="24"/>
      <c r="AF27" s="18">
        <v>-97.568000000000012</v>
      </c>
      <c r="AG27" s="18">
        <v>-88.370999999999995</v>
      </c>
      <c r="AH27" s="18">
        <v>-95.772809845400758</v>
      </c>
      <c r="AI27" s="18">
        <v>-111.851</v>
      </c>
      <c r="AJ27" s="18">
        <v>-148.15930877756318</v>
      </c>
      <c r="AK27" s="18">
        <v>-214.83023510690899</v>
      </c>
      <c r="AL27" s="18">
        <v>-310.73</v>
      </c>
    </row>
    <row r="28" spans="2:40" ht="18" customHeight="1" collapsed="1" x14ac:dyDescent="0.2">
      <c r="B28" s="13" t="s">
        <v>27</v>
      </c>
      <c r="C28" s="18">
        <v>65.751000000000005</v>
      </c>
      <c r="D28" s="18">
        <v>-67.180999999999997</v>
      </c>
      <c r="E28" s="18">
        <v>-17.768999999999998</v>
      </c>
      <c r="F28" s="18">
        <v>-12.092000000000001</v>
      </c>
      <c r="G28" s="18">
        <v>85.174999999999997</v>
      </c>
      <c r="H28" s="18">
        <v>25.954000000000001</v>
      </c>
      <c r="I28" s="18">
        <v>7.3589999999999902</v>
      </c>
      <c r="J28" s="18">
        <v>34.868000000000002</v>
      </c>
      <c r="K28" s="18">
        <v>-13.882</v>
      </c>
      <c r="L28" s="18">
        <v>1.0680000000000001</v>
      </c>
      <c r="M28" s="18">
        <v>97.801017000000002</v>
      </c>
      <c r="N28" s="18">
        <v>85.691497344026786</v>
      </c>
      <c r="O28" s="18">
        <v>18.361205861026995</v>
      </c>
      <c r="P28" s="18">
        <v>71.534000000000006</v>
      </c>
      <c r="Q28" s="18">
        <v>1.0860000000000001</v>
      </c>
      <c r="R28" s="18">
        <v>233.37279413897301</v>
      </c>
      <c r="S28" s="18">
        <v>4.2440792902677799E-2</v>
      </c>
      <c r="T28" s="20">
        <v>-6.970196184671007</v>
      </c>
      <c r="U28" s="20">
        <v>29.256995520081929</v>
      </c>
      <c r="V28" s="20">
        <v>234.61451187895688</v>
      </c>
      <c r="W28" s="20">
        <v>18.881026171256416</v>
      </c>
      <c r="X28" s="20">
        <v>24.491057731141893</v>
      </c>
      <c r="Y28" s="20">
        <v>-18.293256272947239</v>
      </c>
      <c r="Z28" s="20">
        <v>-14.441257226492567</v>
      </c>
      <c r="AA28" s="20">
        <v>9.2210000000000001</v>
      </c>
      <c r="AB28" s="20">
        <v>95.210999999999999</v>
      </c>
      <c r="AC28" s="20">
        <v>81.344999999999999</v>
      </c>
      <c r="AD28" s="20">
        <v>3.1260000000000048</v>
      </c>
      <c r="AE28" s="20"/>
      <c r="AF28" s="18">
        <v>-31.29099999999999</v>
      </c>
      <c r="AG28" s="18">
        <v>153.35599999999999</v>
      </c>
      <c r="AH28" s="18">
        <v>170.67851434402678</v>
      </c>
      <c r="AI28" s="18">
        <v>324.35399999999998</v>
      </c>
      <c r="AJ28" s="18">
        <v>256.94375200727046</v>
      </c>
      <c r="AK28" s="18">
        <v>10.637570402958502</v>
      </c>
      <c r="AL28" s="18">
        <v>188.90299999999999</v>
      </c>
    </row>
    <row r="29" spans="2:40" ht="18" customHeight="1" x14ac:dyDescent="0.2">
      <c r="B29" s="13" t="s">
        <v>28</v>
      </c>
      <c r="C29" s="18">
        <v>-1.474</v>
      </c>
      <c r="D29" s="18">
        <v>-1.0999999999999999</v>
      </c>
      <c r="E29" s="18">
        <v>2.5999999999999801E-2</v>
      </c>
      <c r="F29" s="18">
        <v>-5.6720000000000006</v>
      </c>
      <c r="G29" s="18">
        <v>0.18</v>
      </c>
      <c r="H29" s="18">
        <v>-7.6599999999999993</v>
      </c>
      <c r="I29" s="18">
        <v>1.1620000000000001</v>
      </c>
      <c r="J29" s="18">
        <v>-3.0919999999999996</v>
      </c>
      <c r="K29" s="18">
        <v>-21.961999999999996</v>
      </c>
      <c r="L29" s="18">
        <v>-6.6679999999999993</v>
      </c>
      <c r="M29" s="18">
        <v>-9.5410000000000004</v>
      </c>
      <c r="N29" s="18">
        <v>-17.393000000000001</v>
      </c>
      <c r="O29" s="18">
        <v>-3.4552541629550038</v>
      </c>
      <c r="P29" s="18">
        <v>-53.551000000000002</v>
      </c>
      <c r="Q29" s="18">
        <v>-5.2839999999999998</v>
      </c>
      <c r="R29" s="18">
        <v>-30.269745837045001</v>
      </c>
      <c r="S29" s="18">
        <v>-26.427366688369215</v>
      </c>
      <c r="T29" s="18">
        <v>-1.4100528995941015</v>
      </c>
      <c r="U29" s="18">
        <v>-28.204267972811778</v>
      </c>
      <c r="V29" s="18">
        <v>-38.119386140005979</v>
      </c>
      <c r="W29" s="18">
        <v>-67.634361868157484</v>
      </c>
      <c r="X29" s="18">
        <v>-54.914900419047001</v>
      </c>
      <c r="Y29" s="18">
        <v>-114.78213442433137</v>
      </c>
      <c r="Z29" s="18">
        <v>-123.52749964534789</v>
      </c>
      <c r="AA29" s="18">
        <v>-96.87004872716355</v>
      </c>
      <c r="AB29" s="18">
        <v>-42.831000000000003</v>
      </c>
      <c r="AC29" s="18">
        <v>-46.571000000000005</v>
      </c>
      <c r="AD29" s="18">
        <v>-102.22395127283644</v>
      </c>
      <c r="AE29" s="24"/>
      <c r="AF29" s="18">
        <v>-8.2200000000000006</v>
      </c>
      <c r="AG29" s="18">
        <v>-9.41</v>
      </c>
      <c r="AH29" s="18">
        <v>-55.563999999999993</v>
      </c>
      <c r="AI29" s="18">
        <v>-92.56</v>
      </c>
      <c r="AJ29" s="18">
        <v>-94.161073700781074</v>
      </c>
      <c r="AK29" s="18">
        <v>-360.85889635688375</v>
      </c>
      <c r="AL29" s="18">
        <v>-288.49599999999998</v>
      </c>
    </row>
    <row r="30" spans="2:40" ht="18" customHeight="1" x14ac:dyDescent="0.2">
      <c r="B30" s="13" t="s">
        <v>29</v>
      </c>
      <c r="C30" s="18">
        <v>-43.936999999999998</v>
      </c>
      <c r="D30" s="18">
        <v>-26.053999999999998</v>
      </c>
      <c r="E30" s="18">
        <v>10.259</v>
      </c>
      <c r="F30" s="18">
        <v>-12.577999999999999</v>
      </c>
      <c r="G30" s="18">
        <v>-15.382999999999999</v>
      </c>
      <c r="H30" s="18">
        <v>-22.766999999999999</v>
      </c>
      <c r="I30" s="18">
        <v>-24.481000000000002</v>
      </c>
      <c r="J30" s="18">
        <v>-21.768000000000001</v>
      </c>
      <c r="K30" s="18">
        <v>-19.018999999999998</v>
      </c>
      <c r="L30" s="18">
        <v>-15.781000000000001</v>
      </c>
      <c r="M30" s="18">
        <v>-11.585155</v>
      </c>
      <c r="N30" s="18">
        <v>-6.2855484279236213</v>
      </c>
      <c r="O30" s="18">
        <v>-9.5160243843936705</v>
      </c>
      <c r="P30" s="18">
        <v>-19.972000000000001</v>
      </c>
      <c r="Q30" s="18">
        <v>-49.112000000000002</v>
      </c>
      <c r="R30" s="18">
        <v>-57.131975615606322</v>
      </c>
      <c r="S30" s="18">
        <v>-48.113999999999997</v>
      </c>
      <c r="T30" s="18">
        <v>-77.05018753457594</v>
      </c>
      <c r="U30" s="18">
        <v>-127.51845136365759</v>
      </c>
      <c r="V30" s="18">
        <v>-149.62027753326925</v>
      </c>
      <c r="W30" s="18">
        <v>-162.828</v>
      </c>
      <c r="X30" s="18">
        <v>-152.42447852158196</v>
      </c>
      <c r="Y30" s="18">
        <v>-135.31791458967746</v>
      </c>
      <c r="Z30" s="18">
        <v>-166.90799999999999</v>
      </c>
      <c r="AA30" s="18">
        <v>-181.33699999999999</v>
      </c>
      <c r="AB30" s="18">
        <v>-203.68900000000002</v>
      </c>
      <c r="AC30" s="18">
        <v>-198.47900000000001</v>
      </c>
      <c r="AD30" s="18">
        <v>-196.01999999999998</v>
      </c>
      <c r="AE30" s="24"/>
      <c r="AF30" s="18">
        <v>-72.31</v>
      </c>
      <c r="AG30" s="18">
        <v>-84.399000000000001</v>
      </c>
      <c r="AH30" s="18">
        <v>-52.67070342792362</v>
      </c>
      <c r="AI30" s="18">
        <v>-135.732</v>
      </c>
      <c r="AJ30" s="18">
        <v>-402.30291643150281</v>
      </c>
      <c r="AK30" s="18">
        <v>-617.47839311125938</v>
      </c>
      <c r="AL30" s="18">
        <v>-779.52499999999998</v>
      </c>
    </row>
    <row r="31" spans="2:40" ht="18" customHeight="1" x14ac:dyDescent="0.2">
      <c r="B31" s="17" t="s">
        <v>30</v>
      </c>
      <c r="C31" s="18">
        <v>0</v>
      </c>
      <c r="D31" s="18">
        <v>0</v>
      </c>
      <c r="E31" s="18">
        <v>0</v>
      </c>
      <c r="F31" s="18">
        <v>0</v>
      </c>
      <c r="G31" s="18">
        <v>0</v>
      </c>
      <c r="H31" s="18">
        <v>0</v>
      </c>
      <c r="I31" s="18">
        <v>0</v>
      </c>
      <c r="J31" s="18">
        <v>0</v>
      </c>
      <c r="K31" s="18">
        <v>0</v>
      </c>
      <c r="L31" s="18">
        <v>0</v>
      </c>
      <c r="M31" s="18">
        <v>-0.56276499999999996</v>
      </c>
      <c r="N31" s="18">
        <v>1.4246010899999999</v>
      </c>
      <c r="O31" s="18">
        <v>-1.0838550399999998</v>
      </c>
      <c r="P31" s="18">
        <v>0.749</v>
      </c>
      <c r="Q31" s="18">
        <v>3.7290000000000001</v>
      </c>
      <c r="R31" s="18">
        <v>-11.104144959999999</v>
      </c>
      <c r="S31" s="18">
        <v>-14.240795499999999</v>
      </c>
      <c r="T31" s="18">
        <v>-0.83243924999999963</v>
      </c>
      <c r="U31" s="18">
        <v>1.4253277499999986</v>
      </c>
      <c r="V31" s="18">
        <v>1.4833708299999995</v>
      </c>
      <c r="W31" s="18">
        <v>19.145999999999997</v>
      </c>
      <c r="X31" s="18">
        <v>15.23544912</v>
      </c>
      <c r="Y31" s="18">
        <v>9.4304588300000027</v>
      </c>
      <c r="Z31" s="18">
        <v>29.695</v>
      </c>
      <c r="AA31" s="18">
        <v>7.1039071500000004</v>
      </c>
      <c r="AB31" s="18">
        <v>40.988</v>
      </c>
      <c r="AC31" s="18">
        <v>-3.2560000000000002</v>
      </c>
      <c r="AD31" s="18">
        <v>2.4500928500000043</v>
      </c>
      <c r="AE31" s="24"/>
      <c r="AF31" s="18">
        <v>0</v>
      </c>
      <c r="AG31" s="18">
        <v>0</v>
      </c>
      <c r="AH31" s="18">
        <v>0.86183608999999994</v>
      </c>
      <c r="AI31" s="18">
        <v>-7.7099999999999991</v>
      </c>
      <c r="AJ31" s="18">
        <v>-12.16453617</v>
      </c>
      <c r="AK31" s="18">
        <v>73.506907949999999</v>
      </c>
      <c r="AL31" s="18">
        <v>47.286000000000001</v>
      </c>
    </row>
    <row r="32" spans="2:40" ht="18" customHeight="1" x14ac:dyDescent="0.2">
      <c r="B32" s="8" t="s">
        <v>31</v>
      </c>
      <c r="C32" s="9">
        <v>175.05699999999999</v>
      </c>
      <c r="D32" s="9">
        <v>196.09800000000001</v>
      </c>
      <c r="E32" s="9">
        <v>98.988999999999905</v>
      </c>
      <c r="F32" s="9">
        <v>170.584</v>
      </c>
      <c r="G32" s="9">
        <v>303.22300000000001</v>
      </c>
      <c r="H32" s="9">
        <v>311.58699999999999</v>
      </c>
      <c r="I32" s="9">
        <v>382.13600000000002</v>
      </c>
      <c r="J32" s="9">
        <v>547.16399999999999</v>
      </c>
      <c r="K32" s="9">
        <v>516.529</v>
      </c>
      <c r="L32" s="9">
        <v>609.54600000000005</v>
      </c>
      <c r="M32" s="9">
        <v>632.45185050074895</v>
      </c>
      <c r="N32" s="9">
        <v>662.88552289593781</v>
      </c>
      <c r="O32" s="9">
        <v>784.21722146458455</v>
      </c>
      <c r="P32" s="9">
        <v>1002.425</v>
      </c>
      <c r="Q32" s="9">
        <v>907.93799999999999</v>
      </c>
      <c r="R32" s="9">
        <v>1120.5937785354154</v>
      </c>
      <c r="S32" s="9">
        <v>856.4424746111099</v>
      </c>
      <c r="T32" s="9">
        <v>867.25145598458903</v>
      </c>
      <c r="U32" s="9">
        <v>982.92720031944509</v>
      </c>
      <c r="V32" s="9">
        <v>738.0513943324072</v>
      </c>
      <c r="W32" s="9">
        <v>816.14699206714249</v>
      </c>
      <c r="X32" s="9">
        <v>967.69229066961771</v>
      </c>
      <c r="Y32" s="9">
        <v>1157.377514066975</v>
      </c>
      <c r="Z32" s="9">
        <v>995.12962192708733</v>
      </c>
      <c r="AA32" s="9">
        <v>1088.4535508718459</v>
      </c>
      <c r="AB32" s="9">
        <v>1383.657999999999</v>
      </c>
      <c r="AC32" s="9">
        <v>1212.4820000000002</v>
      </c>
      <c r="AD32" s="9">
        <v>1301.3736948902847</v>
      </c>
      <c r="AE32" s="24"/>
      <c r="AF32" s="9">
        <v>640.72799999999984</v>
      </c>
      <c r="AG32" s="9">
        <v>1544.11</v>
      </c>
      <c r="AH32" s="9">
        <v>2421.4123733966867</v>
      </c>
      <c r="AI32" s="9">
        <v>3815.174</v>
      </c>
      <c r="AJ32" s="9">
        <v>3444.6725252475499</v>
      </c>
      <c r="AK32" s="9">
        <v>3936.3464187308227</v>
      </c>
      <c r="AL32" s="9">
        <v>4985.9672457621291</v>
      </c>
    </row>
    <row r="33" spans="2:38" ht="18" customHeight="1" x14ac:dyDescent="0.2">
      <c r="B33" s="11" t="s">
        <v>32</v>
      </c>
      <c r="C33" s="14">
        <v>-38.814999999999998</v>
      </c>
      <c r="D33" s="14">
        <v>-58.165999999999997</v>
      </c>
      <c r="E33" s="14">
        <v>-21.286999999999999</v>
      </c>
      <c r="F33" s="14">
        <v>-57.128999999999998</v>
      </c>
      <c r="G33" s="14">
        <v>-92.789000000000001</v>
      </c>
      <c r="H33" s="14">
        <v>-83.521000000000001</v>
      </c>
      <c r="I33" s="14">
        <v>-121.33499999999999</v>
      </c>
      <c r="J33" s="14">
        <v>-156.97999999999999</v>
      </c>
      <c r="K33" s="14">
        <v>-118.977</v>
      </c>
      <c r="L33" s="14">
        <v>-69.283000000000001</v>
      </c>
      <c r="M33" s="14">
        <v>-91.167416000000003</v>
      </c>
      <c r="N33" s="14">
        <v>-60.496593069958003</v>
      </c>
      <c r="O33" s="14">
        <v>-50.068188646302005</v>
      </c>
      <c r="P33" s="14">
        <v>-71.150000000000006</v>
      </c>
      <c r="Q33" s="14">
        <v>28.449000000000002</v>
      </c>
      <c r="R33" s="14">
        <v>-129.94481135369799</v>
      </c>
      <c r="S33" s="14">
        <v>-2.19</v>
      </c>
      <c r="T33" s="14">
        <v>45.33495509163933</v>
      </c>
      <c r="U33" s="14">
        <v>47.956846433590229</v>
      </c>
      <c r="V33" s="14">
        <v>44.453529884095822</v>
      </c>
      <c r="W33" s="14">
        <v>-20.202532345843412</v>
      </c>
      <c r="X33" s="14">
        <v>9.1501684919686088</v>
      </c>
      <c r="Y33" s="14">
        <v>-70.789781711457309</v>
      </c>
      <c r="Z33" s="14">
        <v>44.885559232356243</v>
      </c>
      <c r="AA33" s="14">
        <v>-58.8983233103408</v>
      </c>
      <c r="AB33" s="14">
        <v>-265.73099999999999</v>
      </c>
      <c r="AC33" s="14">
        <v>-25.869999999999997</v>
      </c>
      <c r="AD33" s="14">
        <v>-120.62767668965921</v>
      </c>
      <c r="AE33" s="24"/>
      <c r="AF33" s="14">
        <v>-175.39699999999999</v>
      </c>
      <c r="AG33" s="14">
        <v>-454.625</v>
      </c>
      <c r="AH33" s="14">
        <v>-339.924009069958</v>
      </c>
      <c r="AI33" s="14">
        <v>-222.714</v>
      </c>
      <c r="AJ33" s="14">
        <v>135.55533140932539</v>
      </c>
      <c r="AK33" s="14">
        <v>-36.956586332975874</v>
      </c>
      <c r="AL33" s="14">
        <v>-471.12700000000001</v>
      </c>
    </row>
    <row r="34" spans="2:38" ht="18" customHeight="1" x14ac:dyDescent="0.2">
      <c r="B34" s="8" t="s">
        <v>33</v>
      </c>
      <c r="C34" s="9">
        <v>136.24199999999999</v>
      </c>
      <c r="D34" s="9">
        <v>137.93199999999999</v>
      </c>
      <c r="E34" s="9">
        <v>77.701999999999899</v>
      </c>
      <c r="F34" s="9">
        <v>113.455</v>
      </c>
      <c r="G34" s="9">
        <v>210.434</v>
      </c>
      <c r="H34" s="9">
        <v>228.066</v>
      </c>
      <c r="I34" s="9">
        <v>260.80099999999999</v>
      </c>
      <c r="J34" s="9">
        <v>390.18400000000003</v>
      </c>
      <c r="K34" s="9">
        <v>397.55200000000002</v>
      </c>
      <c r="L34" s="9">
        <v>540.26300000000003</v>
      </c>
      <c r="M34" s="9">
        <v>541.28443450074894</v>
      </c>
      <c r="N34" s="9">
        <v>602.38892982597986</v>
      </c>
      <c r="O34" s="9">
        <v>734.14903281828254</v>
      </c>
      <c r="P34" s="9">
        <v>931.27499999999998</v>
      </c>
      <c r="Q34" s="9">
        <v>936.38699999999994</v>
      </c>
      <c r="R34" s="9">
        <v>990.64896718171758</v>
      </c>
      <c r="S34" s="9">
        <v>854.25247461110985</v>
      </c>
      <c r="T34" s="9">
        <v>912.58641107622839</v>
      </c>
      <c r="U34" s="9">
        <v>1030.8840467530354</v>
      </c>
      <c r="V34" s="9">
        <v>782.50492421650301</v>
      </c>
      <c r="W34" s="9">
        <v>795.84814447619601</v>
      </c>
      <c r="X34" s="9">
        <v>976.84245916158636</v>
      </c>
      <c r="Y34" s="9">
        <v>1086.5877323555176</v>
      </c>
      <c r="Z34" s="9">
        <v>1040.0151811594435</v>
      </c>
      <c r="AA34" s="9">
        <v>1029.555227561505</v>
      </c>
      <c r="AB34" s="9">
        <v>1117.9270000000001</v>
      </c>
      <c r="AC34" s="9">
        <v>1186.6120000000003</v>
      </c>
      <c r="AD34" s="9">
        <v>1180.7460182006255</v>
      </c>
      <c r="AE34" s="24"/>
      <c r="AF34" s="9">
        <v>465.33099999999985</v>
      </c>
      <c r="AG34" s="9">
        <v>1089.4849999999999</v>
      </c>
      <c r="AH34" s="9">
        <v>2081.4883643267285</v>
      </c>
      <c r="AI34" s="9">
        <v>3592.46</v>
      </c>
      <c r="AJ34" s="9">
        <v>3580.2278566568766</v>
      </c>
      <c r="AK34" s="9">
        <v>3899.2935171527433</v>
      </c>
      <c r="AL34" s="9">
        <v>4514.8402457621305</v>
      </c>
    </row>
  </sheetData>
  <pageMargins left="0.7" right="0.7" top="0.75" bottom="0.75" header="0.3" footer="0.3"/>
  <pageSetup paperSize="9" orientation="portrait" verticalDpi="0" r:id="rId1"/>
  <headerFooter>
    <oddFooter>&amp;R_x000D_&amp;1#&amp;"Calibri"&amp;10&amp;K008000 [ CLASSIFICAÇÃO: PÚBLICA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CF813-818B-4133-B58C-B0DF2DA98C65}">
  <sheetPr codeName="Sheet6"/>
  <dimension ref="A1:Y76"/>
  <sheetViews>
    <sheetView showGridLines="0" zoomScaleNormal="100" workbookViewId="0">
      <pane xSplit="2" ySplit="4" topLeftCell="C5" activePane="bottomRight" state="frozen"/>
      <selection pane="topRight" activeCell="C1" sqref="C1"/>
      <selection pane="bottomLeft" activeCell="A7" sqref="A7"/>
      <selection pane="bottomRight"/>
    </sheetView>
  </sheetViews>
  <sheetFormatPr defaultColWidth="9" defaultRowHeight="11.25" outlineLevelCol="1" x14ac:dyDescent="0.2"/>
  <cols>
    <col min="1" max="1" width="5.7109375" style="1" customWidth="1"/>
    <col min="2" max="2" width="50.7109375" style="1" customWidth="1"/>
    <col min="3" max="12" width="9.140625" style="15" hidden="1" customWidth="1" outlineLevel="1"/>
    <col min="13" max="13" width="9.140625" style="15" hidden="1" customWidth="1" outlineLevel="1" collapsed="1"/>
    <col min="14" max="16" width="9.140625" style="15" hidden="1" customWidth="1" outlineLevel="1"/>
    <col min="17" max="17" width="9.140625" style="15" customWidth="1" collapsed="1"/>
    <col min="18" max="24" width="9.140625" style="15" customWidth="1"/>
    <col min="25" max="16384" width="9" style="1"/>
  </cols>
  <sheetData>
    <row r="1" spans="1:25" ht="18" customHeight="1" x14ac:dyDescent="0.2"/>
    <row r="2" spans="1:25" ht="18" customHeight="1" x14ac:dyDescent="0.2">
      <c r="B2" s="69" t="s">
        <v>232</v>
      </c>
    </row>
    <row r="3" spans="1:25" ht="18" customHeight="1" x14ac:dyDescent="0.2">
      <c r="B3" s="4"/>
    </row>
    <row r="4" spans="1:25" ht="18" customHeight="1" thickBot="1" x14ac:dyDescent="0.25">
      <c r="B4" s="6" t="s">
        <v>0</v>
      </c>
      <c r="C4" s="61">
        <v>2018</v>
      </c>
      <c r="D4" s="61">
        <v>2019</v>
      </c>
      <c r="E4" s="58" t="s">
        <v>43</v>
      </c>
      <c r="F4" s="58" t="s">
        <v>44</v>
      </c>
      <c r="G4" s="58" t="s">
        <v>45</v>
      </c>
      <c r="H4" s="58" t="s">
        <v>46</v>
      </c>
      <c r="I4" s="58" t="s">
        <v>1</v>
      </c>
      <c r="J4" s="58" t="s">
        <v>2</v>
      </c>
      <c r="K4" s="58" t="s">
        <v>3</v>
      </c>
      <c r="L4" s="58" t="s">
        <v>4</v>
      </c>
      <c r="M4" s="58" t="s">
        <v>5</v>
      </c>
      <c r="N4" s="58" t="s">
        <v>6</v>
      </c>
      <c r="O4" s="58" t="s">
        <v>7</v>
      </c>
      <c r="P4" s="58" t="s">
        <v>8</v>
      </c>
      <c r="Q4" s="58" t="s">
        <v>171</v>
      </c>
      <c r="R4" s="58" t="s">
        <v>172</v>
      </c>
      <c r="S4" s="58" t="s">
        <v>173</v>
      </c>
      <c r="T4" s="58" t="s">
        <v>201</v>
      </c>
      <c r="U4" s="58" t="s">
        <v>215</v>
      </c>
      <c r="V4" s="58" t="s">
        <v>221</v>
      </c>
      <c r="W4" s="58" t="s">
        <v>231</v>
      </c>
      <c r="X4" s="58" t="s">
        <v>242</v>
      </c>
    </row>
    <row r="5" spans="1:25" ht="18" customHeight="1" thickTop="1" x14ac:dyDescent="0.2">
      <c r="A5" s="1" t="s">
        <v>95</v>
      </c>
      <c r="B5" s="8" t="s">
        <v>132</v>
      </c>
      <c r="C5" s="9">
        <v>68.407058680719999</v>
      </c>
      <c r="D5" s="9">
        <v>109.921828583071</v>
      </c>
      <c r="E5" s="9">
        <v>249.94997506664595</v>
      </c>
      <c r="F5" s="9">
        <v>345.86799999999999</v>
      </c>
      <c r="G5" s="9">
        <v>642.49099999999999</v>
      </c>
      <c r="H5" s="9">
        <v>1954.7879999999998</v>
      </c>
      <c r="I5" s="9">
        <v>1556.7820000000002</v>
      </c>
      <c r="J5" s="9">
        <v>1237.4559999999999</v>
      </c>
      <c r="K5" s="9">
        <v>2822.5630000000001</v>
      </c>
      <c r="L5" s="9">
        <v>2485.6410000000001</v>
      </c>
      <c r="M5" s="9">
        <v>3221.88</v>
      </c>
      <c r="N5" s="9">
        <v>3244.1409999999996</v>
      </c>
      <c r="O5" s="9">
        <v>2601.0410000000002</v>
      </c>
      <c r="P5" s="9">
        <v>3553.1260000000002</v>
      </c>
      <c r="Q5" s="9">
        <v>3088.84</v>
      </c>
      <c r="R5" s="9">
        <v>2916.4319999999998</v>
      </c>
      <c r="S5" s="9">
        <v>3821.6990000000005</v>
      </c>
      <c r="T5" s="9">
        <v>3943.3069999999998</v>
      </c>
      <c r="U5" s="9">
        <v>3938.578</v>
      </c>
      <c r="V5" s="9">
        <v>5604.375</v>
      </c>
      <c r="W5" s="9">
        <v>4625.7179999999998</v>
      </c>
      <c r="X5" s="9">
        <v>5610.5479999999998</v>
      </c>
      <c r="Y5" s="24"/>
    </row>
    <row r="6" spans="1:25" ht="5.0999999999999996" customHeight="1" x14ac:dyDescent="0.2">
      <c r="Y6" s="24"/>
    </row>
    <row r="7" spans="1:25" ht="18" customHeight="1" x14ac:dyDescent="0.2">
      <c r="B7" s="8" t="s">
        <v>203</v>
      </c>
      <c r="C7" s="9">
        <v>16582.615778086601</v>
      </c>
      <c r="D7" s="9">
        <v>41888.778097939903</v>
      </c>
      <c r="E7" s="9">
        <v>56217.07093447481</v>
      </c>
      <c r="F7" s="9">
        <v>57380.593000000001</v>
      </c>
      <c r="G7" s="9">
        <v>84432.998999999996</v>
      </c>
      <c r="H7" s="9">
        <v>90190.82699999999</v>
      </c>
      <c r="I7" s="9">
        <v>115611.05499999999</v>
      </c>
      <c r="J7" s="9">
        <v>107173.663</v>
      </c>
      <c r="K7" s="9">
        <v>119626.34600000001</v>
      </c>
      <c r="L7" s="9">
        <v>127745.26300000001</v>
      </c>
      <c r="M7" s="9">
        <v>150280.66200000001</v>
      </c>
      <c r="N7" s="9">
        <v>156827.32799999998</v>
      </c>
      <c r="O7" s="9">
        <v>172584.88099999999</v>
      </c>
      <c r="P7" s="9">
        <v>177681.9868002602</v>
      </c>
      <c r="Q7" s="9">
        <v>180185.40700000001</v>
      </c>
      <c r="R7" s="9">
        <v>216445.75899999999</v>
      </c>
      <c r="S7" s="9">
        <v>214837.81400000001</v>
      </c>
      <c r="T7" s="9">
        <v>229197.21502901695</v>
      </c>
      <c r="U7" s="9">
        <v>257761.29499999995</v>
      </c>
      <c r="V7" s="9">
        <v>272686.299</v>
      </c>
      <c r="W7" s="9">
        <v>291996.261</v>
      </c>
      <c r="X7" s="9">
        <v>321697.97399999999</v>
      </c>
      <c r="Y7" s="24"/>
    </row>
    <row r="8" spans="1:25" ht="5.0999999999999996" customHeight="1" x14ac:dyDescent="0.2">
      <c r="Y8" s="24"/>
    </row>
    <row r="9" spans="1:25" ht="18" customHeight="1" x14ac:dyDescent="0.2">
      <c r="B9" s="8" t="s">
        <v>134</v>
      </c>
      <c r="C9" s="9">
        <v>7983.0021101626598</v>
      </c>
      <c r="D9" s="9">
        <v>26528.396488895101</v>
      </c>
      <c r="E9" s="9">
        <v>33606.515712553657</v>
      </c>
      <c r="F9" s="9">
        <v>42041.900999999998</v>
      </c>
      <c r="G9" s="9">
        <v>51850.286</v>
      </c>
      <c r="H9" s="9">
        <v>57149.445999999996</v>
      </c>
      <c r="I9" s="9">
        <v>76441.945999999996</v>
      </c>
      <c r="J9" s="9">
        <v>60844.803</v>
      </c>
      <c r="K9" s="9">
        <v>68903.724000000002</v>
      </c>
      <c r="L9" s="9">
        <v>69123.668999999994</v>
      </c>
      <c r="M9" s="9">
        <v>86041.429000000004</v>
      </c>
      <c r="N9" s="9">
        <v>86077.050999999978</v>
      </c>
      <c r="O9" s="9">
        <v>89157.256000000008</v>
      </c>
      <c r="P9" s="9">
        <v>96730.159</v>
      </c>
      <c r="Q9" s="9">
        <v>99526.680999999997</v>
      </c>
      <c r="R9" s="9">
        <v>124464.60800000001</v>
      </c>
      <c r="S9" s="9">
        <v>120853.702</v>
      </c>
      <c r="T9" s="9">
        <v>127015.67902901696</v>
      </c>
      <c r="U9" s="9">
        <v>144887.27899999998</v>
      </c>
      <c r="V9" s="9">
        <v>170034.87399999998</v>
      </c>
      <c r="W9" s="9">
        <v>167489.171</v>
      </c>
      <c r="X9" s="9">
        <v>196185.21</v>
      </c>
      <c r="Y9" s="24"/>
    </row>
    <row r="10" spans="1:25" ht="18" customHeight="1" x14ac:dyDescent="0.2">
      <c r="B10" s="10" t="s">
        <v>135</v>
      </c>
      <c r="C10" s="18">
        <v>6290.9713553026604</v>
      </c>
      <c r="D10" s="18">
        <v>22443.392007485199</v>
      </c>
      <c r="E10" s="18">
        <v>25091.722938983661</v>
      </c>
      <c r="F10" s="18">
        <v>26453.321</v>
      </c>
      <c r="G10" s="18">
        <v>38701.519</v>
      </c>
      <c r="H10" s="18">
        <v>49590.012999999999</v>
      </c>
      <c r="I10" s="18">
        <v>62855.038</v>
      </c>
      <c r="J10" s="18">
        <v>45360.226000000002</v>
      </c>
      <c r="K10" s="18">
        <v>53432.286999999997</v>
      </c>
      <c r="L10" s="18">
        <v>58179.955000000002</v>
      </c>
      <c r="M10" s="18">
        <v>64599.607999999993</v>
      </c>
      <c r="N10" s="18">
        <v>67520.93299999999</v>
      </c>
      <c r="O10" s="18">
        <v>73101.282000000007</v>
      </c>
      <c r="P10" s="18">
        <v>87513.004000000001</v>
      </c>
      <c r="Q10" s="18">
        <v>84511.4</v>
      </c>
      <c r="R10" s="18">
        <v>99280.067999999999</v>
      </c>
      <c r="S10" s="18">
        <v>101038.694</v>
      </c>
      <c r="T10" s="18">
        <v>103282.21302901696</v>
      </c>
      <c r="U10" s="18">
        <v>112185.06899999999</v>
      </c>
      <c r="V10" s="18">
        <v>134481.27299999999</v>
      </c>
      <c r="W10" s="18">
        <v>133716.55499999999</v>
      </c>
      <c r="X10" s="18">
        <v>149985.41399999999</v>
      </c>
      <c r="Y10" s="24"/>
    </row>
    <row r="11" spans="1:25" ht="18" customHeight="1" x14ac:dyDescent="0.2">
      <c r="B11" s="10" t="s">
        <v>136</v>
      </c>
      <c r="C11" s="18">
        <v>1692.0307548599999</v>
      </c>
      <c r="D11" s="18">
        <v>4085.0044814100002</v>
      </c>
      <c r="E11" s="18">
        <v>8514.7927735699996</v>
      </c>
      <c r="F11" s="18">
        <v>15588.58</v>
      </c>
      <c r="G11" s="18">
        <v>13148.767</v>
      </c>
      <c r="H11" s="18">
        <v>7559.433</v>
      </c>
      <c r="I11" s="18">
        <v>13586.908000000001</v>
      </c>
      <c r="J11" s="18">
        <v>15484.576999999999</v>
      </c>
      <c r="K11" s="18">
        <v>15471.437</v>
      </c>
      <c r="L11" s="18">
        <v>10943.714</v>
      </c>
      <c r="M11" s="18">
        <v>21441.821000000004</v>
      </c>
      <c r="N11" s="18">
        <v>18556.117999999995</v>
      </c>
      <c r="O11" s="18">
        <v>16055.973999999998</v>
      </c>
      <c r="P11" s="18">
        <v>9217.1550000000007</v>
      </c>
      <c r="Q11" s="18">
        <v>15015.280999999999</v>
      </c>
      <c r="R11" s="18">
        <v>25184.54</v>
      </c>
      <c r="S11" s="18">
        <v>19815.008000000002</v>
      </c>
      <c r="T11" s="18">
        <v>23733.466</v>
      </c>
      <c r="U11" s="18">
        <v>32702.21</v>
      </c>
      <c r="V11" s="18">
        <v>35553.601000000002</v>
      </c>
      <c r="W11" s="18">
        <v>33772.616000000002</v>
      </c>
      <c r="X11" s="18">
        <v>46199.796000000002</v>
      </c>
      <c r="Y11" s="24"/>
    </row>
    <row r="12" spans="1:25" ht="5.0999999999999996" customHeight="1" x14ac:dyDescent="0.2">
      <c r="Y12" s="24"/>
    </row>
    <row r="13" spans="1:25" ht="18" customHeight="1" x14ac:dyDescent="0.2">
      <c r="B13" s="8" t="s">
        <v>137</v>
      </c>
      <c r="C13" s="9">
        <v>695.77830834999997</v>
      </c>
      <c r="D13" s="9">
        <v>2616.11802223</v>
      </c>
      <c r="E13" s="9">
        <v>4896.38698226</v>
      </c>
      <c r="F13" s="9">
        <v>5251.6049999999996</v>
      </c>
      <c r="G13" s="9">
        <v>9588.7729999999992</v>
      </c>
      <c r="H13" s="9">
        <v>19039.044000000002</v>
      </c>
      <c r="I13" s="9">
        <v>21629.266</v>
      </c>
      <c r="J13" s="9">
        <v>23700.647000000001</v>
      </c>
      <c r="K13" s="9">
        <v>28566.048999999999</v>
      </c>
      <c r="L13" s="9">
        <v>32332.377</v>
      </c>
      <c r="M13" s="9">
        <v>33604.303</v>
      </c>
      <c r="N13" s="9">
        <v>36182.599000000002</v>
      </c>
      <c r="O13" s="9">
        <v>40237.826000000001</v>
      </c>
      <c r="P13" s="9">
        <v>34478.667999999998</v>
      </c>
      <c r="Q13" s="9">
        <v>29145.060999999998</v>
      </c>
      <c r="R13" s="9">
        <v>33091.082000000002</v>
      </c>
      <c r="S13" s="9">
        <v>38486.172000000006</v>
      </c>
      <c r="T13" s="9">
        <v>44062.95</v>
      </c>
      <c r="U13" s="9">
        <v>40310.403999999995</v>
      </c>
      <c r="V13" s="9">
        <v>38385.879999999997</v>
      </c>
      <c r="W13" s="9">
        <v>50552.158000000003</v>
      </c>
      <c r="X13" s="9">
        <v>50879.981</v>
      </c>
      <c r="Y13" s="24"/>
    </row>
    <row r="14" spans="1:25" ht="18" customHeight="1" x14ac:dyDescent="0.2">
      <c r="B14" s="10" t="s">
        <v>135</v>
      </c>
      <c r="C14" s="18">
        <v>695.77830834999997</v>
      </c>
      <c r="D14" s="18">
        <v>2616.11802223</v>
      </c>
      <c r="E14" s="18">
        <v>4896.38698226</v>
      </c>
      <c r="F14" s="18">
        <v>5251.6049999999996</v>
      </c>
      <c r="G14" s="18">
        <v>9588.7729999999992</v>
      </c>
      <c r="H14" s="18">
        <v>19039.044000000002</v>
      </c>
      <c r="I14" s="18">
        <v>21629.266</v>
      </c>
      <c r="J14" s="18">
        <v>23700.647000000001</v>
      </c>
      <c r="K14" s="18">
        <v>28566.048999999999</v>
      </c>
      <c r="L14" s="18">
        <v>32332.377</v>
      </c>
      <c r="M14" s="18">
        <v>33604.303</v>
      </c>
      <c r="N14" s="18">
        <v>36182.599000000002</v>
      </c>
      <c r="O14" s="18">
        <v>40237.826000000001</v>
      </c>
      <c r="P14" s="18">
        <v>34478.667999999998</v>
      </c>
      <c r="Q14" s="18">
        <v>29145.060999999998</v>
      </c>
      <c r="R14" s="18">
        <v>33091.082000000002</v>
      </c>
      <c r="S14" s="18">
        <v>38486.172000000006</v>
      </c>
      <c r="T14" s="18">
        <v>44062.95</v>
      </c>
      <c r="U14" s="18">
        <v>40310.403999999995</v>
      </c>
      <c r="V14" s="18">
        <v>38385.879999999997</v>
      </c>
      <c r="W14" s="18">
        <v>50552.158000000003</v>
      </c>
      <c r="X14" s="18">
        <v>50879.981</v>
      </c>
      <c r="Y14" s="24"/>
    </row>
    <row r="15" spans="1:25" ht="5.0999999999999996" customHeight="1" x14ac:dyDescent="0.2">
      <c r="Y15" s="24"/>
    </row>
    <row r="16" spans="1:25" ht="18" customHeight="1" x14ac:dyDescent="0.2">
      <c r="B16" s="8" t="s">
        <v>138</v>
      </c>
      <c r="C16" s="9">
        <v>7903.8353595739</v>
      </c>
      <c r="D16" s="9">
        <v>12744.263586814701</v>
      </c>
      <c r="E16" s="9">
        <v>17714.168239661158</v>
      </c>
      <c r="F16" s="9">
        <v>10087.087</v>
      </c>
      <c r="G16" s="9">
        <v>22993.94</v>
      </c>
      <c r="H16" s="9">
        <v>14002.337</v>
      </c>
      <c r="I16" s="9">
        <v>17539.842999999997</v>
      </c>
      <c r="J16" s="9">
        <v>22628.213</v>
      </c>
      <c r="K16" s="9">
        <v>22156.573</v>
      </c>
      <c r="L16" s="9">
        <v>26289.217000000001</v>
      </c>
      <c r="M16" s="9">
        <v>30634.93</v>
      </c>
      <c r="N16" s="9">
        <v>34567.677999999993</v>
      </c>
      <c r="O16" s="9">
        <v>43189.798999999999</v>
      </c>
      <c r="P16" s="9">
        <v>46473.159800260226</v>
      </c>
      <c r="Q16" s="9">
        <v>51513.665000000001</v>
      </c>
      <c r="R16" s="9">
        <v>58890.068999999989</v>
      </c>
      <c r="S16" s="9">
        <v>55497.94</v>
      </c>
      <c r="T16" s="9">
        <v>58118.585999999996</v>
      </c>
      <c r="U16" s="9">
        <v>72563.611999999994</v>
      </c>
      <c r="V16" s="9">
        <v>64265.544999999998</v>
      </c>
      <c r="W16" s="9">
        <v>73954.932000000001</v>
      </c>
      <c r="X16" s="9">
        <v>74632.782999999996</v>
      </c>
      <c r="Y16" s="24"/>
    </row>
    <row r="17" spans="2:25" ht="18" customHeight="1" x14ac:dyDescent="0.2">
      <c r="B17" s="10" t="s">
        <v>135</v>
      </c>
      <c r="C17" s="18">
        <v>155.29196110999999</v>
      </c>
      <c r="D17" s="18">
        <v>2266.9707256400002</v>
      </c>
      <c r="E17" s="18">
        <v>1267.8258701</v>
      </c>
      <c r="F17" s="18">
        <v>1225.873</v>
      </c>
      <c r="G17" s="18">
        <v>1366.038</v>
      </c>
      <c r="H17" s="18">
        <v>1828.7040000000002</v>
      </c>
      <c r="I17" s="18">
        <v>1915.816</v>
      </c>
      <c r="J17" s="18">
        <v>987.61599999999999</v>
      </c>
      <c r="K17" s="18">
        <v>857.66499999999996</v>
      </c>
      <c r="L17" s="18">
        <v>2238.8069999999998</v>
      </c>
      <c r="M17" s="18">
        <v>6378.5789999999997</v>
      </c>
      <c r="N17" s="18">
        <v>8177.8569999999991</v>
      </c>
      <c r="O17" s="18">
        <v>8059.93</v>
      </c>
      <c r="P17" s="18">
        <v>9272.1029999999992</v>
      </c>
      <c r="Q17" s="18">
        <v>10905.257</v>
      </c>
      <c r="R17" s="18">
        <v>7823.94</v>
      </c>
      <c r="S17" s="18">
        <v>6174.973</v>
      </c>
      <c r="T17" s="18">
        <v>6855.4209999999994</v>
      </c>
      <c r="U17" s="18">
        <v>4458.6629999999996</v>
      </c>
      <c r="V17" s="18">
        <v>3612.9</v>
      </c>
      <c r="W17" s="18">
        <v>3152.3789999999999</v>
      </c>
      <c r="X17" s="18">
        <v>2836.1460000000002</v>
      </c>
      <c r="Y17" s="24"/>
    </row>
    <row r="18" spans="2:25" ht="18" customHeight="1" x14ac:dyDescent="0.2">
      <c r="B18" s="10" t="s">
        <v>133</v>
      </c>
      <c r="C18" s="18">
        <v>6570.6086669174201</v>
      </c>
      <c r="D18" s="18">
        <v>9490.0901390273702</v>
      </c>
      <c r="E18" s="18">
        <v>14916.794063849509</v>
      </c>
      <c r="F18" s="18">
        <v>6141.5659999999998</v>
      </c>
      <c r="G18" s="18">
        <v>18243.687999999998</v>
      </c>
      <c r="H18" s="18">
        <v>6627.4089999999997</v>
      </c>
      <c r="I18" s="18">
        <v>6741.4589999999998</v>
      </c>
      <c r="J18" s="18">
        <v>8174.3990000000003</v>
      </c>
      <c r="K18" s="18">
        <v>7870.5870000000004</v>
      </c>
      <c r="L18" s="18">
        <v>8894.5310000000009</v>
      </c>
      <c r="M18" s="18">
        <v>6061.3099999999995</v>
      </c>
      <c r="N18" s="18">
        <v>4811.8259999999991</v>
      </c>
      <c r="O18" s="18">
        <v>8047.2110000000002</v>
      </c>
      <c r="P18" s="18">
        <v>7603.82</v>
      </c>
      <c r="Q18" s="18">
        <v>11830.081999999999</v>
      </c>
      <c r="R18" s="18">
        <v>15785.606</v>
      </c>
      <c r="S18" s="18">
        <v>12251.986000000001</v>
      </c>
      <c r="T18" s="18">
        <v>14888.977999999999</v>
      </c>
      <c r="U18" s="18">
        <v>30291.271000000001</v>
      </c>
      <c r="V18" s="18">
        <v>21772.559000000001</v>
      </c>
      <c r="W18" s="18">
        <v>26152.582000000002</v>
      </c>
      <c r="X18" s="18">
        <v>22057.136999999999</v>
      </c>
      <c r="Y18" s="24"/>
    </row>
    <row r="19" spans="2:25" ht="18" customHeight="1" x14ac:dyDescent="0.2">
      <c r="B19" s="10" t="s">
        <v>139</v>
      </c>
      <c r="C19" s="18">
        <v>898.31181228329206</v>
      </c>
      <c r="D19" s="18">
        <v>504.98328983373</v>
      </c>
      <c r="E19" s="18">
        <v>1015.7850875141202</v>
      </c>
      <c r="F19" s="18">
        <v>1949.144</v>
      </c>
      <c r="G19" s="18">
        <v>1483.5070000000001</v>
      </c>
      <c r="H19" s="18">
        <v>1051.566</v>
      </c>
      <c r="I19" s="18">
        <v>3184.13</v>
      </c>
      <c r="J19" s="18">
        <v>2776.2130000000002</v>
      </c>
      <c r="K19" s="18">
        <v>1064.7750000000001</v>
      </c>
      <c r="L19" s="18">
        <v>1405.6510000000001</v>
      </c>
      <c r="M19" s="18">
        <v>2488.6220000000003</v>
      </c>
      <c r="N19" s="18">
        <v>3148.9719999999998</v>
      </c>
      <c r="O19" s="18">
        <v>3983.3990000000003</v>
      </c>
      <c r="P19" s="18">
        <v>3271</v>
      </c>
      <c r="Q19" s="18">
        <v>2607.1089999999999</v>
      </c>
      <c r="R19" s="18">
        <v>2917.2159999999994</v>
      </c>
      <c r="S19" s="18">
        <v>3569.085</v>
      </c>
      <c r="T19" s="18">
        <v>2932.3190000000004</v>
      </c>
      <c r="U19" s="18">
        <v>2512.056</v>
      </c>
      <c r="V19" s="18">
        <v>4440.04</v>
      </c>
      <c r="W19" s="18">
        <v>2933.7329999999997</v>
      </c>
      <c r="X19" s="18">
        <v>6499.0969999999998</v>
      </c>
      <c r="Y19" s="24"/>
    </row>
    <row r="20" spans="2:25" ht="18" customHeight="1" x14ac:dyDescent="0.2">
      <c r="B20" s="10" t="s">
        <v>127</v>
      </c>
      <c r="C20" s="18">
        <v>219.20003807679299</v>
      </c>
      <c r="D20" s="18">
        <v>462.029</v>
      </c>
      <c r="E20" s="18">
        <v>424.70168282998299</v>
      </c>
      <c r="F20" s="18">
        <v>346.06200000000001</v>
      </c>
      <c r="G20" s="18">
        <v>251.19399999999999</v>
      </c>
      <c r="H20" s="18">
        <v>506.35900000000004</v>
      </c>
      <c r="I20" s="18">
        <v>367.459</v>
      </c>
      <c r="J20" s="18">
        <v>395.577</v>
      </c>
      <c r="K20" s="18">
        <v>355.60700000000003</v>
      </c>
      <c r="L20" s="18">
        <v>469.08600000000001</v>
      </c>
      <c r="M20" s="18">
        <v>358</v>
      </c>
      <c r="N20" s="18">
        <v>626.96499999999992</v>
      </c>
      <c r="O20" s="18">
        <v>567.62599999999998</v>
      </c>
      <c r="P20" s="18">
        <v>597.88699999999994</v>
      </c>
      <c r="Q20" s="18">
        <v>594.6</v>
      </c>
      <c r="R20" s="18">
        <v>645.73099999999999</v>
      </c>
      <c r="S20" s="18">
        <v>620.00800000000004</v>
      </c>
      <c r="T20" s="18">
        <v>681.18999999999994</v>
      </c>
      <c r="U20" s="18">
        <v>639.14200000000005</v>
      </c>
      <c r="V20" s="18">
        <v>674.52800000000002</v>
      </c>
      <c r="W20" s="18">
        <v>958.22</v>
      </c>
      <c r="X20" s="18">
        <v>778.94299999999998</v>
      </c>
      <c r="Y20" s="24"/>
    </row>
    <row r="21" spans="2:25" ht="18" customHeight="1" x14ac:dyDescent="0.2">
      <c r="B21" s="10" t="s">
        <v>128</v>
      </c>
      <c r="C21" s="18">
        <v>0</v>
      </c>
      <c r="D21" s="18">
        <v>0.38637959999999999</v>
      </c>
      <c r="E21" s="18">
        <v>63.589089370000003</v>
      </c>
      <c r="F21" s="18">
        <v>377.44400000000002</v>
      </c>
      <c r="G21" s="18">
        <v>1369.2339999999999</v>
      </c>
      <c r="H21" s="18">
        <v>3918.328</v>
      </c>
      <c r="I21" s="18">
        <v>5041.4129999999996</v>
      </c>
      <c r="J21" s="18">
        <v>7964.2120000000004</v>
      </c>
      <c r="K21" s="18">
        <v>10535.402</v>
      </c>
      <c r="L21" s="18">
        <v>12819.627</v>
      </c>
      <c r="M21" s="18">
        <v>14431.84</v>
      </c>
      <c r="N21" s="18">
        <v>16418.23</v>
      </c>
      <c r="O21" s="18">
        <v>20410.901000000002</v>
      </c>
      <c r="P21" s="18">
        <v>22211.161</v>
      </c>
      <c r="Q21" s="18">
        <v>23106.925999999999</v>
      </c>
      <c r="R21" s="18">
        <v>24087.648999999998</v>
      </c>
      <c r="S21" s="18">
        <v>26645.487000000001</v>
      </c>
      <c r="T21" s="18">
        <v>28551.934999999998</v>
      </c>
      <c r="U21" s="18">
        <v>29541.8</v>
      </c>
      <c r="V21" s="18">
        <v>26320.672999999999</v>
      </c>
      <c r="W21" s="18">
        <v>27512.090000000004</v>
      </c>
      <c r="X21" s="18">
        <v>29228.463</v>
      </c>
      <c r="Y21" s="24"/>
    </row>
    <row r="22" spans="2:25" ht="18" customHeight="1" x14ac:dyDescent="0.2">
      <c r="B22" s="10" t="s">
        <v>140</v>
      </c>
      <c r="C22" s="18">
        <v>60.422881186394001</v>
      </c>
      <c r="D22" s="18">
        <v>20.190876679220999</v>
      </c>
      <c r="E22" s="18">
        <v>25.472445997544</v>
      </c>
      <c r="F22" s="18">
        <v>46.997999999999998</v>
      </c>
      <c r="G22" s="18">
        <v>280.279</v>
      </c>
      <c r="H22" s="18">
        <v>69.971000000000004</v>
      </c>
      <c r="I22" s="18">
        <v>289.56599999999997</v>
      </c>
      <c r="J22" s="18">
        <v>2330.1959999999999</v>
      </c>
      <c r="K22" s="18">
        <v>1472.537</v>
      </c>
      <c r="L22" s="18">
        <v>461.51499999999999</v>
      </c>
      <c r="M22" s="18">
        <v>916.57900000000006</v>
      </c>
      <c r="N22" s="18">
        <v>1383.828</v>
      </c>
      <c r="O22" s="18">
        <v>2120.732</v>
      </c>
      <c r="P22" s="18">
        <v>3517.1888002602286</v>
      </c>
      <c r="Q22" s="18">
        <v>2469.6909999999998</v>
      </c>
      <c r="R22" s="18">
        <v>7629.9269999999997</v>
      </c>
      <c r="S22" s="18">
        <v>6236.4010000000007</v>
      </c>
      <c r="T22" s="18">
        <v>4208.7430000000004</v>
      </c>
      <c r="U22" s="18">
        <v>5120.68</v>
      </c>
      <c r="V22" s="18">
        <v>7444.8450000000003</v>
      </c>
      <c r="W22" s="18">
        <v>13245.927999999998</v>
      </c>
      <c r="X22" s="18">
        <v>13232.997000000001</v>
      </c>
      <c r="Y22" s="24"/>
    </row>
    <row r="23" spans="2:25" ht="5.0999999999999996" customHeight="1" x14ac:dyDescent="0.2">
      <c r="Y23" s="24"/>
    </row>
    <row r="24" spans="2:25" ht="18" customHeight="1" x14ac:dyDescent="0.2">
      <c r="B24" s="8" t="s">
        <v>141</v>
      </c>
      <c r="C24" s="9">
        <v>316.77730364527599</v>
      </c>
      <c r="D24" s="9">
        <v>643.61854918691995</v>
      </c>
      <c r="E24" s="9">
        <v>602.93448202707998</v>
      </c>
      <c r="F24" s="9">
        <v>711.80783275691988</v>
      </c>
      <c r="G24" s="9">
        <v>1484.11</v>
      </c>
      <c r="H24" s="9">
        <v>1760.999</v>
      </c>
      <c r="I24" s="9">
        <v>2174.8849999999998</v>
      </c>
      <c r="J24" s="9">
        <v>3292.9259999999999</v>
      </c>
      <c r="K24" s="9">
        <v>3990.9360000000001</v>
      </c>
      <c r="L24" s="9">
        <v>4688.125</v>
      </c>
      <c r="M24" s="9">
        <v>4959.7349999999997</v>
      </c>
      <c r="N24" s="9">
        <v>5317.6959999999999</v>
      </c>
      <c r="O24" s="9">
        <v>5509.3689999999997</v>
      </c>
      <c r="P24" s="9">
        <v>5760.8109999999997</v>
      </c>
      <c r="Q24" s="9">
        <v>6193.799</v>
      </c>
      <c r="R24" s="9">
        <v>6498.0609999999997</v>
      </c>
      <c r="S24" s="9">
        <v>7585.7129999999997</v>
      </c>
      <c r="T24" s="9">
        <v>7811.9619999999995</v>
      </c>
      <c r="U24" s="9">
        <v>9005.5920000000006</v>
      </c>
      <c r="V24" s="9">
        <v>10137.741999999998</v>
      </c>
      <c r="W24" s="9">
        <v>10743.200999999999</v>
      </c>
      <c r="X24" s="9">
        <v>10657.118999999999</v>
      </c>
      <c r="Y24" s="24"/>
    </row>
    <row r="25" spans="2:25" ht="18" customHeight="1" x14ac:dyDescent="0.2">
      <c r="B25" s="10" t="s">
        <v>142</v>
      </c>
      <c r="C25" s="18">
        <v>183.349802947933</v>
      </c>
      <c r="D25" s="18">
        <v>243.32002079347299</v>
      </c>
      <c r="E25" s="18">
        <v>226.64500000000001</v>
      </c>
      <c r="F25" s="18">
        <v>224.98183275691994</v>
      </c>
      <c r="G25" s="18">
        <v>170.066</v>
      </c>
      <c r="H25" s="18">
        <v>127.623</v>
      </c>
      <c r="I25" s="18">
        <v>128.76900000000001</v>
      </c>
      <c r="J25" s="18">
        <v>117.83</v>
      </c>
      <c r="K25" s="18">
        <v>127.322</v>
      </c>
      <c r="L25" s="18">
        <v>153.316</v>
      </c>
      <c r="M25" s="18">
        <v>167.97300000000001</v>
      </c>
      <c r="N25" s="18">
        <v>176.76900000000001</v>
      </c>
      <c r="O25" s="18">
        <v>164.90299999999999</v>
      </c>
      <c r="P25" s="18">
        <v>163.24799999999999</v>
      </c>
      <c r="Q25" s="18">
        <v>282.82</v>
      </c>
      <c r="R25" s="18">
        <v>219.88599999999997</v>
      </c>
      <c r="S25" s="18">
        <v>301.89</v>
      </c>
      <c r="T25" s="18">
        <v>245.21400000000003</v>
      </c>
      <c r="U25" s="18">
        <v>436.76900000000001</v>
      </c>
      <c r="V25" s="18">
        <v>392.25700000000001</v>
      </c>
      <c r="W25" s="18">
        <v>523.31900000000007</v>
      </c>
      <c r="X25" s="18">
        <v>452.55500000000001</v>
      </c>
      <c r="Y25" s="24"/>
    </row>
    <row r="26" spans="2:25" ht="18" customHeight="1" x14ac:dyDescent="0.2">
      <c r="B26" s="10" t="s">
        <v>143</v>
      </c>
      <c r="C26" s="18">
        <v>0</v>
      </c>
      <c r="D26" s="18">
        <v>227.477911006938</v>
      </c>
      <c r="E26" s="18">
        <v>236.13608951704097</v>
      </c>
      <c r="F26" s="18">
        <v>245.12100000000001</v>
      </c>
      <c r="G26" s="18">
        <v>182.01400000000001</v>
      </c>
      <c r="H26" s="18">
        <v>183.13400000000001</v>
      </c>
      <c r="I26" s="18">
        <v>204.43</v>
      </c>
      <c r="J26" s="18">
        <v>194.11699999999999</v>
      </c>
      <c r="K26" s="18">
        <v>260.09399999999999</v>
      </c>
      <c r="L26" s="18">
        <v>284.50900000000001</v>
      </c>
      <c r="M26" s="18">
        <v>268.64099999999996</v>
      </c>
      <c r="N26" s="18">
        <v>258.26799999999997</v>
      </c>
      <c r="O26" s="18">
        <v>260.846</v>
      </c>
      <c r="P26" s="18">
        <v>258.49099999999999</v>
      </c>
      <c r="Q26" s="18">
        <v>233.423</v>
      </c>
      <c r="R26" s="18">
        <v>208.99099999999999</v>
      </c>
      <c r="S26" s="18">
        <v>203.55199999999999</v>
      </c>
      <c r="T26" s="18">
        <v>281.80399999999997</v>
      </c>
      <c r="U26" s="18">
        <v>250.71100000000001</v>
      </c>
      <c r="V26" s="18">
        <v>390.28199999999998</v>
      </c>
      <c r="W26" s="18">
        <v>346.74199999999996</v>
      </c>
      <c r="X26" s="18">
        <v>313.14100000000002</v>
      </c>
      <c r="Y26" s="24"/>
    </row>
    <row r="27" spans="2:25" ht="18" customHeight="1" x14ac:dyDescent="0.2">
      <c r="B27" s="10" t="s">
        <v>129</v>
      </c>
      <c r="C27" s="18">
        <v>96.723433471912003</v>
      </c>
      <c r="D27" s="18">
        <v>89.683743126281001</v>
      </c>
      <c r="E27" s="18">
        <v>105.49459049602599</v>
      </c>
      <c r="F27" s="18">
        <v>166.82400000000001</v>
      </c>
      <c r="G27" s="18">
        <v>1090.998</v>
      </c>
      <c r="H27" s="18">
        <v>1393.537</v>
      </c>
      <c r="I27" s="18">
        <v>1784.6979999999999</v>
      </c>
      <c r="J27" s="18">
        <v>2887.152</v>
      </c>
      <c r="K27" s="18">
        <v>3412.7739999999999</v>
      </c>
      <c r="L27" s="18">
        <v>3982.75</v>
      </c>
      <c r="M27" s="18">
        <v>3972.1580000000004</v>
      </c>
      <c r="N27" s="18">
        <v>4085.4349999999999</v>
      </c>
      <c r="O27" s="18">
        <v>4196.3209999999999</v>
      </c>
      <c r="P27" s="18">
        <v>4240.107</v>
      </c>
      <c r="Q27" s="18">
        <v>4250.2579999999998</v>
      </c>
      <c r="R27" s="18">
        <v>4269.5129999999999</v>
      </c>
      <c r="S27" s="18">
        <v>4400.808</v>
      </c>
      <c r="T27" s="18">
        <v>4418.2629999999999</v>
      </c>
      <c r="U27" s="18">
        <v>4476.5860000000002</v>
      </c>
      <c r="V27" s="18">
        <v>4432.2579999999998</v>
      </c>
      <c r="W27" s="18">
        <v>4478.8890000000001</v>
      </c>
      <c r="X27" s="18">
        <v>4363.2330000000002</v>
      </c>
      <c r="Y27" s="24"/>
    </row>
    <row r="28" spans="2:25" ht="18" customHeight="1" x14ac:dyDescent="0.2">
      <c r="B28" s="10" t="s">
        <v>15</v>
      </c>
      <c r="C28" s="18">
        <v>36.704067225430997</v>
      </c>
      <c r="D28" s="18">
        <v>83.136874260227998</v>
      </c>
      <c r="E28" s="18">
        <v>34.658802014013013</v>
      </c>
      <c r="F28" s="18">
        <v>74.881</v>
      </c>
      <c r="G28" s="18">
        <v>41.031999999999996</v>
      </c>
      <c r="H28" s="18">
        <v>56.704999999999998</v>
      </c>
      <c r="I28" s="18">
        <v>56.988</v>
      </c>
      <c r="J28" s="18">
        <v>93.826999999999998</v>
      </c>
      <c r="K28" s="18">
        <v>190.74600000000001</v>
      </c>
      <c r="L28" s="18">
        <v>267.55</v>
      </c>
      <c r="M28" s="18">
        <v>550.96299999999997</v>
      </c>
      <c r="N28" s="18">
        <v>797.22399999999993</v>
      </c>
      <c r="O28" s="18">
        <v>887.29899999999998</v>
      </c>
      <c r="P28" s="18">
        <v>1098.9649999999999</v>
      </c>
      <c r="Q28" s="18">
        <v>1427.298</v>
      </c>
      <c r="R28" s="18">
        <v>1799.6709999999998</v>
      </c>
      <c r="S28" s="18">
        <v>2679.4629999999997</v>
      </c>
      <c r="T28" s="18">
        <v>2866.6809999999996</v>
      </c>
      <c r="U28" s="18">
        <v>3841.5259999999994</v>
      </c>
      <c r="V28" s="18">
        <v>4922.9449999999997</v>
      </c>
      <c r="W28" s="18">
        <v>5394.2509999999993</v>
      </c>
      <c r="X28" s="18">
        <v>5528.19</v>
      </c>
      <c r="Y28" s="24"/>
    </row>
    <row r="29" spans="2:25" ht="5.0999999999999996" customHeight="1" x14ac:dyDescent="0.2">
      <c r="C29" s="18"/>
      <c r="D29" s="18"/>
      <c r="E29" s="18"/>
      <c r="F29" s="18"/>
      <c r="G29" s="18"/>
      <c r="H29" s="18"/>
      <c r="I29" s="18"/>
      <c r="J29" s="18"/>
      <c r="K29" s="18"/>
      <c r="L29" s="18"/>
      <c r="M29" s="18"/>
      <c r="N29" s="18"/>
      <c r="O29" s="18"/>
      <c r="P29" s="18"/>
      <c r="Q29" s="18"/>
      <c r="R29" s="18"/>
      <c r="S29" s="18"/>
      <c r="T29" s="18"/>
      <c r="U29" s="18"/>
      <c r="V29" s="18"/>
      <c r="W29" s="18"/>
      <c r="X29" s="18"/>
      <c r="Y29" s="24"/>
    </row>
    <row r="30" spans="2:25" ht="18" customHeight="1" x14ac:dyDescent="0.2">
      <c r="B30" s="11" t="s">
        <v>144</v>
      </c>
      <c r="C30" s="26">
        <v>152.42524797600001</v>
      </c>
      <c r="D30" s="26">
        <v>284.53292886000003</v>
      </c>
      <c r="E30" s="26">
        <v>261.512</v>
      </c>
      <c r="F30" s="26">
        <v>400.96699999999998</v>
      </c>
      <c r="G30" s="26">
        <v>378.726</v>
      </c>
      <c r="H30" s="26">
        <v>505.04499999999996</v>
      </c>
      <c r="I30" s="26">
        <v>652.63199999999995</v>
      </c>
      <c r="J30" s="26">
        <v>795.38499999999999</v>
      </c>
      <c r="K30" s="26">
        <v>1041.75</v>
      </c>
      <c r="L30" s="26">
        <v>1273.069</v>
      </c>
      <c r="M30" s="26">
        <v>1375.8889999999999</v>
      </c>
      <c r="N30" s="26">
        <v>1541.4639999999999</v>
      </c>
      <c r="O30" s="26">
        <v>1508.8960000000002</v>
      </c>
      <c r="P30" s="26">
        <v>1611.8820000000001</v>
      </c>
      <c r="Q30" s="26">
        <v>1582.1070000000002</v>
      </c>
      <c r="R30" s="26">
        <v>1532.326</v>
      </c>
      <c r="S30" s="26">
        <v>2022.6089999999999</v>
      </c>
      <c r="T30" s="26">
        <v>2104.1279999999997</v>
      </c>
      <c r="U30" s="26">
        <v>2183.7460000000001</v>
      </c>
      <c r="V30" s="26">
        <v>2596.9969999999998</v>
      </c>
      <c r="W30" s="26">
        <v>2572.1629999999996</v>
      </c>
      <c r="X30" s="26">
        <v>2887.9349999999999</v>
      </c>
      <c r="Y30" s="24"/>
    </row>
    <row r="31" spans="2:25" ht="18" customHeight="1" x14ac:dyDescent="0.2">
      <c r="B31" s="11" t="s">
        <v>145</v>
      </c>
      <c r="C31" s="26">
        <v>0</v>
      </c>
      <c r="D31" s="26">
        <v>0</v>
      </c>
      <c r="E31" s="26">
        <v>0</v>
      </c>
      <c r="F31" s="26">
        <v>0</v>
      </c>
      <c r="G31" s="26">
        <v>696.74199999999996</v>
      </c>
      <c r="H31" s="26">
        <v>699.90699999999993</v>
      </c>
      <c r="I31" s="26">
        <v>733.8610000000001</v>
      </c>
      <c r="J31" s="26">
        <v>771.79399999999998</v>
      </c>
      <c r="K31" s="26">
        <v>1184.9780000000001</v>
      </c>
      <c r="L31" s="26">
        <v>2013.365</v>
      </c>
      <c r="M31" s="26">
        <v>2162.741</v>
      </c>
      <c r="N31" s="26">
        <v>2230.0309999999999</v>
      </c>
      <c r="O31" s="26">
        <v>2414.8890000000001</v>
      </c>
      <c r="P31" s="26">
        <v>2271.7310000000002</v>
      </c>
      <c r="Q31" s="26">
        <v>2256.4749999999999</v>
      </c>
      <c r="R31" s="26">
        <v>2250.3159999999998</v>
      </c>
      <c r="S31" s="26">
        <v>2260.8409999999999</v>
      </c>
      <c r="T31" s="26">
        <v>3108.66</v>
      </c>
      <c r="U31" s="26">
        <v>3114.9180000000001</v>
      </c>
      <c r="V31" s="26">
        <v>3129.4459999999999</v>
      </c>
      <c r="W31" s="26">
        <v>3431.3240000000001</v>
      </c>
      <c r="X31" s="26">
        <v>3518.779</v>
      </c>
      <c r="Y31" s="24"/>
    </row>
    <row r="32" spans="2:25" ht="18" customHeight="1" x14ac:dyDescent="0.2">
      <c r="B32" s="11" t="s">
        <v>146</v>
      </c>
      <c r="C32" s="26">
        <v>99.127096428345993</v>
      </c>
      <c r="D32" s="26">
        <v>142.46394377383501</v>
      </c>
      <c r="E32" s="26">
        <v>154.54790081800306</v>
      </c>
      <c r="F32" s="26">
        <v>130.67500000000001</v>
      </c>
      <c r="G32" s="26">
        <v>94.756</v>
      </c>
      <c r="H32" s="26">
        <v>204.03200000000001</v>
      </c>
      <c r="I32" s="26">
        <v>223.14099999999999</v>
      </c>
      <c r="J32" s="26">
        <v>242.91499999999999</v>
      </c>
      <c r="K32" s="26">
        <v>293.029</v>
      </c>
      <c r="L32" s="26">
        <v>313.964</v>
      </c>
      <c r="M32" s="26">
        <v>298.03399999999999</v>
      </c>
      <c r="N32" s="26">
        <v>303.56900000000002</v>
      </c>
      <c r="O32" s="26">
        <v>307.81099999999998</v>
      </c>
      <c r="P32" s="26">
        <v>310.89400000000001</v>
      </c>
      <c r="Q32" s="26">
        <v>304.404</v>
      </c>
      <c r="R32" s="26">
        <v>301.173</v>
      </c>
      <c r="S32" s="26">
        <v>347.65899999999999</v>
      </c>
      <c r="T32" s="26">
        <v>373.36199999999997</v>
      </c>
      <c r="U32" s="26">
        <v>394.78800000000001</v>
      </c>
      <c r="V32" s="26">
        <v>415.95699999999999</v>
      </c>
      <c r="W32" s="26">
        <v>435.05699999999996</v>
      </c>
      <c r="X32" s="26">
        <v>449.95600000000002</v>
      </c>
      <c r="Y32" s="24"/>
    </row>
    <row r="33" spans="2:25" ht="18" customHeight="1" x14ac:dyDescent="0.2">
      <c r="B33" s="11" t="s">
        <v>147</v>
      </c>
      <c r="C33" s="26">
        <v>504.91479867545598</v>
      </c>
      <c r="D33" s="26">
        <v>553.45186933060199</v>
      </c>
      <c r="E33" s="26">
        <v>559.80103239923312</v>
      </c>
      <c r="F33" s="26">
        <v>567.22199999999998</v>
      </c>
      <c r="G33" s="26">
        <v>669.53399999999999</v>
      </c>
      <c r="H33" s="26">
        <v>713.56200000000001</v>
      </c>
      <c r="I33" s="26">
        <v>798.00099999999998</v>
      </c>
      <c r="J33" s="26">
        <v>807.35500000000002</v>
      </c>
      <c r="K33" s="26">
        <v>775.40899999999999</v>
      </c>
      <c r="L33" s="26">
        <v>820.97500000000002</v>
      </c>
      <c r="M33" s="26">
        <v>793.78600000000006</v>
      </c>
      <c r="N33" s="26">
        <v>812.22</v>
      </c>
      <c r="O33" s="26">
        <v>814.83699999999999</v>
      </c>
      <c r="P33" s="26">
        <v>844.18200000000002</v>
      </c>
      <c r="Q33" s="26">
        <v>829.63800000000015</v>
      </c>
      <c r="R33" s="26">
        <v>836.84799999999996</v>
      </c>
      <c r="S33" s="26">
        <v>2550.9839999999999</v>
      </c>
      <c r="T33" s="26">
        <v>2502.0450000000001</v>
      </c>
      <c r="U33" s="26">
        <v>2522.723</v>
      </c>
      <c r="V33" s="26">
        <v>2570.0829999999996</v>
      </c>
      <c r="W33" s="26">
        <v>2596.0749999999998</v>
      </c>
      <c r="X33" s="26">
        <v>2634.4490000000001</v>
      </c>
      <c r="Y33" s="24"/>
    </row>
    <row r="34" spans="2:25" ht="5.0999999999999996" customHeight="1" x14ac:dyDescent="0.2">
      <c r="Y34" s="24"/>
    </row>
    <row r="35" spans="2:25" ht="18" customHeight="1" x14ac:dyDescent="0.2">
      <c r="B35" s="8" t="s">
        <v>148</v>
      </c>
      <c r="C35" s="9">
        <v>17724.267283492401</v>
      </c>
      <c r="D35" s="9">
        <v>43622.7672176743</v>
      </c>
      <c r="E35" s="9">
        <v>58045.816324785774</v>
      </c>
      <c r="F35" s="9">
        <v>59537.132832756921</v>
      </c>
      <c r="G35" s="9">
        <v>88399.357999999993</v>
      </c>
      <c r="H35" s="9">
        <v>96029.16</v>
      </c>
      <c r="I35" s="9">
        <v>121750.357</v>
      </c>
      <c r="J35" s="9">
        <v>114321.49400000001</v>
      </c>
      <c r="K35" s="9">
        <v>129735.011</v>
      </c>
      <c r="L35" s="9">
        <v>139340.402</v>
      </c>
      <c r="M35" s="9">
        <v>163092.72700000001</v>
      </c>
      <c r="N35" s="9">
        <v>170276.44899999996</v>
      </c>
      <c r="O35" s="9">
        <v>185741.72399999999</v>
      </c>
      <c r="P35" s="9">
        <v>192034.61280026019</v>
      </c>
      <c r="Q35" s="9">
        <v>194440.67</v>
      </c>
      <c r="R35" s="9">
        <v>230780.91499999998</v>
      </c>
      <c r="S35" s="9">
        <v>233427.318</v>
      </c>
      <c r="T35" s="9">
        <v>249040.67902901699</v>
      </c>
      <c r="U35" s="9">
        <v>278921.63999999996</v>
      </c>
      <c r="V35" s="9">
        <v>297140.89899999998</v>
      </c>
      <c r="W35" s="9">
        <v>316399.799</v>
      </c>
      <c r="X35" s="9">
        <v>347456.75999999995</v>
      </c>
      <c r="Y35" s="24"/>
    </row>
    <row r="36" spans="2:25" ht="5.0999999999999996" customHeight="1" x14ac:dyDescent="0.2">
      <c r="Y36" s="24"/>
    </row>
    <row r="37" spans="2:25" ht="18" customHeight="1" thickBot="1" x14ac:dyDescent="0.25">
      <c r="B37" s="12"/>
      <c r="C37" s="61">
        <v>2018</v>
      </c>
      <c r="D37" s="61">
        <v>2019</v>
      </c>
      <c r="E37" s="58" t="s">
        <v>43</v>
      </c>
      <c r="F37" s="58" t="s">
        <v>44</v>
      </c>
      <c r="G37" s="58" t="s">
        <v>45</v>
      </c>
      <c r="H37" s="58" t="s">
        <v>46</v>
      </c>
      <c r="I37" s="58" t="s">
        <v>1</v>
      </c>
      <c r="J37" s="58" t="s">
        <v>2</v>
      </c>
      <c r="K37" s="58" t="s">
        <v>3</v>
      </c>
      <c r="L37" s="58" t="s">
        <v>4</v>
      </c>
      <c r="M37" s="58" t="s">
        <v>5</v>
      </c>
      <c r="N37" s="58" t="s">
        <v>6</v>
      </c>
      <c r="O37" s="58" t="s">
        <v>7</v>
      </c>
      <c r="P37" s="58" t="s">
        <v>8</v>
      </c>
      <c r="Q37" s="58" t="s">
        <v>171</v>
      </c>
      <c r="R37" s="58" t="s">
        <v>172</v>
      </c>
      <c r="S37" s="58" t="s">
        <v>173</v>
      </c>
      <c r="T37" s="58" t="s">
        <v>201</v>
      </c>
      <c r="U37" s="58" t="s">
        <v>215</v>
      </c>
      <c r="V37" s="58" t="s">
        <v>221</v>
      </c>
      <c r="W37" s="58" t="s">
        <v>231</v>
      </c>
      <c r="X37" s="58" t="s">
        <v>242</v>
      </c>
      <c r="Y37" s="24"/>
    </row>
    <row r="38" spans="2:25" ht="18" customHeight="1" thickTop="1" x14ac:dyDescent="0.2">
      <c r="B38" s="8" t="s">
        <v>149</v>
      </c>
      <c r="C38" s="9">
        <v>15216.0372603793</v>
      </c>
      <c r="D38" s="9">
        <v>31842.054</v>
      </c>
      <c r="E38" s="9">
        <v>44627.988817527017</v>
      </c>
      <c r="F38" s="9">
        <v>43013.197</v>
      </c>
      <c r="G38" s="9">
        <v>69388.84</v>
      </c>
      <c r="H38" s="9">
        <v>70600.989000000016</v>
      </c>
      <c r="I38" s="9">
        <v>92617.250999999975</v>
      </c>
      <c r="J38" s="9">
        <v>78313.865000000005</v>
      </c>
      <c r="K38" s="9">
        <v>88559.862999999998</v>
      </c>
      <c r="L38" s="9">
        <v>91358.150999999998</v>
      </c>
      <c r="M38" s="9">
        <v>110397.37260736001</v>
      </c>
      <c r="N38" s="9">
        <v>113550.40100693001</v>
      </c>
      <c r="O38" s="9">
        <v>124490.09406801</v>
      </c>
      <c r="P38" s="9">
        <v>127708.654675742</v>
      </c>
      <c r="Q38" s="9">
        <v>128402.304</v>
      </c>
      <c r="R38" s="9">
        <v>159677.80085189</v>
      </c>
      <c r="S38" s="9">
        <v>158536.98429558659</v>
      </c>
      <c r="T38" s="9">
        <v>171237.14645374418</v>
      </c>
      <c r="U38" s="9">
        <v>198443.72499999998</v>
      </c>
      <c r="V38" s="9">
        <v>213285.16800000001</v>
      </c>
      <c r="W38" s="9">
        <v>228017.75100000005</v>
      </c>
      <c r="X38" s="9">
        <v>257965.00399999999</v>
      </c>
      <c r="Y38" s="24"/>
    </row>
    <row r="39" spans="2:25" ht="5.0999999999999996" customHeight="1" x14ac:dyDescent="0.2">
      <c r="Y39" s="24"/>
    </row>
    <row r="40" spans="2:25" ht="18" customHeight="1" x14ac:dyDescent="0.2">
      <c r="B40" s="8" t="s">
        <v>134</v>
      </c>
      <c r="C40" s="9">
        <v>2250.97795342585</v>
      </c>
      <c r="D40" s="9">
        <v>5250.9430000000002</v>
      </c>
      <c r="E40" s="9">
        <v>8247.2063413217984</v>
      </c>
      <c r="F40" s="9">
        <v>15477.69</v>
      </c>
      <c r="G40" s="9">
        <v>13841.366</v>
      </c>
      <c r="H40" s="9">
        <v>10056.806</v>
      </c>
      <c r="I40" s="9">
        <v>16269.472</v>
      </c>
      <c r="J40" s="9">
        <v>19162.593000000001</v>
      </c>
      <c r="K40" s="9">
        <v>16588.14</v>
      </c>
      <c r="L40" s="9">
        <v>14573.385</v>
      </c>
      <c r="M40" s="9">
        <v>28754.607999999997</v>
      </c>
      <c r="N40" s="9">
        <v>24713.692999999999</v>
      </c>
      <c r="O40" s="9">
        <v>24144.755999999998</v>
      </c>
      <c r="P40" s="9">
        <v>22134.673999999999</v>
      </c>
      <c r="Q40" s="9">
        <v>26545.169000000002</v>
      </c>
      <c r="R40" s="9">
        <v>40800.341</v>
      </c>
      <c r="S40" s="9">
        <v>32888.077000000005</v>
      </c>
      <c r="T40" s="9">
        <v>45208.490000000005</v>
      </c>
      <c r="U40" s="9">
        <v>51916.928</v>
      </c>
      <c r="V40" s="9">
        <v>49596.917000000001</v>
      </c>
      <c r="W40" s="9">
        <v>51216.191000000006</v>
      </c>
      <c r="X40" s="9">
        <v>55301.062999999995</v>
      </c>
      <c r="Y40" s="24"/>
    </row>
    <row r="41" spans="2:25" ht="18" customHeight="1" x14ac:dyDescent="0.2">
      <c r="B41" s="10" t="s">
        <v>135</v>
      </c>
      <c r="C41" s="18">
        <v>1259.5787217058501</v>
      </c>
      <c r="D41" s="18">
        <v>2021.7070000000001</v>
      </c>
      <c r="E41" s="18">
        <v>721.13140143179794</v>
      </c>
      <c r="F41" s="18">
        <v>472.76100000000002</v>
      </c>
      <c r="G41" s="18">
        <v>1111.77</v>
      </c>
      <c r="H41" s="18">
        <v>2237.442</v>
      </c>
      <c r="I41" s="18">
        <v>2705.8690000000001</v>
      </c>
      <c r="J41" s="18">
        <v>2789.8159999999998</v>
      </c>
      <c r="K41" s="18">
        <v>2082.2109999999998</v>
      </c>
      <c r="L41" s="18">
        <v>2665.2020000000002</v>
      </c>
      <c r="M41" s="18">
        <v>7409.9800000000005</v>
      </c>
      <c r="N41" s="18">
        <v>5636.9769999999999</v>
      </c>
      <c r="O41" s="18">
        <v>9469.351999999999</v>
      </c>
      <c r="P41" s="18">
        <v>13529.264999999999</v>
      </c>
      <c r="Q41" s="18">
        <v>11472.086000000001</v>
      </c>
      <c r="R41" s="18">
        <v>14553.802</v>
      </c>
      <c r="S41" s="18">
        <v>14342.482</v>
      </c>
      <c r="T41" s="18">
        <v>20423.074000000001</v>
      </c>
      <c r="U41" s="18">
        <v>17528.171999999999</v>
      </c>
      <c r="V41" s="18">
        <v>14683.481</v>
      </c>
      <c r="W41" s="18">
        <v>18602.47</v>
      </c>
      <c r="X41" s="18">
        <v>15253.376</v>
      </c>
      <c r="Y41" s="24"/>
    </row>
    <row r="42" spans="2:25" ht="18" customHeight="1" x14ac:dyDescent="0.2">
      <c r="B42" s="10" t="s">
        <v>136</v>
      </c>
      <c r="C42" s="18">
        <v>991.39923171999999</v>
      </c>
      <c r="D42" s="18">
        <v>3229.2359999999999</v>
      </c>
      <c r="E42" s="18">
        <v>7526.0749398899998</v>
      </c>
      <c r="F42" s="18">
        <v>15004.929</v>
      </c>
      <c r="G42" s="18">
        <v>12729.596</v>
      </c>
      <c r="H42" s="18">
        <v>7819.3639999999996</v>
      </c>
      <c r="I42" s="18">
        <v>13563.602999999999</v>
      </c>
      <c r="J42" s="18">
        <v>16372.777</v>
      </c>
      <c r="K42" s="18">
        <v>14505.929</v>
      </c>
      <c r="L42" s="18">
        <v>11908.183000000001</v>
      </c>
      <c r="M42" s="18">
        <v>21344.627999999997</v>
      </c>
      <c r="N42" s="18">
        <v>19076.716</v>
      </c>
      <c r="O42" s="18">
        <v>14675.403999999999</v>
      </c>
      <c r="P42" s="18">
        <v>8605.4089999999997</v>
      </c>
      <c r="Q42" s="18">
        <v>15073.083000000002</v>
      </c>
      <c r="R42" s="18">
        <v>26246.539000000004</v>
      </c>
      <c r="S42" s="18">
        <v>18545.595000000001</v>
      </c>
      <c r="T42" s="18">
        <v>24785.416000000001</v>
      </c>
      <c r="U42" s="18">
        <v>34388.756000000001</v>
      </c>
      <c r="V42" s="18">
        <v>34913.436000000002</v>
      </c>
      <c r="W42" s="18">
        <v>32613.721000000001</v>
      </c>
      <c r="X42" s="18">
        <v>40047.686999999998</v>
      </c>
      <c r="Y42" s="24"/>
    </row>
    <row r="43" spans="2:25" ht="5.0999999999999996" customHeight="1" x14ac:dyDescent="0.2">
      <c r="Y43" s="24"/>
    </row>
    <row r="44" spans="2:25" ht="18" customHeight="1" x14ac:dyDescent="0.2">
      <c r="B44" s="8" t="s">
        <v>138</v>
      </c>
      <c r="C44" s="9">
        <v>12965.059306953501</v>
      </c>
      <c r="D44" s="9">
        <v>26591.111000000001</v>
      </c>
      <c r="E44" s="9">
        <v>36380.782476205219</v>
      </c>
      <c r="F44" s="9">
        <v>27535.507000000001</v>
      </c>
      <c r="G44" s="9">
        <v>55547.474000000002</v>
      </c>
      <c r="H44" s="9">
        <v>60544.183000000012</v>
      </c>
      <c r="I44" s="9">
        <v>76347.77899999998</v>
      </c>
      <c r="J44" s="9">
        <v>59151.271999999997</v>
      </c>
      <c r="K44" s="9">
        <v>71971.722999999998</v>
      </c>
      <c r="L44" s="9">
        <v>76784.766000000003</v>
      </c>
      <c r="M44" s="9">
        <v>81642.764607360019</v>
      </c>
      <c r="N44" s="9">
        <v>88836.708006930014</v>
      </c>
      <c r="O44" s="9">
        <v>100345.33806801001</v>
      </c>
      <c r="P44" s="9">
        <v>105573.90443110201</v>
      </c>
      <c r="Q44" s="9">
        <v>101857.13499999999</v>
      </c>
      <c r="R44" s="9">
        <v>118877.45985188999</v>
      </c>
      <c r="S44" s="9">
        <v>125648.90729558658</v>
      </c>
      <c r="T44" s="9">
        <v>126028.65645374417</v>
      </c>
      <c r="U44" s="9">
        <v>146526.79699999999</v>
      </c>
      <c r="V44" s="9">
        <v>163688.25100000002</v>
      </c>
      <c r="W44" s="9">
        <v>176801.56000000003</v>
      </c>
      <c r="X44" s="9">
        <v>202663.94099999999</v>
      </c>
      <c r="Y44" s="24"/>
    </row>
    <row r="45" spans="2:25" ht="18" customHeight="1" x14ac:dyDescent="0.2">
      <c r="B45" s="10" t="s">
        <v>150</v>
      </c>
      <c r="C45" s="18">
        <v>6640.6939103874201</v>
      </c>
      <c r="D45" s="18">
        <v>15638.406999999999</v>
      </c>
      <c r="E45" s="18">
        <v>21111.300973589514</v>
      </c>
      <c r="F45" s="18">
        <v>10117.579</v>
      </c>
      <c r="G45" s="18">
        <v>35253.928</v>
      </c>
      <c r="H45" s="18">
        <v>31839.344000000001</v>
      </c>
      <c r="I45" s="18">
        <v>44483.097000000002</v>
      </c>
      <c r="J45" s="18">
        <v>16061.913</v>
      </c>
      <c r="K45" s="18">
        <v>24234.371999999999</v>
      </c>
      <c r="L45" s="18">
        <v>26281.345000000001</v>
      </c>
      <c r="M45" s="18">
        <v>24131.734</v>
      </c>
      <c r="N45" s="18">
        <v>30534.447999999997</v>
      </c>
      <c r="O45" s="18">
        <v>31429.464</v>
      </c>
      <c r="P45" s="18">
        <v>31790.091</v>
      </c>
      <c r="Q45" s="18">
        <v>25921.374</v>
      </c>
      <c r="R45" s="18">
        <v>34622.930999999997</v>
      </c>
      <c r="S45" s="18">
        <v>39517.091</v>
      </c>
      <c r="T45" s="18">
        <v>33340.510999999999</v>
      </c>
      <c r="U45" s="18">
        <v>49054.324999999997</v>
      </c>
      <c r="V45" s="18">
        <v>53889.811000000002</v>
      </c>
      <c r="W45" s="18">
        <v>51135.217000000004</v>
      </c>
      <c r="X45" s="18">
        <v>71779.721000000005</v>
      </c>
      <c r="Y45" s="24"/>
    </row>
    <row r="46" spans="2:25" ht="18" customHeight="1" x14ac:dyDescent="0.2">
      <c r="B46" s="10" t="s">
        <v>139</v>
      </c>
      <c r="C46" s="18">
        <v>5306.6282632829698</v>
      </c>
      <c r="D46" s="18">
        <v>9114.5460000000003</v>
      </c>
      <c r="E46" s="18">
        <v>13333.538965899999</v>
      </c>
      <c r="F46" s="18">
        <v>14850.66</v>
      </c>
      <c r="G46" s="18">
        <v>15159.710999999999</v>
      </c>
      <c r="H46" s="18">
        <v>20303.121000000003</v>
      </c>
      <c r="I46" s="18">
        <v>20398.53</v>
      </c>
      <c r="J46" s="18">
        <v>20813.974999999999</v>
      </c>
      <c r="K46" s="18">
        <v>19634.754000000001</v>
      </c>
      <c r="L46" s="18">
        <v>15597.555</v>
      </c>
      <c r="M46" s="18">
        <v>18312.868999999999</v>
      </c>
      <c r="N46" s="18">
        <v>15272.083000000002</v>
      </c>
      <c r="O46" s="18">
        <v>15374.223999999998</v>
      </c>
      <c r="P46" s="18">
        <v>16062.697</v>
      </c>
      <c r="Q46" s="18">
        <v>15269.391</v>
      </c>
      <c r="R46" s="18">
        <v>15451.001</v>
      </c>
      <c r="S46" s="18">
        <v>17062.044000000002</v>
      </c>
      <c r="T46" s="18">
        <v>16943.538999999997</v>
      </c>
      <c r="U46" s="18">
        <v>16394.817999999999</v>
      </c>
      <c r="V46" s="18">
        <v>19034.351000000002</v>
      </c>
      <c r="W46" s="18">
        <v>20040.473999999998</v>
      </c>
      <c r="X46" s="18">
        <v>18474.977999999999</v>
      </c>
      <c r="Y46" s="24"/>
    </row>
    <row r="47" spans="2:25" ht="18" customHeight="1" x14ac:dyDescent="0.2">
      <c r="B47" s="10" t="s">
        <v>130</v>
      </c>
      <c r="C47" s="18">
        <v>406.53841582999996</v>
      </c>
      <c r="D47" s="18">
        <v>924.89868006999984</v>
      </c>
      <c r="E47" s="18">
        <v>1022.0234441599999</v>
      </c>
      <c r="F47" s="18">
        <v>1573.2946232965398</v>
      </c>
      <c r="G47" s="18">
        <v>3124.1701652599995</v>
      </c>
      <c r="H47" s="18">
        <v>5551.8485272900007</v>
      </c>
      <c r="I47" s="18">
        <v>7264.2408395000002</v>
      </c>
      <c r="J47" s="18">
        <v>13153.746665350003</v>
      </c>
      <c r="K47" s="18">
        <v>19212.52739798</v>
      </c>
      <c r="L47" s="18">
        <v>24429.085999999999</v>
      </c>
      <c r="M47" s="18">
        <v>28997.364607360003</v>
      </c>
      <c r="N47" s="18">
        <v>31530.215006930001</v>
      </c>
      <c r="O47" s="18">
        <v>41416.311068010007</v>
      </c>
      <c r="P47" s="18">
        <v>43683.629316909995</v>
      </c>
      <c r="Q47" s="18">
        <v>46481.813999999991</v>
      </c>
      <c r="R47" s="18">
        <v>51931.179851889989</v>
      </c>
      <c r="S47" s="18">
        <v>53093.731154169989</v>
      </c>
      <c r="T47" s="18">
        <v>60365.590453744175</v>
      </c>
      <c r="U47" s="18">
        <v>63037.171999999999</v>
      </c>
      <c r="V47" s="18">
        <v>72396.922999999995</v>
      </c>
      <c r="W47" s="18">
        <v>90589.193000000014</v>
      </c>
      <c r="X47" s="18">
        <v>95248.481999999975</v>
      </c>
      <c r="Y47" s="24"/>
    </row>
    <row r="48" spans="2:25" ht="18" customHeight="1" x14ac:dyDescent="0.2">
      <c r="B48" s="13" t="s">
        <v>151</v>
      </c>
      <c r="C48" s="18">
        <v>0</v>
      </c>
      <c r="D48" s="18">
        <v>89.668758390000008</v>
      </c>
      <c r="E48" s="18">
        <v>177.66292138999998</v>
      </c>
      <c r="F48" s="18">
        <v>796.57015980999995</v>
      </c>
      <c r="G48" s="18">
        <v>2785.4772371599997</v>
      </c>
      <c r="H48" s="18">
        <v>5216.5982774100003</v>
      </c>
      <c r="I48" s="18">
        <v>6927.253549009999</v>
      </c>
      <c r="J48" s="18">
        <v>12985.766510670002</v>
      </c>
      <c r="K48" s="18">
        <v>14908.388172839997</v>
      </c>
      <c r="L48" s="18">
        <v>20122.206292999999</v>
      </c>
      <c r="M48" s="18">
        <v>25460.508662580003</v>
      </c>
      <c r="N48" s="18">
        <v>27867.648000000001</v>
      </c>
      <c r="O48" s="18">
        <v>35818.121363020007</v>
      </c>
      <c r="P48" s="18">
        <v>38093.66160775</v>
      </c>
      <c r="Q48" s="18">
        <v>40750.446999999993</v>
      </c>
      <c r="R48" s="18">
        <v>46307</v>
      </c>
      <c r="S48" s="18">
        <v>47039.875999999997</v>
      </c>
      <c r="T48" s="18">
        <v>54831.509000000005</v>
      </c>
      <c r="U48" s="18">
        <v>57320.580999999991</v>
      </c>
      <c r="V48" s="18">
        <v>67446.377000000008</v>
      </c>
      <c r="W48" s="18">
        <v>84359.255999999994</v>
      </c>
      <c r="X48" s="18">
        <v>88483.485000000001</v>
      </c>
      <c r="Y48" s="24"/>
    </row>
    <row r="49" spans="2:25" ht="18" customHeight="1" x14ac:dyDescent="0.2">
      <c r="B49" s="13" t="s">
        <v>152</v>
      </c>
      <c r="C49" s="18">
        <v>406.53841582999996</v>
      </c>
      <c r="D49" s="18">
        <v>835.22992167999996</v>
      </c>
      <c r="E49" s="18">
        <v>844.36052276999987</v>
      </c>
      <c r="F49" s="18">
        <v>776.72446348654</v>
      </c>
      <c r="G49" s="18">
        <v>338.69292810000002</v>
      </c>
      <c r="H49" s="18">
        <v>335.25024988000001</v>
      </c>
      <c r="I49" s="18">
        <v>336.98729048999996</v>
      </c>
      <c r="J49" s="18">
        <v>167.98015468</v>
      </c>
      <c r="K49" s="18">
        <v>4304.1392251400011</v>
      </c>
      <c r="L49" s="18">
        <v>4306.8800394700002</v>
      </c>
      <c r="M49" s="18">
        <v>3536.8559447799998</v>
      </c>
      <c r="N49" s="18">
        <v>3662.5670069299999</v>
      </c>
      <c r="O49" s="18">
        <v>5598.1897049899999</v>
      </c>
      <c r="P49" s="18">
        <v>5589.9677091599997</v>
      </c>
      <c r="Q49" s="18">
        <v>5731.3669999999993</v>
      </c>
      <c r="R49" s="18">
        <v>5625</v>
      </c>
      <c r="S49" s="18">
        <v>6053.8549999999996</v>
      </c>
      <c r="T49" s="18">
        <v>5534.0810000000001</v>
      </c>
      <c r="U49" s="18">
        <v>5716.5909999999994</v>
      </c>
      <c r="V49" s="18">
        <v>4950.5460000000003</v>
      </c>
      <c r="W49" s="18">
        <v>6229.9369999999999</v>
      </c>
      <c r="X49" s="18">
        <v>6764.9970000000003</v>
      </c>
      <c r="Y49" s="24"/>
    </row>
    <row r="50" spans="2:25" ht="18" customHeight="1" x14ac:dyDescent="0.2">
      <c r="B50" s="10" t="s">
        <v>153</v>
      </c>
      <c r="C50" s="18">
        <v>134.57835299308601</v>
      </c>
      <c r="D50" s="18">
        <v>266.81299999999999</v>
      </c>
      <c r="E50" s="18">
        <v>265.19686344186903</v>
      </c>
      <c r="F50" s="18">
        <v>324.57499999999999</v>
      </c>
      <c r="G50" s="18">
        <v>655.11699999999996</v>
      </c>
      <c r="H50" s="18">
        <v>859.55</v>
      </c>
      <c r="I50" s="18">
        <v>803.44299999999998</v>
      </c>
      <c r="J50" s="18">
        <v>1186.1690000000001</v>
      </c>
      <c r="K50" s="18">
        <v>928.89200000000005</v>
      </c>
      <c r="L50" s="18">
        <v>867.52599999999995</v>
      </c>
      <c r="M50" s="18">
        <v>462.71699999999998</v>
      </c>
      <c r="N50" s="18">
        <v>475.57</v>
      </c>
      <c r="O50" s="18">
        <v>561.04600000000005</v>
      </c>
      <c r="P50" s="18">
        <v>617.39400000000001</v>
      </c>
      <c r="Q50" s="18">
        <v>585.66000000000008</v>
      </c>
      <c r="R50" s="18">
        <v>625.64300000000003</v>
      </c>
      <c r="S50" s="18">
        <v>603.78899999999999</v>
      </c>
      <c r="T50" s="18">
        <v>948.21800000000007</v>
      </c>
      <c r="U50" s="18">
        <v>954.00900000000001</v>
      </c>
      <c r="V50" s="18">
        <v>623.20699999999999</v>
      </c>
      <c r="W50" s="18">
        <v>805.64300000000003</v>
      </c>
      <c r="X50" s="18">
        <v>763.46500000000003</v>
      </c>
      <c r="Y50" s="24"/>
    </row>
    <row r="51" spans="2:25" ht="18" customHeight="1" x14ac:dyDescent="0.2">
      <c r="B51" s="10" t="s">
        <v>154</v>
      </c>
      <c r="C51" s="18">
        <v>469.60920073</v>
      </c>
      <c r="D51" s="18">
        <v>382.07888846999998</v>
      </c>
      <c r="E51" s="18">
        <v>375.49207641999999</v>
      </c>
      <c r="F51" s="18">
        <v>359.58763492999998</v>
      </c>
      <c r="G51" s="18">
        <v>297.3973459</v>
      </c>
      <c r="H51" s="18">
        <v>284.08652897000002</v>
      </c>
      <c r="I51" s="18">
        <v>275.36741123999997</v>
      </c>
      <c r="J51" s="18">
        <v>1774.74751532</v>
      </c>
      <c r="K51" s="18">
        <v>1885.1645257999999</v>
      </c>
      <c r="L51" s="18">
        <v>1928.7819999999999</v>
      </c>
      <c r="M51" s="18">
        <v>1690.5010000000002</v>
      </c>
      <c r="N51" s="18">
        <v>1829.3760000000002</v>
      </c>
      <c r="O51" s="18">
        <v>1900.8529999999998</v>
      </c>
      <c r="P51" s="18">
        <v>1865.88</v>
      </c>
      <c r="Q51" s="18">
        <v>1825.181</v>
      </c>
      <c r="R51" s="18">
        <v>0</v>
      </c>
      <c r="S51" s="18">
        <v>1259.8219999999999</v>
      </c>
      <c r="T51" s="18">
        <v>2199.422</v>
      </c>
      <c r="U51" s="18">
        <v>2266.614</v>
      </c>
      <c r="V51" s="18">
        <v>2528.0590000000002</v>
      </c>
      <c r="W51" s="18">
        <v>0</v>
      </c>
      <c r="X51" s="18">
        <v>1666.432</v>
      </c>
      <c r="Y51" s="24"/>
    </row>
    <row r="52" spans="2:25" ht="18" customHeight="1" x14ac:dyDescent="0.2">
      <c r="B52" s="10" t="s">
        <v>155</v>
      </c>
      <c r="C52" s="18">
        <v>6.9826646300000004</v>
      </c>
      <c r="D52" s="18">
        <v>264.36825760985499</v>
      </c>
      <c r="E52" s="18">
        <v>273.23015269383603</v>
      </c>
      <c r="F52" s="18">
        <v>309.81140142194005</v>
      </c>
      <c r="G52" s="18">
        <v>1057.1498083011388</v>
      </c>
      <c r="H52" s="18">
        <v>1706.2339571534731</v>
      </c>
      <c r="I52" s="18">
        <v>3123.0999156949874</v>
      </c>
      <c r="J52" s="18">
        <v>6160.7208241999597</v>
      </c>
      <c r="K52" s="18">
        <v>6076.0134188632055</v>
      </c>
      <c r="L52" s="18">
        <v>7680.4719999999998</v>
      </c>
      <c r="M52" s="18">
        <v>8047.5790000000006</v>
      </c>
      <c r="N52" s="18">
        <v>9195.0159999999996</v>
      </c>
      <c r="O52" s="18">
        <v>9663.44</v>
      </c>
      <c r="P52" s="18">
        <v>11554.213114192005</v>
      </c>
      <c r="Q52" s="18">
        <v>11773.714999999998</v>
      </c>
      <c r="R52" s="18">
        <v>16246.705000000002</v>
      </c>
      <c r="S52" s="18">
        <v>14112.430141416593</v>
      </c>
      <c r="T52" s="18">
        <v>12231.376</v>
      </c>
      <c r="U52" s="18">
        <v>14819.859</v>
      </c>
      <c r="V52" s="18">
        <v>15215.900000000001</v>
      </c>
      <c r="W52" s="18">
        <v>14231.032999999999</v>
      </c>
      <c r="X52" s="18">
        <v>14730.863000000001</v>
      </c>
      <c r="Y52" s="24"/>
    </row>
    <row r="53" spans="2:25" ht="5.0999999999999996" customHeight="1" x14ac:dyDescent="0.2">
      <c r="Y53" s="24"/>
    </row>
    <row r="54" spans="2:25" ht="18" customHeight="1" x14ac:dyDescent="0.2">
      <c r="B54" s="8" t="s">
        <v>156</v>
      </c>
      <c r="C54" s="9">
        <v>404.49331302842103</v>
      </c>
      <c r="D54" s="9">
        <v>4619.6229999999996</v>
      </c>
      <c r="E54" s="9">
        <v>5811.1281196138643</v>
      </c>
      <c r="F54" s="9">
        <v>8379.0830000000005</v>
      </c>
      <c r="G54" s="9">
        <v>10298.861000000001</v>
      </c>
      <c r="H54" s="9">
        <v>14522.206</v>
      </c>
      <c r="I54" s="9">
        <v>17580.356000000003</v>
      </c>
      <c r="J54" s="9">
        <v>23416.241000000002</v>
      </c>
      <c r="K54" s="9">
        <v>27744.422999999999</v>
      </c>
      <c r="L54" s="9">
        <v>33533.688999999998</v>
      </c>
      <c r="M54" s="9">
        <v>37126.748999999996</v>
      </c>
      <c r="N54" s="9">
        <v>40415.499999999993</v>
      </c>
      <c r="O54" s="9">
        <v>43664.207999999991</v>
      </c>
      <c r="P54" s="9">
        <v>47172.781999999999</v>
      </c>
      <c r="Q54" s="9">
        <v>48916.078000000001</v>
      </c>
      <c r="R54" s="9">
        <v>52519.754000000001</v>
      </c>
      <c r="S54" s="9">
        <v>54793.152000000002</v>
      </c>
      <c r="T54" s="9">
        <v>58266.330999999991</v>
      </c>
      <c r="U54" s="9">
        <v>59934.953999999998</v>
      </c>
      <c r="V54" s="9">
        <v>63692.683000000005</v>
      </c>
      <c r="W54" s="9">
        <v>66781.039000000004</v>
      </c>
      <c r="X54" s="9">
        <v>69179.228999999992</v>
      </c>
      <c r="Y54" s="24"/>
    </row>
    <row r="55" spans="2:25" ht="18" customHeight="1" x14ac:dyDescent="0.2">
      <c r="B55" s="10" t="s">
        <v>131</v>
      </c>
      <c r="C55" s="18">
        <v>251.690143089179</v>
      </c>
      <c r="D55" s="18">
        <v>492.72300000000001</v>
      </c>
      <c r="E55" s="18">
        <v>274.75195473144709</v>
      </c>
      <c r="F55" s="18">
        <v>582.68899999999996</v>
      </c>
      <c r="G55" s="18">
        <v>379.69600000000003</v>
      </c>
      <c r="H55" s="18">
        <v>667.44800000000009</v>
      </c>
      <c r="I55" s="18">
        <v>399.95699999999999</v>
      </c>
      <c r="J55" s="18">
        <v>852.06299999999999</v>
      </c>
      <c r="K55" s="18">
        <v>583.65700000000004</v>
      </c>
      <c r="L55" s="18">
        <v>1022.212</v>
      </c>
      <c r="M55" s="18">
        <v>442.82499999999999</v>
      </c>
      <c r="N55" s="18">
        <v>985.30700000000002</v>
      </c>
      <c r="O55" s="18">
        <v>627.89</v>
      </c>
      <c r="P55" s="18">
        <v>968.11899999999991</v>
      </c>
      <c r="Q55" s="18">
        <v>503.29499999999996</v>
      </c>
      <c r="R55" s="18">
        <v>946.68200000000002</v>
      </c>
      <c r="S55" s="18">
        <v>711.12300000000005</v>
      </c>
      <c r="T55" s="18">
        <v>1146.127</v>
      </c>
      <c r="U55" s="18">
        <v>625.43299999999999</v>
      </c>
      <c r="V55" s="18">
        <v>1111.076</v>
      </c>
      <c r="W55" s="18">
        <v>750.79300000000001</v>
      </c>
      <c r="X55" s="18">
        <v>1310.9110000000001</v>
      </c>
      <c r="Y55" s="24"/>
    </row>
    <row r="56" spans="2:25" ht="18" customHeight="1" x14ac:dyDescent="0.2">
      <c r="B56" s="10" t="s">
        <v>157</v>
      </c>
      <c r="C56" s="18">
        <v>103.12104176380601</v>
      </c>
      <c r="D56" s="18">
        <v>345.33100000000002</v>
      </c>
      <c r="E56" s="18">
        <v>170.422</v>
      </c>
      <c r="F56" s="18">
        <v>395.40499999999997</v>
      </c>
      <c r="G56" s="18">
        <v>234.65199999999999</v>
      </c>
      <c r="H56" s="18">
        <v>435.84899999999999</v>
      </c>
      <c r="I56" s="18">
        <v>249.95</v>
      </c>
      <c r="J56" s="18">
        <v>480.85</v>
      </c>
      <c r="K56" s="18">
        <v>412.08100000000002</v>
      </c>
      <c r="L56" s="18">
        <v>549.65200000000004</v>
      </c>
      <c r="M56" s="18">
        <v>435.25</v>
      </c>
      <c r="N56" s="18">
        <v>279.67899999999997</v>
      </c>
      <c r="O56" s="18">
        <v>248.91799999999998</v>
      </c>
      <c r="P56" s="18">
        <v>365.41899999999998</v>
      </c>
      <c r="Q56" s="18">
        <v>400.11199999999997</v>
      </c>
      <c r="R56" s="18">
        <v>441.78099999999995</v>
      </c>
      <c r="S56" s="18">
        <v>488.38800000000003</v>
      </c>
      <c r="T56" s="18">
        <v>559.64699999999993</v>
      </c>
      <c r="U56" s="18">
        <v>500.99599999999998</v>
      </c>
      <c r="V56" s="18">
        <v>626.52200000000005</v>
      </c>
      <c r="W56" s="18">
        <v>507.524</v>
      </c>
      <c r="X56" s="18">
        <v>417.66800000000001</v>
      </c>
      <c r="Y56" s="24"/>
    </row>
    <row r="57" spans="2:25" ht="18" customHeight="1" x14ac:dyDescent="0.2">
      <c r="B57" s="10" t="s">
        <v>158</v>
      </c>
      <c r="C57" s="18">
        <v>16.059385710000001</v>
      </c>
      <c r="D57" s="18">
        <v>3759.09</v>
      </c>
      <c r="E57" s="18">
        <v>5155.0880521100007</v>
      </c>
      <c r="F57" s="18">
        <v>7193.7190000000001</v>
      </c>
      <c r="G57" s="18">
        <v>9649.3220000000001</v>
      </c>
      <c r="H57" s="18">
        <v>13387.913</v>
      </c>
      <c r="I57" s="18">
        <v>16896.508000000002</v>
      </c>
      <c r="J57" s="18">
        <v>22045.571</v>
      </c>
      <c r="K57" s="18">
        <v>26711.014999999999</v>
      </c>
      <c r="L57" s="18">
        <v>31921.4</v>
      </c>
      <c r="M57" s="18">
        <v>36206.781000000003</v>
      </c>
      <c r="N57" s="18">
        <v>39101.547999999995</v>
      </c>
      <c r="O57" s="18">
        <v>42714.354999999996</v>
      </c>
      <c r="P57" s="18">
        <v>45733.815000000002</v>
      </c>
      <c r="Q57" s="18">
        <v>47806.249000000003</v>
      </c>
      <c r="R57" s="18">
        <v>50906.627</v>
      </c>
      <c r="S57" s="18">
        <v>53279.707999999999</v>
      </c>
      <c r="T57" s="18">
        <v>56409.074999999997</v>
      </c>
      <c r="U57" s="18">
        <v>58654.362000000001</v>
      </c>
      <c r="V57" s="18">
        <v>60981.254000000001</v>
      </c>
      <c r="W57" s="18">
        <v>64125.870999999999</v>
      </c>
      <c r="X57" s="18">
        <v>66224.387000000002</v>
      </c>
      <c r="Y57" s="24"/>
    </row>
    <row r="58" spans="2:25" ht="18" customHeight="1" x14ac:dyDescent="0.2">
      <c r="B58" s="10" t="s">
        <v>159</v>
      </c>
      <c r="C58" s="18">
        <v>17.473957259999999</v>
      </c>
      <c r="D58" s="18">
        <v>15.193</v>
      </c>
      <c r="E58" s="18">
        <v>14.896790170000003</v>
      </c>
      <c r="F58" s="18">
        <v>15.478999999999999</v>
      </c>
      <c r="G58" s="18">
        <v>16.02</v>
      </c>
      <c r="H58" s="18">
        <v>19.710999999999999</v>
      </c>
      <c r="I58" s="18">
        <v>26.024000000000001</v>
      </c>
      <c r="J58" s="18">
        <v>26.413</v>
      </c>
      <c r="K58" s="18">
        <v>27.577000000000002</v>
      </c>
      <c r="L58" s="18">
        <v>29.308</v>
      </c>
      <c r="M58" s="18">
        <v>30.679000000000002</v>
      </c>
      <c r="N58" s="18">
        <v>32.385000000000005</v>
      </c>
      <c r="O58" s="18">
        <v>38.183000000000007</v>
      </c>
      <c r="P58" s="18">
        <v>43.540999999999997</v>
      </c>
      <c r="Q58" s="18">
        <v>79.388000000000005</v>
      </c>
      <c r="R58" s="18">
        <v>78.777999999999992</v>
      </c>
      <c r="S58" s="18">
        <v>109.595</v>
      </c>
      <c r="T58" s="18">
        <v>97.677999999999997</v>
      </c>
      <c r="U58" s="18">
        <v>101.49299999999999</v>
      </c>
      <c r="V58" s="18">
        <v>128.97999999999999</v>
      </c>
      <c r="W58" s="18">
        <v>134.60499999999999</v>
      </c>
      <c r="X58" s="18">
        <v>146.173</v>
      </c>
      <c r="Y58" s="24"/>
    </row>
    <row r="59" spans="2:25" ht="18" customHeight="1" x14ac:dyDescent="0.2">
      <c r="B59" s="10" t="s">
        <v>15</v>
      </c>
      <c r="C59" s="18">
        <v>16.148785205435999</v>
      </c>
      <c r="D59" s="18">
        <v>7.2859999999999996</v>
      </c>
      <c r="E59" s="18">
        <v>195.96932260241701</v>
      </c>
      <c r="F59" s="18">
        <v>191.791</v>
      </c>
      <c r="G59" s="18">
        <v>19.170999999999999</v>
      </c>
      <c r="H59" s="18">
        <v>11.285</v>
      </c>
      <c r="I59" s="18">
        <v>7.9169999999999998</v>
      </c>
      <c r="J59" s="18">
        <v>11.343999999999999</v>
      </c>
      <c r="K59" s="18">
        <v>10.093</v>
      </c>
      <c r="L59" s="18">
        <v>11.117000000000001</v>
      </c>
      <c r="M59" s="18">
        <v>11.214000000000002</v>
      </c>
      <c r="N59" s="18">
        <v>16.581</v>
      </c>
      <c r="O59" s="18">
        <v>34.862000000000002</v>
      </c>
      <c r="P59" s="18">
        <v>61.887999999999998</v>
      </c>
      <c r="Q59" s="18">
        <v>127.03400000000001</v>
      </c>
      <c r="R59" s="18">
        <v>145.88600000000002</v>
      </c>
      <c r="S59" s="18">
        <v>204.33799999999997</v>
      </c>
      <c r="T59" s="18">
        <v>53.803999999999995</v>
      </c>
      <c r="U59" s="18">
        <v>52.67</v>
      </c>
      <c r="V59" s="18">
        <v>844.851</v>
      </c>
      <c r="W59" s="18">
        <v>1262.2460000000001</v>
      </c>
      <c r="X59" s="18">
        <v>1080.0899999999999</v>
      </c>
      <c r="Y59" s="24"/>
    </row>
    <row r="60" spans="2:25" ht="5.0999999999999996" customHeight="1" x14ac:dyDescent="0.2">
      <c r="C60" s="18"/>
      <c r="D60" s="18"/>
      <c r="E60" s="18"/>
      <c r="F60" s="18"/>
      <c r="G60" s="18"/>
      <c r="H60" s="18"/>
      <c r="I60" s="18"/>
      <c r="J60" s="18"/>
      <c r="K60" s="18"/>
      <c r="L60" s="18"/>
      <c r="M60" s="18"/>
      <c r="N60" s="18"/>
      <c r="O60" s="18"/>
      <c r="P60" s="18"/>
      <c r="Q60" s="18"/>
      <c r="R60" s="18"/>
      <c r="S60" s="18"/>
      <c r="T60" s="18"/>
      <c r="U60" s="18"/>
      <c r="V60" s="18"/>
      <c r="W60" s="18"/>
      <c r="X60" s="18"/>
      <c r="Y60" s="24"/>
    </row>
    <row r="61" spans="2:25" ht="18" customHeight="1" x14ac:dyDescent="0.2">
      <c r="B61" s="11" t="s">
        <v>160</v>
      </c>
      <c r="C61" s="26">
        <v>12.024565644340001</v>
      </c>
      <c r="D61" s="26">
        <v>5.1319999999999997</v>
      </c>
      <c r="E61" s="26">
        <v>0</v>
      </c>
      <c r="F61" s="26">
        <v>0</v>
      </c>
      <c r="G61" s="26">
        <v>41.073999999999998</v>
      </c>
      <c r="H61" s="26">
        <v>8.3520000000000003</v>
      </c>
      <c r="I61" s="26">
        <v>0</v>
      </c>
      <c r="J61" s="26">
        <v>0</v>
      </c>
      <c r="K61" s="26" t="s">
        <v>48</v>
      </c>
      <c r="L61" s="26">
        <v>28.934000000000001</v>
      </c>
      <c r="M61" s="26">
        <v>27.707000000000001</v>
      </c>
      <c r="N61" s="26">
        <v>14.907</v>
      </c>
      <c r="O61" s="26">
        <v>119.501</v>
      </c>
      <c r="P61" s="26">
        <v>111.04299999999998</v>
      </c>
      <c r="Q61" s="26">
        <v>76.424999999999997</v>
      </c>
      <c r="R61" s="26">
        <v>133.90799999999999</v>
      </c>
      <c r="S61" s="26">
        <v>73.981999999999999</v>
      </c>
      <c r="T61" s="26">
        <v>86.356999999999999</v>
      </c>
      <c r="U61" s="26">
        <v>118.193</v>
      </c>
      <c r="V61" s="26">
        <v>200.86099999999999</v>
      </c>
      <c r="W61" s="26">
        <v>243.31300000000002</v>
      </c>
      <c r="X61" s="26">
        <v>265.29000000000002</v>
      </c>
      <c r="Y61" s="24"/>
    </row>
    <row r="62" spans="2:25" ht="5.0999999999999996" customHeight="1" x14ac:dyDescent="0.2">
      <c r="Y62" s="24"/>
    </row>
    <row r="63" spans="2:25" ht="18" customHeight="1" x14ac:dyDescent="0.2">
      <c r="B63" s="8" t="s">
        <v>161</v>
      </c>
      <c r="C63" s="9">
        <v>15632.5551390521</v>
      </c>
      <c r="D63" s="9">
        <v>36466.809000000001</v>
      </c>
      <c r="E63" s="9">
        <v>50439.116937140883</v>
      </c>
      <c r="F63" s="9">
        <v>51392.28</v>
      </c>
      <c r="G63" s="9">
        <v>79728.774999999994</v>
      </c>
      <c r="H63" s="9">
        <v>85131.54700000002</v>
      </c>
      <c r="I63" s="9">
        <v>110197.60699999997</v>
      </c>
      <c r="J63" s="9">
        <v>101730.106</v>
      </c>
      <c r="K63" s="9">
        <v>116304.28599999999</v>
      </c>
      <c r="L63" s="9">
        <v>124920.774</v>
      </c>
      <c r="M63" s="9">
        <v>147551.82860736002</v>
      </c>
      <c r="N63" s="9">
        <v>153980.80800693002</v>
      </c>
      <c r="O63" s="9">
        <v>168273.80306800999</v>
      </c>
      <c r="P63" s="9">
        <v>174992.40343110202</v>
      </c>
      <c r="Q63" s="9">
        <v>177394.80799999999</v>
      </c>
      <c r="R63" s="9">
        <v>212331.46285189001</v>
      </c>
      <c r="S63" s="9">
        <v>213404.11829558658</v>
      </c>
      <c r="T63" s="9">
        <v>229589.83445374414</v>
      </c>
      <c r="U63" s="9">
        <v>258496.87199999997</v>
      </c>
      <c r="V63" s="9">
        <v>277178.712</v>
      </c>
      <c r="W63" s="9">
        <v>295042.10300000006</v>
      </c>
      <c r="X63" s="9">
        <v>327409.52299999999</v>
      </c>
      <c r="Y63" s="24"/>
    </row>
    <row r="64" spans="2:25" ht="5.0999999999999996" customHeight="1" x14ac:dyDescent="0.2">
      <c r="Y64" s="24"/>
    </row>
    <row r="65" spans="2:25" ht="18" customHeight="1" x14ac:dyDescent="0.2">
      <c r="B65" s="8" t="s">
        <v>162</v>
      </c>
      <c r="C65" s="9">
        <v>2084.777</v>
      </c>
      <c r="D65" s="9">
        <v>7153.3957658199997</v>
      </c>
      <c r="E65" s="9">
        <v>7604.9483267899996</v>
      </c>
      <c r="F65" s="9">
        <v>8142.9719999999998</v>
      </c>
      <c r="G65" s="9">
        <v>8669.4699999999993</v>
      </c>
      <c r="H65" s="9">
        <v>10894.609</v>
      </c>
      <c r="I65" s="9">
        <v>11549.980999999998</v>
      </c>
      <c r="J65" s="9">
        <v>12588.048000000001</v>
      </c>
      <c r="K65" s="9">
        <v>13427.264999999999</v>
      </c>
      <c r="L65" s="9">
        <v>14416.835999999999</v>
      </c>
      <c r="M65" s="9">
        <v>15538.319999999998</v>
      </c>
      <c r="N65" s="9">
        <v>16292.23</v>
      </c>
      <c r="O65" s="9">
        <v>17464.900999999998</v>
      </c>
      <c r="P65" s="9">
        <v>17035.735000000004</v>
      </c>
      <c r="Q65" s="9">
        <v>17038.650000000001</v>
      </c>
      <c r="R65" s="9">
        <v>18440.41</v>
      </c>
      <c r="S65" s="9">
        <v>20013.943000000003</v>
      </c>
      <c r="T65" s="9">
        <v>19449.350000000002</v>
      </c>
      <c r="U65" s="9">
        <v>20421.215999999997</v>
      </c>
      <c r="V65" s="9">
        <v>19957.839000000004</v>
      </c>
      <c r="W65" s="9">
        <v>21353.091000000004</v>
      </c>
      <c r="X65" s="9">
        <v>20043.557000000001</v>
      </c>
      <c r="Y65" s="24"/>
    </row>
    <row r="66" spans="2:25" ht="18" customHeight="1" x14ac:dyDescent="0.2">
      <c r="B66" s="10" t="s">
        <v>163</v>
      </c>
      <c r="C66" s="18">
        <v>2.1000000000000001E-2</v>
      </c>
      <c r="D66" s="18">
        <v>2.3079964977450001E-2</v>
      </c>
      <c r="E66" s="18">
        <v>2.3079959999999997E-2</v>
      </c>
      <c r="F66" s="18">
        <v>2.3E-2</v>
      </c>
      <c r="G66" s="18">
        <v>2.3E-2</v>
      </c>
      <c r="H66" s="18">
        <v>2.3E-2</v>
      </c>
      <c r="I66" s="18">
        <v>2.3E-2</v>
      </c>
      <c r="J66" s="18">
        <v>2.3E-2</v>
      </c>
      <c r="K66" s="18">
        <v>2.3000000000000001E-4</v>
      </c>
      <c r="L66" s="18">
        <v>2.3E-2</v>
      </c>
      <c r="M66" s="18">
        <v>2.4E-2</v>
      </c>
      <c r="N66" s="18">
        <v>2.4E-2</v>
      </c>
      <c r="O66" s="18">
        <v>2.4E-2</v>
      </c>
      <c r="P66" s="18">
        <v>2.4E-2</v>
      </c>
      <c r="Q66" s="18">
        <v>2.4E-2</v>
      </c>
      <c r="R66" s="18">
        <v>2.4E-2</v>
      </c>
      <c r="S66" s="18">
        <v>2.4E-2</v>
      </c>
      <c r="T66" s="18">
        <v>2.4E-2</v>
      </c>
      <c r="U66" s="18">
        <v>2.5999999999999999E-2</v>
      </c>
      <c r="V66" s="18">
        <v>2.6000000000000002E-2</v>
      </c>
      <c r="W66" s="18">
        <v>2.6000000000000002E-2</v>
      </c>
      <c r="X66" s="18">
        <v>2.5999999999999999E-2</v>
      </c>
      <c r="Y66" s="24"/>
    </row>
    <row r="67" spans="2:25" ht="18" customHeight="1" x14ac:dyDescent="0.2">
      <c r="B67" s="10" t="s">
        <v>164</v>
      </c>
      <c r="C67" s="18">
        <v>1875.5909999999999</v>
      </c>
      <c r="D67" s="18">
        <v>6943.4456858550202</v>
      </c>
      <c r="E67" s="18">
        <v>6966.6670000000004</v>
      </c>
      <c r="F67" s="18">
        <v>6990.2209999999995</v>
      </c>
      <c r="G67" s="18">
        <v>7021.9930000000004</v>
      </c>
      <c r="H67" s="18">
        <v>10663.942000000001</v>
      </c>
      <c r="I67" s="18">
        <v>10802.674999999999</v>
      </c>
      <c r="J67" s="18">
        <v>10926.304</v>
      </c>
      <c r="K67" s="18">
        <v>11050.645</v>
      </c>
      <c r="L67" s="18">
        <v>14923.315000000001</v>
      </c>
      <c r="M67" s="18">
        <v>15148.044</v>
      </c>
      <c r="N67" s="18">
        <v>15316.567999999999</v>
      </c>
      <c r="O67" s="18">
        <v>15458.953999999998</v>
      </c>
      <c r="P67" s="18">
        <v>19156.382000000001</v>
      </c>
      <c r="Q67" s="18">
        <v>19194.538</v>
      </c>
      <c r="R67" s="18">
        <v>16522.753999999997</v>
      </c>
      <c r="S67" s="18">
        <v>18745.482</v>
      </c>
      <c r="T67" s="18">
        <v>19189.993999999999</v>
      </c>
      <c r="U67" s="18">
        <v>19332.456999999999</v>
      </c>
      <c r="V67" s="18">
        <v>19401.776000000002</v>
      </c>
      <c r="W67" s="18">
        <v>18401.484</v>
      </c>
      <c r="X67" s="18">
        <v>20939.688999999998</v>
      </c>
      <c r="Y67" s="24"/>
    </row>
    <row r="68" spans="2:25" ht="18" customHeight="1" x14ac:dyDescent="0.2">
      <c r="B68" s="10" t="s">
        <v>165</v>
      </c>
      <c r="C68" s="18">
        <v>209.16499999999999</v>
      </c>
      <c r="D68" s="18">
        <v>209.92699999999999</v>
      </c>
      <c r="E68" s="18">
        <v>241.39824682999998</v>
      </c>
      <c r="F68" s="18">
        <v>217.54900000000001</v>
      </c>
      <c r="G68" s="18">
        <v>171.84100000000001</v>
      </c>
      <c r="H68" s="18">
        <v>230.64400000000001</v>
      </c>
      <c r="I68" s="18">
        <v>13.615</v>
      </c>
      <c r="J68" s="18">
        <v>-2.5910000000000002</v>
      </c>
      <c r="K68" s="18">
        <v>-223.37700000000001</v>
      </c>
      <c r="L68" s="18">
        <v>-334.56299999999999</v>
      </c>
      <c r="M68" s="18">
        <v>-291.91300000000001</v>
      </c>
      <c r="N68" s="18">
        <v>-371.44800000000004</v>
      </c>
      <c r="O68" s="18">
        <v>-109.124</v>
      </c>
      <c r="P68" s="18">
        <v>-133.90899999999999</v>
      </c>
      <c r="Q68" s="18">
        <v>-48.311</v>
      </c>
      <c r="R68" s="18">
        <v>264.37599999999998</v>
      </c>
      <c r="S68" s="18">
        <v>106.65</v>
      </c>
      <c r="T68" s="18">
        <v>376.44900000000001</v>
      </c>
      <c r="U68" s="18">
        <v>186.17099999999999</v>
      </c>
      <c r="V68" s="18">
        <v>-225.56599999999997</v>
      </c>
      <c r="W68" s="18">
        <v>-264.505</v>
      </c>
      <c r="X68" s="18">
        <v>-673.97799999999995</v>
      </c>
      <c r="Y68" s="24"/>
    </row>
    <row r="69" spans="2:25" ht="18" customHeight="1" x14ac:dyDescent="0.2">
      <c r="B69" s="10" t="s">
        <v>166</v>
      </c>
      <c r="C69" s="18">
        <v>0</v>
      </c>
      <c r="D69" s="18">
        <v>0</v>
      </c>
      <c r="E69" s="18">
        <v>396.86</v>
      </c>
      <c r="F69" s="18">
        <v>935.17899999999997</v>
      </c>
      <c r="G69" s="18">
        <v>1475.6130000000001</v>
      </c>
      <c r="H69" s="18">
        <v>0</v>
      </c>
      <c r="I69" s="18">
        <v>733.66800000000001</v>
      </c>
      <c r="J69" s="18">
        <v>1664.3119999999999</v>
      </c>
      <c r="K69" s="18">
        <v>2599.9740000000002</v>
      </c>
      <c r="L69" s="18">
        <v>0</v>
      </c>
      <c r="M69" s="18">
        <v>854.10399999999993</v>
      </c>
      <c r="N69" s="18">
        <v>1765.355</v>
      </c>
      <c r="O69" s="18">
        <v>2796.1009999999997</v>
      </c>
      <c r="P69" s="18">
        <v>0</v>
      </c>
      <c r="Q69" s="18">
        <v>795.02</v>
      </c>
      <c r="R69" s="18">
        <v>1770.373</v>
      </c>
      <c r="S69" s="18">
        <v>1278.904</v>
      </c>
      <c r="T69" s="18">
        <v>0</v>
      </c>
      <c r="U69" s="18">
        <v>1030.0160000000001</v>
      </c>
      <c r="V69" s="18">
        <v>2147.268</v>
      </c>
      <c r="W69" s="18">
        <v>3333.203</v>
      </c>
      <c r="X69" s="15">
        <v>0</v>
      </c>
      <c r="Y69" s="24"/>
    </row>
    <row r="70" spans="2:25" ht="18" customHeight="1" x14ac:dyDescent="0.2">
      <c r="B70" s="10" t="s">
        <v>167</v>
      </c>
      <c r="C70" s="18">
        <v>0</v>
      </c>
      <c r="D70" s="18">
        <v>0</v>
      </c>
      <c r="E70" s="18">
        <v>0</v>
      </c>
      <c r="F70" s="18">
        <v>0</v>
      </c>
      <c r="G70" s="18">
        <v>0</v>
      </c>
      <c r="H70" s="18">
        <v>0</v>
      </c>
      <c r="I70" s="18">
        <v>0</v>
      </c>
      <c r="J70" s="18">
        <v>0</v>
      </c>
      <c r="K70" s="18">
        <v>0</v>
      </c>
      <c r="L70" s="18">
        <v>-171.93899999999999</v>
      </c>
      <c r="M70" s="18">
        <v>-171.93900000000002</v>
      </c>
      <c r="N70" s="18">
        <v>-418.26900000000006</v>
      </c>
      <c r="O70" s="18">
        <v>-681.05399999999986</v>
      </c>
      <c r="P70" s="18">
        <v>-1986.7619999999999</v>
      </c>
      <c r="Q70" s="18">
        <v>-2902.6210000000001</v>
      </c>
      <c r="R70" s="18">
        <v>-117.117</v>
      </c>
      <c r="S70" s="18">
        <v>-117.117</v>
      </c>
      <c r="T70" s="18">
        <v>-117.117</v>
      </c>
      <c r="U70" s="18">
        <v>-127.45399999999999</v>
      </c>
      <c r="V70" s="18">
        <v>-1365.665</v>
      </c>
      <c r="W70" s="18">
        <v>-117.117</v>
      </c>
      <c r="X70" s="18">
        <v>-222.18</v>
      </c>
      <c r="Y70" s="24"/>
    </row>
    <row r="71" spans="2:25" ht="5.0999999999999996" customHeight="1" x14ac:dyDescent="0.2">
      <c r="Y71" s="24"/>
    </row>
    <row r="72" spans="2:25" ht="18" customHeight="1" x14ac:dyDescent="0.2">
      <c r="B72" s="11" t="s">
        <v>168</v>
      </c>
      <c r="C72" s="26">
        <v>6.9349999999999996</v>
      </c>
      <c r="D72" s="26">
        <v>2.5630000000000002</v>
      </c>
      <c r="E72" s="26">
        <v>1.7509999999999999</v>
      </c>
      <c r="F72" s="26">
        <v>1.881</v>
      </c>
      <c r="G72" s="26">
        <v>1.113</v>
      </c>
      <c r="H72" s="26">
        <v>3.0049999999999999</v>
      </c>
      <c r="I72" s="26">
        <v>2.7689999999999997</v>
      </c>
      <c r="J72" s="26">
        <v>3.34</v>
      </c>
      <c r="K72" s="26">
        <v>3.46</v>
      </c>
      <c r="L72" s="26">
        <v>2.7930000000000001</v>
      </c>
      <c r="M72" s="26">
        <v>2.5720000000000001</v>
      </c>
      <c r="N72" s="26">
        <v>3.411</v>
      </c>
      <c r="O72" s="26">
        <v>3.02</v>
      </c>
      <c r="P72" s="26">
        <v>6.4749999999999996</v>
      </c>
      <c r="Q72" s="26">
        <v>7.2130000000000001</v>
      </c>
      <c r="R72" s="26">
        <v>9.0419999999999998</v>
      </c>
      <c r="S72" s="26">
        <v>9.2579999999999991</v>
      </c>
      <c r="T72" s="26">
        <v>1.4919999999999998</v>
      </c>
      <c r="U72" s="26">
        <v>3.5569999999999999</v>
      </c>
      <c r="V72" s="26">
        <v>4.3480000000000008</v>
      </c>
      <c r="W72" s="26">
        <v>4.6049999999999995</v>
      </c>
      <c r="X72" s="26">
        <v>3.68</v>
      </c>
      <c r="Y72" s="24"/>
    </row>
    <row r="73" spans="2:25" ht="5.0999999999999996" customHeight="1" x14ac:dyDescent="0.2">
      <c r="Y73" s="24"/>
    </row>
    <row r="74" spans="2:25" ht="18" customHeight="1" x14ac:dyDescent="0.2">
      <c r="B74" s="8" t="s">
        <v>169</v>
      </c>
      <c r="C74" s="9">
        <v>2091.712</v>
      </c>
      <c r="D74" s="9">
        <v>7155.9587658199998</v>
      </c>
      <c r="E74" s="9">
        <v>7606.6993267899998</v>
      </c>
      <c r="F74" s="9">
        <v>8144.8530000000001</v>
      </c>
      <c r="G74" s="9">
        <v>8670.5830000000005</v>
      </c>
      <c r="H74" s="9">
        <v>10897.614</v>
      </c>
      <c r="I74" s="9">
        <v>11552.749999999998</v>
      </c>
      <c r="J74" s="9">
        <v>12591.388000000001</v>
      </c>
      <c r="K74" s="9">
        <v>13430.725</v>
      </c>
      <c r="L74" s="9">
        <v>14419.629000000001</v>
      </c>
      <c r="M74" s="9">
        <v>15540.891999999998</v>
      </c>
      <c r="N74" s="9">
        <v>16295.641</v>
      </c>
      <c r="O74" s="9">
        <v>17467.920999999998</v>
      </c>
      <c r="P74" s="9">
        <v>17042.210000000003</v>
      </c>
      <c r="Q74" s="9">
        <v>17045.863000000001</v>
      </c>
      <c r="R74" s="9">
        <v>18449.452000000001</v>
      </c>
      <c r="S74" s="9">
        <v>20023.201000000005</v>
      </c>
      <c r="T74" s="9">
        <v>19450.842000000001</v>
      </c>
      <c r="U74" s="9">
        <v>20424.772999999997</v>
      </c>
      <c r="V74" s="9">
        <v>19962.187000000005</v>
      </c>
      <c r="W74" s="9">
        <v>21357.696000000004</v>
      </c>
      <c r="X74" s="9">
        <v>20047.237000000001</v>
      </c>
      <c r="Y74" s="24"/>
    </row>
    <row r="75" spans="2:25" ht="5.0999999999999996" customHeight="1" x14ac:dyDescent="0.2">
      <c r="Y75" s="24"/>
    </row>
    <row r="76" spans="2:25" ht="18" customHeight="1" x14ac:dyDescent="0.2">
      <c r="B76" s="8" t="s">
        <v>170</v>
      </c>
      <c r="C76" s="9">
        <v>17724.267139052099</v>
      </c>
      <c r="D76" s="9">
        <v>43622.767765819997</v>
      </c>
      <c r="E76" s="9">
        <v>58045.816263930879</v>
      </c>
      <c r="F76" s="9">
        <v>59537.133000000002</v>
      </c>
      <c r="G76" s="9">
        <v>88399.357999999993</v>
      </c>
      <c r="H76" s="9">
        <v>96029.161000000022</v>
      </c>
      <c r="I76" s="9">
        <v>121750.35699999997</v>
      </c>
      <c r="J76" s="9">
        <v>114321.49400000001</v>
      </c>
      <c r="K76" s="9">
        <v>129735.011</v>
      </c>
      <c r="L76" s="9">
        <v>139340.40299999999</v>
      </c>
      <c r="M76" s="9">
        <v>163092.72060736001</v>
      </c>
      <c r="N76" s="9">
        <v>170276.44900693002</v>
      </c>
      <c r="O76" s="9">
        <v>185741.72406800999</v>
      </c>
      <c r="P76" s="9">
        <v>192034.61343110201</v>
      </c>
      <c r="Q76" s="9">
        <v>194440.67</v>
      </c>
      <c r="R76" s="9">
        <v>230780.91485189</v>
      </c>
      <c r="S76" s="9">
        <v>233427.31929558658</v>
      </c>
      <c r="T76" s="9">
        <v>249040.67645374415</v>
      </c>
      <c r="U76" s="9">
        <v>278921.64499999996</v>
      </c>
      <c r="V76" s="9">
        <v>297140.89899999998</v>
      </c>
      <c r="W76" s="9">
        <v>316399.79900000006</v>
      </c>
      <c r="X76" s="9">
        <v>347456.76</v>
      </c>
      <c r="Y76" s="24"/>
    </row>
  </sheetData>
  <pageMargins left="0.7" right="0.7" top="0.75" bottom="0.75" header="0.3" footer="0.3"/>
  <pageSetup paperSize="9" orientation="portrait" r:id="rId1"/>
  <headerFooter>
    <oddFooter>&amp;R_x000D_&amp;1#&amp;"Calibri"&amp;10&amp;K008000 [ CLASSIFICAÇÃO: PÚBLICA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D06A6-2046-4CFC-B8A5-E1EB712820E6}">
  <dimension ref="A1:AF28"/>
  <sheetViews>
    <sheetView showGridLines="0" zoomScaleNormal="100" workbookViewId="0">
      <pane xSplit="2" ySplit="4" topLeftCell="C5" activePane="bottomRight" state="frozen"/>
      <selection pane="topRight" activeCell="C1" sqref="C1"/>
      <selection pane="bottomLeft" activeCell="A7" sqref="A7"/>
      <selection pane="bottomRight"/>
    </sheetView>
  </sheetViews>
  <sheetFormatPr defaultColWidth="9" defaultRowHeight="11.25" outlineLevelCol="1" x14ac:dyDescent="0.2"/>
  <cols>
    <col min="1" max="1" width="5.7109375" style="1" customWidth="1"/>
    <col min="2" max="2" width="50.7109375" style="1" customWidth="1"/>
    <col min="3" max="10" width="9.140625" style="15" hidden="1" customWidth="1" outlineLevel="1"/>
    <col min="11" max="11" width="9.140625" style="15" hidden="1" customWidth="1" outlineLevel="1" collapsed="1"/>
    <col min="12" max="22" width="9.140625" style="15" hidden="1" customWidth="1" outlineLevel="1"/>
    <col min="23" max="23" width="9.140625" style="15" customWidth="1" collapsed="1"/>
    <col min="24" max="30" width="9.140625" style="15" customWidth="1"/>
    <col min="31" max="16384" width="9" style="1"/>
  </cols>
  <sheetData>
    <row r="1" spans="1:32" ht="18" customHeight="1" x14ac:dyDescent="0.2"/>
    <row r="2" spans="1:32" ht="18" customHeight="1" x14ac:dyDescent="0.2">
      <c r="B2" s="69" t="s">
        <v>240</v>
      </c>
    </row>
    <row r="3" spans="1:32" ht="18" customHeight="1" x14ac:dyDescent="0.2">
      <c r="B3" s="4"/>
    </row>
    <row r="4" spans="1:32" ht="18" customHeight="1" thickBot="1" x14ac:dyDescent="0.25">
      <c r="B4" s="6" t="s">
        <v>0</v>
      </c>
      <c r="C4" s="61" t="s">
        <v>35</v>
      </c>
      <c r="D4" s="61" t="s">
        <v>36</v>
      </c>
      <c r="E4" s="58" t="s">
        <v>37</v>
      </c>
      <c r="F4" s="58" t="s">
        <v>38</v>
      </c>
      <c r="G4" s="58" t="s">
        <v>39</v>
      </c>
      <c r="H4" s="58" t="s">
        <v>40</v>
      </c>
      <c r="I4" s="58" t="s">
        <v>41</v>
      </c>
      <c r="J4" s="58" t="s">
        <v>42</v>
      </c>
      <c r="K4" s="61" t="s">
        <v>43</v>
      </c>
      <c r="L4" s="61" t="s">
        <v>44</v>
      </c>
      <c r="M4" s="58" t="s">
        <v>45</v>
      </c>
      <c r="N4" s="58" t="s">
        <v>46</v>
      </c>
      <c r="O4" s="58" t="s">
        <v>1</v>
      </c>
      <c r="P4" s="58" t="s">
        <v>2</v>
      </c>
      <c r="Q4" s="58" t="s">
        <v>3</v>
      </c>
      <c r="R4" s="58" t="s">
        <v>4</v>
      </c>
      <c r="S4" s="58" t="s">
        <v>5</v>
      </c>
      <c r="T4" s="58" t="s">
        <v>6</v>
      </c>
      <c r="U4" s="58" t="s">
        <v>7</v>
      </c>
      <c r="V4" s="58" t="s">
        <v>8</v>
      </c>
      <c r="W4" s="58" t="s">
        <v>171</v>
      </c>
      <c r="X4" s="58" t="s">
        <v>172</v>
      </c>
      <c r="Y4" s="58" t="s">
        <v>173</v>
      </c>
      <c r="Z4" s="58" t="s">
        <v>201</v>
      </c>
      <c r="AA4" s="58" t="s">
        <v>215</v>
      </c>
      <c r="AB4" s="58" t="s">
        <v>221</v>
      </c>
      <c r="AC4" s="58" t="s">
        <v>231</v>
      </c>
      <c r="AD4" s="58" t="s">
        <v>242</v>
      </c>
    </row>
    <row r="5" spans="1:32" s="59" customFormat="1" ht="18" customHeight="1" thickTop="1" x14ac:dyDescent="0.2">
      <c r="A5" s="122"/>
      <c r="B5" s="11" t="s">
        <v>195</v>
      </c>
      <c r="C5" s="26"/>
      <c r="D5" s="26"/>
      <c r="E5" s="26"/>
      <c r="F5" s="26"/>
      <c r="G5" s="26"/>
      <c r="H5" s="26"/>
      <c r="I5" s="26"/>
      <c r="J5" s="26"/>
      <c r="K5" s="26">
        <v>7606.6993267900007</v>
      </c>
      <c r="L5" s="26">
        <v>8144.8530000000001</v>
      </c>
      <c r="M5" s="26">
        <v>8670.5830799649775</v>
      </c>
      <c r="N5" s="26">
        <v>10897.614079964978</v>
      </c>
      <c r="O5" s="26">
        <v>11552.749999999998</v>
      </c>
      <c r="P5" s="26">
        <v>12591.387999999999</v>
      </c>
      <c r="Q5" s="26">
        <v>13430.724999999999</v>
      </c>
      <c r="R5" s="26">
        <v>14419.628999999997</v>
      </c>
      <c r="S5" s="26">
        <v>15540.891999999998</v>
      </c>
      <c r="T5" s="26">
        <v>16295.641</v>
      </c>
      <c r="U5" s="26">
        <v>17467.920999999998</v>
      </c>
      <c r="V5" s="26">
        <v>17042.210000000003</v>
      </c>
      <c r="W5" s="26">
        <v>17045.863000000001</v>
      </c>
      <c r="X5" s="26">
        <v>18449.452000000001</v>
      </c>
      <c r="Y5" s="26">
        <v>20023.201000000005</v>
      </c>
      <c r="Z5" s="26">
        <v>19450.842000000001</v>
      </c>
      <c r="AA5" s="26">
        <v>20424.772999999997</v>
      </c>
      <c r="AB5" s="26">
        <v>19962.187000000005</v>
      </c>
      <c r="AC5" s="26">
        <v>21357.696000000004</v>
      </c>
      <c r="AD5" s="26">
        <v>20047.237000000001</v>
      </c>
      <c r="AE5" s="122"/>
    </row>
    <row r="6" spans="1:32" s="59" customFormat="1" ht="18" customHeight="1" x14ac:dyDescent="0.2">
      <c r="A6" s="122" t="s">
        <v>95</v>
      </c>
      <c r="B6" s="11" t="s">
        <v>222</v>
      </c>
      <c r="C6" s="26" t="s">
        <v>48</v>
      </c>
      <c r="D6" s="26" t="s">
        <v>48</v>
      </c>
      <c r="E6" s="26" t="s">
        <v>48</v>
      </c>
      <c r="F6" s="26" t="s">
        <v>48</v>
      </c>
      <c r="G6" s="26" t="s">
        <v>48</v>
      </c>
      <c r="H6" s="26" t="s">
        <v>48</v>
      </c>
      <c r="I6" s="26" t="s">
        <v>48</v>
      </c>
      <c r="J6" s="26" t="s">
        <v>48</v>
      </c>
      <c r="K6" s="26">
        <v>6651.9936140246191</v>
      </c>
      <c r="L6" s="26">
        <v>7573.9978531118741</v>
      </c>
      <c r="M6" s="26">
        <v>7388.9202023138087</v>
      </c>
      <c r="N6" s="26">
        <v>9575.2126987269112</v>
      </c>
      <c r="O6" s="26">
        <v>9966.3489257988513</v>
      </c>
      <c r="P6" s="26">
        <v>10957.466339786319</v>
      </c>
      <c r="Q6" s="26">
        <v>11480.417984203774</v>
      </c>
      <c r="R6" s="26">
        <v>12550</v>
      </c>
      <c r="S6" s="26">
        <v>13582.963667</v>
      </c>
      <c r="T6" s="26">
        <v>14492.423549000003</v>
      </c>
      <c r="U6" s="26">
        <v>15568.703065549998</v>
      </c>
      <c r="V6" s="26">
        <v>15623.29870227</v>
      </c>
      <c r="W6" s="26">
        <v>15438.657726069998</v>
      </c>
      <c r="X6" s="26">
        <v>16937.858847239997</v>
      </c>
      <c r="Y6" s="26">
        <v>16723.424156952442</v>
      </c>
      <c r="Z6" s="26">
        <v>15822.78762597843</v>
      </c>
      <c r="AA6" s="26">
        <v>17773.683215452103</v>
      </c>
      <c r="AB6" s="26">
        <v>18767.118292193099</v>
      </c>
      <c r="AC6" s="26">
        <v>20319.786674030442</v>
      </c>
      <c r="AD6" s="26">
        <v>18720.679615500409</v>
      </c>
      <c r="AE6" s="122"/>
    </row>
    <row r="7" spans="1:32" ht="18" customHeight="1" x14ac:dyDescent="0.2">
      <c r="A7" s="123"/>
      <c r="B7" s="10" t="s">
        <v>238</v>
      </c>
      <c r="C7" s="18" t="s">
        <v>48</v>
      </c>
      <c r="D7" s="18" t="s">
        <v>48</v>
      </c>
      <c r="E7" s="18" t="s">
        <v>48</v>
      </c>
      <c r="F7" s="18" t="s">
        <v>48</v>
      </c>
      <c r="G7" s="18" t="s">
        <v>48</v>
      </c>
      <c r="H7" s="18" t="s">
        <v>48</v>
      </c>
      <c r="I7" s="18" t="s">
        <v>48</v>
      </c>
      <c r="J7" s="18" t="s">
        <v>48</v>
      </c>
      <c r="K7" s="18">
        <v>6651.9936140246191</v>
      </c>
      <c r="L7" s="18">
        <v>7573.9978531118741</v>
      </c>
      <c r="M7" s="18">
        <v>7388.9202023138087</v>
      </c>
      <c r="N7" s="18">
        <v>9575.2126987269112</v>
      </c>
      <c r="O7" s="18">
        <v>9966.3489257988513</v>
      </c>
      <c r="P7" s="18">
        <v>10957.466339786319</v>
      </c>
      <c r="Q7" s="18">
        <v>11480.417984203774</v>
      </c>
      <c r="R7" s="18">
        <v>12550</v>
      </c>
      <c r="S7" s="18">
        <v>13582.963667</v>
      </c>
      <c r="T7" s="18">
        <v>14492.423549000003</v>
      </c>
      <c r="U7" s="18">
        <v>15568.703065549998</v>
      </c>
      <c r="V7" s="18">
        <v>15037.00996435</v>
      </c>
      <c r="W7" s="18">
        <v>14797.035041279998</v>
      </c>
      <c r="X7" s="18">
        <v>16264.710023559997</v>
      </c>
      <c r="Y7" s="18">
        <v>15861.054091412443</v>
      </c>
      <c r="Z7" s="18">
        <v>14992.28284698843</v>
      </c>
      <c r="AA7" s="18">
        <v>16106.5966786521</v>
      </c>
      <c r="AB7" s="18">
        <v>17096.038566823099</v>
      </c>
      <c r="AC7" s="18">
        <v>18595.45429885044</v>
      </c>
      <c r="AD7" s="18">
        <v>16992.375773210406</v>
      </c>
      <c r="AE7" s="123"/>
    </row>
    <row r="8" spans="1:32" ht="18" customHeight="1" x14ac:dyDescent="0.2">
      <c r="A8" s="123"/>
      <c r="B8" s="10" t="s">
        <v>223</v>
      </c>
      <c r="C8" s="18"/>
      <c r="D8" s="18"/>
      <c r="E8" s="18"/>
      <c r="F8" s="18"/>
      <c r="G8" s="18"/>
      <c r="H8" s="18"/>
      <c r="I8" s="18"/>
      <c r="J8" s="18"/>
      <c r="K8" s="18">
        <v>0</v>
      </c>
      <c r="L8" s="18">
        <v>0</v>
      </c>
      <c r="M8" s="18">
        <v>0</v>
      </c>
      <c r="N8" s="18">
        <v>0</v>
      </c>
      <c r="O8" s="18">
        <v>0</v>
      </c>
      <c r="P8" s="18">
        <v>0</v>
      </c>
      <c r="Q8" s="18">
        <v>0</v>
      </c>
      <c r="R8" s="18">
        <v>0</v>
      </c>
      <c r="S8" s="18">
        <v>0</v>
      </c>
      <c r="T8" s="18">
        <v>0</v>
      </c>
      <c r="U8" s="18">
        <v>0</v>
      </c>
      <c r="V8" s="18">
        <v>0</v>
      </c>
      <c r="W8" s="18">
        <v>0</v>
      </c>
      <c r="X8" s="18">
        <v>0</v>
      </c>
      <c r="Y8" s="18">
        <v>0</v>
      </c>
      <c r="Z8" s="18">
        <v>0</v>
      </c>
      <c r="AA8" s="18">
        <v>811.07172950999995</v>
      </c>
      <c r="AB8" s="18">
        <v>841.01037743999996</v>
      </c>
      <c r="AC8" s="18">
        <v>868.55447428000002</v>
      </c>
      <c r="AD8" s="18">
        <v>897.57402811999987</v>
      </c>
      <c r="AE8" s="123"/>
    </row>
    <row r="9" spans="1:32" ht="18" customHeight="1" x14ac:dyDescent="0.2">
      <c r="A9" s="123"/>
      <c r="B9" s="65" t="s">
        <v>224</v>
      </c>
      <c r="C9" s="49" t="s">
        <v>48</v>
      </c>
      <c r="D9" s="49" t="s">
        <v>48</v>
      </c>
      <c r="E9" s="49" t="s">
        <v>48</v>
      </c>
      <c r="F9" s="49" t="s">
        <v>48</v>
      </c>
      <c r="G9" s="49" t="s">
        <v>48</v>
      </c>
      <c r="H9" s="49" t="s">
        <v>48</v>
      </c>
      <c r="I9" s="49" t="s">
        <v>48</v>
      </c>
      <c r="J9" s="49" t="s">
        <v>48</v>
      </c>
      <c r="K9" s="49">
        <v>0</v>
      </c>
      <c r="L9" s="49">
        <v>0</v>
      </c>
      <c r="M9" s="49">
        <v>0</v>
      </c>
      <c r="N9" s="49">
        <v>0</v>
      </c>
      <c r="O9" s="49">
        <v>0</v>
      </c>
      <c r="P9" s="49">
        <v>0</v>
      </c>
      <c r="Q9" s="49">
        <v>0</v>
      </c>
      <c r="R9" s="49">
        <v>0</v>
      </c>
      <c r="S9" s="49">
        <v>0</v>
      </c>
      <c r="T9" s="49">
        <v>0</v>
      </c>
      <c r="U9" s="49">
        <v>0</v>
      </c>
      <c r="V9" s="49">
        <v>586.28873792000013</v>
      </c>
      <c r="W9" s="49">
        <v>641.62268478999999</v>
      </c>
      <c r="X9" s="49">
        <v>673.14882368000008</v>
      </c>
      <c r="Y9" s="49">
        <v>862.3700655399989</v>
      </c>
      <c r="Z9" s="49">
        <v>830.50477898999975</v>
      </c>
      <c r="AA9" s="49">
        <v>856.01480729000286</v>
      </c>
      <c r="AB9" s="49">
        <v>830.06934792999994</v>
      </c>
      <c r="AC9" s="49">
        <v>855.77790089999996</v>
      </c>
      <c r="AD9" s="49">
        <v>830.72981416999994</v>
      </c>
      <c r="AE9" s="123"/>
    </row>
    <row r="10" spans="1:32" ht="5.0999999999999996" customHeight="1" x14ac:dyDescent="0.2">
      <c r="B10" s="68"/>
      <c r="C10" s="119"/>
      <c r="D10" s="119"/>
      <c r="E10" s="119"/>
      <c r="F10" s="119"/>
      <c r="G10" s="119"/>
      <c r="H10" s="119"/>
      <c r="I10" s="119"/>
      <c r="J10" s="119"/>
      <c r="K10" s="119"/>
      <c r="L10" s="119"/>
      <c r="M10" s="118"/>
      <c r="N10" s="118"/>
      <c r="O10" s="118"/>
      <c r="P10" s="118"/>
      <c r="Q10" s="118"/>
      <c r="R10" s="118"/>
      <c r="S10" s="118"/>
      <c r="T10" s="118"/>
      <c r="U10" s="118"/>
      <c r="V10" s="118"/>
      <c r="W10" s="118"/>
      <c r="X10" s="118"/>
      <c r="Y10" s="118"/>
      <c r="Z10" s="118"/>
      <c r="AA10" s="118"/>
      <c r="AB10" s="118"/>
      <c r="AC10" s="118"/>
      <c r="AD10" s="118"/>
    </row>
    <row r="11" spans="1:32" s="59" customFormat="1" ht="18" customHeight="1" x14ac:dyDescent="0.2">
      <c r="A11" s="59" t="s">
        <v>95</v>
      </c>
      <c r="B11" s="11" t="s">
        <v>225</v>
      </c>
      <c r="C11" s="120" t="s">
        <v>48</v>
      </c>
      <c r="D11" s="120" t="s">
        <v>48</v>
      </c>
      <c r="E11" s="120" t="s">
        <v>48</v>
      </c>
      <c r="F11" s="120" t="s">
        <v>48</v>
      </c>
      <c r="G11" s="120" t="s">
        <v>48</v>
      </c>
      <c r="H11" s="120" t="s">
        <v>48</v>
      </c>
      <c r="I11" s="120" t="s">
        <v>48</v>
      </c>
      <c r="J11" s="120" t="s">
        <v>48</v>
      </c>
      <c r="K11" s="120">
        <v>0.31576425041599682</v>
      </c>
      <c r="L11" s="120">
        <v>0.3391092818936669</v>
      </c>
      <c r="M11" s="120">
        <v>0.31338447804532216</v>
      </c>
      <c r="N11" s="120">
        <v>0.4007296560777685</v>
      </c>
      <c r="O11" s="120">
        <v>0.36150699230574096</v>
      </c>
      <c r="P11" s="120">
        <v>0.3013627485962283</v>
      </c>
      <c r="Q11" s="120">
        <v>0.28594145078234595</v>
      </c>
      <c r="R11" s="120">
        <v>0.26874773690657627</v>
      </c>
      <c r="S11" s="120">
        <v>0.24784878179869985</v>
      </c>
      <c r="T11" s="120">
        <v>0.27206399112912055</v>
      </c>
      <c r="U11" s="120">
        <v>0.2477591268014096</v>
      </c>
      <c r="V11" s="120">
        <v>0.25462884701294591</v>
      </c>
      <c r="W11" s="120">
        <v>0.22721264900375307</v>
      </c>
      <c r="X11" s="120">
        <v>0.24565094581855049</v>
      </c>
      <c r="Y11" s="120">
        <v>0.22915601060247145</v>
      </c>
      <c r="Z11" s="120">
        <v>0.20195441961582142</v>
      </c>
      <c r="AA11" s="120">
        <v>0.20787179886344417</v>
      </c>
      <c r="AB11" s="120">
        <v>0.20498113985785379</v>
      </c>
      <c r="AC11" s="120">
        <v>0.21461805475455847</v>
      </c>
      <c r="AD11" s="120">
        <v>0.17702100738979526</v>
      </c>
    </row>
    <row r="12" spans="1:32" ht="18" customHeight="1" x14ac:dyDescent="0.2">
      <c r="B12" s="10" t="s">
        <v>239</v>
      </c>
      <c r="C12" s="66" t="s">
        <v>48</v>
      </c>
      <c r="D12" s="66" t="s">
        <v>48</v>
      </c>
      <c r="E12" s="66" t="s">
        <v>48</v>
      </c>
      <c r="F12" s="66" t="s">
        <v>48</v>
      </c>
      <c r="G12" s="66" t="s">
        <v>48</v>
      </c>
      <c r="H12" s="66" t="s">
        <v>48</v>
      </c>
      <c r="I12" s="66" t="s">
        <v>48</v>
      </c>
      <c r="J12" s="66" t="s">
        <v>48</v>
      </c>
      <c r="K12" s="66">
        <v>0.31576425041599682</v>
      </c>
      <c r="L12" s="66">
        <v>0.3391092818936669</v>
      </c>
      <c r="M12" s="66">
        <v>0.31338447804532216</v>
      </c>
      <c r="N12" s="66">
        <v>0.4007296560777685</v>
      </c>
      <c r="O12" s="66">
        <v>0.36150699230574096</v>
      </c>
      <c r="P12" s="66">
        <v>0.3013627485962283</v>
      </c>
      <c r="Q12" s="66">
        <v>0.28594145078234595</v>
      </c>
      <c r="R12" s="66">
        <v>0.26874773690657627</v>
      </c>
      <c r="S12" s="66">
        <v>0.24784878179869985</v>
      </c>
      <c r="T12" s="66">
        <v>0.27206399112912055</v>
      </c>
      <c r="U12" s="66">
        <v>0.2477591268014096</v>
      </c>
      <c r="V12" s="66">
        <v>0.24507350097507274</v>
      </c>
      <c r="W12" s="66">
        <v>0.21776980802245058</v>
      </c>
      <c r="X12" s="66">
        <v>0.23588822157430037</v>
      </c>
      <c r="Y12" s="66">
        <v>0.21733921506900516</v>
      </c>
      <c r="Z12" s="66">
        <v>0.19135425771048711</v>
      </c>
      <c r="AA12" s="66">
        <v>0.18837441764735663</v>
      </c>
      <c r="AB12" s="66">
        <v>0.18672901283619034</v>
      </c>
      <c r="AC12" s="66">
        <v>0.19640561650172936</v>
      </c>
      <c r="AD12" s="66">
        <v>0.16067832680759503</v>
      </c>
    </row>
    <row r="13" spans="1:32" ht="18" customHeight="1" x14ac:dyDescent="0.2">
      <c r="B13" s="10" t="s">
        <v>223</v>
      </c>
      <c r="C13" s="18"/>
      <c r="D13" s="18"/>
      <c r="E13" s="18"/>
      <c r="F13" s="18"/>
      <c r="G13" s="18"/>
      <c r="H13" s="18"/>
      <c r="I13" s="18"/>
      <c r="J13" s="18"/>
      <c r="K13" s="18">
        <v>0</v>
      </c>
      <c r="L13" s="18">
        <v>0</v>
      </c>
      <c r="M13" s="18">
        <v>0</v>
      </c>
      <c r="N13" s="18">
        <v>0</v>
      </c>
      <c r="O13" s="18">
        <v>0</v>
      </c>
      <c r="P13" s="18">
        <v>0</v>
      </c>
      <c r="Q13" s="18">
        <v>0</v>
      </c>
      <c r="R13" s="18">
        <v>0</v>
      </c>
      <c r="S13" s="18">
        <v>0</v>
      </c>
      <c r="T13" s="18">
        <v>0</v>
      </c>
      <c r="U13" s="18">
        <v>0</v>
      </c>
      <c r="V13" s="18">
        <v>0</v>
      </c>
      <c r="W13" s="18">
        <v>0</v>
      </c>
      <c r="X13" s="18">
        <v>0</v>
      </c>
      <c r="Y13" s="18">
        <v>0</v>
      </c>
      <c r="Z13" s="18">
        <v>0</v>
      </c>
      <c r="AA13" s="66">
        <v>9.4858751209176365E-3</v>
      </c>
      <c r="AB13" s="66">
        <v>9.185814418383443E-3</v>
      </c>
      <c r="AC13" s="66">
        <v>9.1736923575373233E-3</v>
      </c>
      <c r="AD13" s="66">
        <v>8.4873766299147068E-3</v>
      </c>
    </row>
    <row r="14" spans="1:32" ht="18" customHeight="1" x14ac:dyDescent="0.2">
      <c r="B14" s="65" t="s">
        <v>226</v>
      </c>
      <c r="C14" s="49" t="s">
        <v>48</v>
      </c>
      <c r="D14" s="49" t="s">
        <v>48</v>
      </c>
      <c r="E14" s="49" t="s">
        <v>48</v>
      </c>
      <c r="F14" s="49" t="s">
        <v>48</v>
      </c>
      <c r="G14" s="49" t="s">
        <v>48</v>
      </c>
      <c r="H14" s="49" t="s">
        <v>48</v>
      </c>
      <c r="I14" s="49" t="s">
        <v>48</v>
      </c>
      <c r="J14" s="49" t="s">
        <v>48</v>
      </c>
      <c r="K14" s="49">
        <v>0</v>
      </c>
      <c r="L14" s="49">
        <v>0</v>
      </c>
      <c r="M14" s="49">
        <v>0</v>
      </c>
      <c r="N14" s="49">
        <v>0</v>
      </c>
      <c r="O14" s="49">
        <v>0</v>
      </c>
      <c r="P14" s="49">
        <v>0</v>
      </c>
      <c r="Q14" s="49">
        <v>0</v>
      </c>
      <c r="R14" s="49">
        <v>0</v>
      </c>
      <c r="S14" s="49">
        <v>0</v>
      </c>
      <c r="T14" s="49">
        <v>0</v>
      </c>
      <c r="U14" s="49">
        <v>0</v>
      </c>
      <c r="V14" s="67">
        <v>9.5553460378731813E-3</v>
      </c>
      <c r="W14" s="67">
        <v>9.4428409813024812E-3</v>
      </c>
      <c r="X14" s="67">
        <v>9.7627242442501431E-3</v>
      </c>
      <c r="Y14" s="67">
        <v>1.1816795533466297E-2</v>
      </c>
      <c r="Z14" s="67">
        <v>1.0600161905334296E-2</v>
      </c>
      <c r="AA14" s="67">
        <v>1.0011506095169884E-2</v>
      </c>
      <c r="AB14" s="67">
        <v>9.0663126032799937E-3</v>
      </c>
      <c r="AC14" s="67">
        <v>9.0387458952917825E-3</v>
      </c>
      <c r="AD14" s="67">
        <v>7.8553039522854928E-3</v>
      </c>
    </row>
    <row r="15" spans="1:32" ht="5.0999999999999996" customHeight="1" x14ac:dyDescent="0.2">
      <c r="B15" s="68"/>
      <c r="C15" s="119"/>
      <c r="D15" s="119"/>
      <c r="E15" s="119"/>
      <c r="F15" s="119"/>
      <c r="G15" s="119"/>
      <c r="H15" s="119"/>
      <c r="I15" s="119"/>
      <c r="J15" s="119"/>
      <c r="K15" s="119"/>
      <c r="L15" s="119"/>
      <c r="M15" s="118"/>
      <c r="N15" s="118"/>
      <c r="O15" s="118"/>
      <c r="P15" s="118"/>
      <c r="Q15" s="118"/>
      <c r="R15" s="118"/>
      <c r="S15" s="118"/>
      <c r="T15" s="118"/>
      <c r="U15" s="118"/>
      <c r="V15" s="118"/>
      <c r="W15" s="118"/>
      <c r="X15" s="118"/>
      <c r="Y15" s="118"/>
      <c r="Z15" s="118"/>
      <c r="AA15" s="118"/>
      <c r="AB15" s="118"/>
      <c r="AC15" s="118"/>
      <c r="AD15" s="118"/>
    </row>
    <row r="16" spans="1:32" s="59" customFormat="1" ht="18" customHeight="1" x14ac:dyDescent="0.2">
      <c r="B16" s="11" t="s">
        <v>227</v>
      </c>
      <c r="C16" s="26" t="s">
        <v>48</v>
      </c>
      <c r="D16" s="26" t="s">
        <v>48</v>
      </c>
      <c r="E16" s="26" t="s">
        <v>48</v>
      </c>
      <c r="F16" s="26" t="s">
        <v>48</v>
      </c>
      <c r="G16" s="26" t="s">
        <v>48</v>
      </c>
      <c r="H16" s="26" t="s">
        <v>48</v>
      </c>
      <c r="I16" s="26" t="s">
        <v>48</v>
      </c>
      <c r="J16" s="26" t="s">
        <v>48</v>
      </c>
      <c r="K16" s="26">
        <v>21066.32908969617</v>
      </c>
      <c r="L16" s="26">
        <v>22334.976532688426</v>
      </c>
      <c r="M16" s="26">
        <v>23577.811665723952</v>
      </c>
      <c r="N16" s="26">
        <v>23894.444929398178</v>
      </c>
      <c r="O16" s="26">
        <v>27568.896696111235</v>
      </c>
      <c r="P16" s="26">
        <v>36359.723923501064</v>
      </c>
      <c r="Q16" s="26">
        <v>40149.540938513608</v>
      </c>
      <c r="R16" s="26">
        <v>46698.067654287661</v>
      </c>
      <c r="S16" s="26">
        <v>54803.43122296215</v>
      </c>
      <c r="T16" s="26">
        <v>53268.436917555744</v>
      </c>
      <c r="U16" s="26">
        <v>62838.06076709753</v>
      </c>
      <c r="V16" s="26">
        <v>61357.143487657057</v>
      </c>
      <c r="W16" s="26">
        <v>67948.055681596248</v>
      </c>
      <c r="X16" s="26">
        <v>68950.920546225403</v>
      </c>
      <c r="Y16" s="26">
        <v>72978.335209209996</v>
      </c>
      <c r="Z16" s="26">
        <v>78348.310752882622</v>
      </c>
      <c r="AA16" s="26">
        <v>85503.100048352644</v>
      </c>
      <c r="AB16" s="26">
        <v>91555.341653419164</v>
      </c>
      <c r="AC16" s="26">
        <v>94678.831644749356</v>
      </c>
      <c r="AD16" s="26">
        <v>105754</v>
      </c>
      <c r="AE16" s="117"/>
      <c r="AF16" s="117"/>
    </row>
    <row r="17" spans="1:31" ht="18" customHeight="1" x14ac:dyDescent="0.2">
      <c r="A17" s="123"/>
      <c r="B17" s="10" t="s">
        <v>228</v>
      </c>
      <c r="C17" s="18" t="s">
        <v>48</v>
      </c>
      <c r="D17" s="18" t="s">
        <v>48</v>
      </c>
      <c r="E17" s="18" t="s">
        <v>48</v>
      </c>
      <c r="F17" s="18" t="s">
        <v>48</v>
      </c>
      <c r="G17" s="18" t="s">
        <v>48</v>
      </c>
      <c r="H17" s="18" t="s">
        <v>48</v>
      </c>
      <c r="I17" s="18" t="s">
        <v>48</v>
      </c>
      <c r="J17" s="18" t="s">
        <v>48</v>
      </c>
      <c r="K17" s="18">
        <v>6410.7262697222686</v>
      </c>
      <c r="L17" s="18">
        <v>6661.8380519812563</v>
      </c>
      <c r="M17" s="18">
        <v>7360.5145389755617</v>
      </c>
      <c r="N17" s="18">
        <v>9018.8548208111297</v>
      </c>
      <c r="O17" s="18">
        <v>10444.39567060628</v>
      </c>
      <c r="P17" s="18">
        <v>14461.744607745835</v>
      </c>
      <c r="Q17" s="18">
        <v>15607.749982152996</v>
      </c>
      <c r="R17" s="18">
        <v>22092.574470757703</v>
      </c>
      <c r="S17" s="18">
        <v>24043.317826014001</v>
      </c>
      <c r="T17" s="18">
        <v>24728.482947528926</v>
      </c>
      <c r="U17" s="18">
        <v>28671.749450215597</v>
      </c>
      <c r="V17" s="18">
        <v>29867.825439679615</v>
      </c>
      <c r="W17" s="18">
        <v>31692.94963293858</v>
      </c>
      <c r="X17" s="18">
        <v>31978.683010412686</v>
      </c>
      <c r="Y17" s="18">
        <v>31186.615983271658</v>
      </c>
      <c r="Z17" s="18">
        <v>35866.535237038144</v>
      </c>
      <c r="AA17" s="18">
        <v>39023.274793860801</v>
      </c>
      <c r="AB17" s="18">
        <v>53669.272371536113</v>
      </c>
      <c r="AC17" s="18">
        <v>43013.027657799423</v>
      </c>
      <c r="AD17" s="18">
        <v>42684.000478959533</v>
      </c>
      <c r="AE17" s="124"/>
    </row>
    <row r="18" spans="1:31" ht="18" customHeight="1" x14ac:dyDescent="0.2">
      <c r="A18" s="123"/>
      <c r="B18" s="10" t="s">
        <v>229</v>
      </c>
      <c r="C18" s="18" t="s">
        <v>48</v>
      </c>
      <c r="D18" s="18" t="s">
        <v>48</v>
      </c>
      <c r="E18" s="18" t="s">
        <v>48</v>
      </c>
      <c r="F18" s="18" t="s">
        <v>48</v>
      </c>
      <c r="G18" s="18" t="s">
        <v>48</v>
      </c>
      <c r="H18" s="18" t="s">
        <v>48</v>
      </c>
      <c r="I18" s="18" t="s">
        <v>48</v>
      </c>
      <c r="J18" s="18" t="s">
        <v>48</v>
      </c>
      <c r="K18" s="18">
        <v>8036.8086301558933</v>
      </c>
      <c r="L18" s="18">
        <v>9054.3442908891611</v>
      </c>
      <c r="M18" s="18">
        <v>8479.0686100455387</v>
      </c>
      <c r="N18" s="18">
        <v>7137.3615918841979</v>
      </c>
      <c r="O18" s="18">
        <v>6765.685730449376</v>
      </c>
      <c r="P18" s="18">
        <v>11539.164020699645</v>
      </c>
      <c r="Q18" s="18">
        <v>11129.70808915765</v>
      </c>
      <c r="R18" s="18">
        <v>11193.410316326994</v>
      </c>
      <c r="S18" s="18">
        <v>14581.883701371393</v>
      </c>
      <c r="T18" s="18">
        <v>12361.724274450058</v>
      </c>
      <c r="U18" s="18">
        <v>15077.546765029685</v>
      </c>
      <c r="V18" s="18">
        <v>12400.553496125194</v>
      </c>
      <c r="W18" s="18">
        <v>12780.103387843084</v>
      </c>
      <c r="X18" s="18">
        <v>13497.234874998117</v>
      </c>
      <c r="Y18" s="18">
        <v>13936.857274704969</v>
      </c>
      <c r="Z18" s="18">
        <v>14626.913564611121</v>
      </c>
      <c r="AA18" s="18">
        <v>14457.274784887137</v>
      </c>
      <c r="AB18" s="18">
        <v>16642.78081227835</v>
      </c>
      <c r="AC18" s="18">
        <v>26667.058835069947</v>
      </c>
      <c r="AD18" s="18">
        <v>38070.882186099436</v>
      </c>
      <c r="AE18" s="124"/>
    </row>
    <row r="19" spans="1:31" ht="18" customHeight="1" x14ac:dyDescent="0.2">
      <c r="A19" s="123"/>
      <c r="B19" s="65" t="s">
        <v>230</v>
      </c>
      <c r="C19" s="49" t="s">
        <v>48</v>
      </c>
      <c r="D19" s="49" t="s">
        <v>48</v>
      </c>
      <c r="E19" s="49" t="s">
        <v>48</v>
      </c>
      <c r="F19" s="49" t="s">
        <v>48</v>
      </c>
      <c r="G19" s="49" t="s">
        <v>48</v>
      </c>
      <c r="H19" s="49" t="s">
        <v>48</v>
      </c>
      <c r="I19" s="49" t="s">
        <v>48</v>
      </c>
      <c r="J19" s="49" t="s">
        <v>48</v>
      </c>
      <c r="K19" s="49">
        <v>6618.7941898180088</v>
      </c>
      <c r="L19" s="49">
        <v>6618.7941898180088</v>
      </c>
      <c r="M19" s="49">
        <v>7738.2285167028504</v>
      </c>
      <c r="N19" s="49">
        <v>7738.2285167028504</v>
      </c>
      <c r="O19" s="49">
        <v>10358.815295055578</v>
      </c>
      <c r="P19" s="49">
        <v>10358.815295055578</v>
      </c>
      <c r="Q19" s="49">
        <v>13412.08286720296</v>
      </c>
      <c r="R19" s="49">
        <v>13412.08286720296</v>
      </c>
      <c r="S19" s="49">
        <v>16178.229695576758</v>
      </c>
      <c r="T19" s="49">
        <v>16178.229695576758</v>
      </c>
      <c r="U19" s="49">
        <v>19088.764551852248</v>
      </c>
      <c r="V19" s="49">
        <v>19088.764551852248</v>
      </c>
      <c r="W19" s="49">
        <v>23475.002660814589</v>
      </c>
      <c r="X19" s="49">
        <v>23475.002660814604</v>
      </c>
      <c r="Y19" s="49">
        <v>27854.861951233364</v>
      </c>
      <c r="Z19" s="49">
        <v>27854.861951233364</v>
      </c>
      <c r="AA19" s="49">
        <v>32022.550469604706</v>
      </c>
      <c r="AB19" s="49">
        <v>21243.288469604697</v>
      </c>
      <c r="AC19" s="49">
        <v>24998.745151880001</v>
      </c>
      <c r="AD19" s="49">
        <v>24998.745151880001</v>
      </c>
      <c r="AE19" s="124"/>
    </row>
    <row r="20" spans="1:31" ht="5.0999999999999996" customHeight="1" x14ac:dyDescent="0.2">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3"/>
      <c r="AD20" s="3"/>
    </row>
    <row r="21" spans="1:31" ht="18" customHeight="1" x14ac:dyDescent="0.2">
      <c r="B21" s="3" t="s">
        <v>237</v>
      </c>
      <c r="K21" s="121"/>
      <c r="L21" s="121"/>
      <c r="M21" s="121"/>
      <c r="N21" s="121"/>
      <c r="O21" s="121"/>
      <c r="P21" s="121"/>
      <c r="Q21" s="121"/>
      <c r="R21" s="121"/>
      <c r="S21" s="121"/>
      <c r="T21" s="121"/>
      <c r="U21" s="121"/>
      <c r="V21" s="121"/>
      <c r="W21" s="121"/>
      <c r="X21" s="121"/>
      <c r="Y21" s="121"/>
      <c r="Z21" s="121"/>
      <c r="AA21" s="121"/>
      <c r="AB21" s="121"/>
      <c r="AC21" s="3"/>
      <c r="AD21" s="3"/>
    </row>
    <row r="22" spans="1:31" ht="18" customHeight="1" x14ac:dyDescent="0.2">
      <c r="B22" s="3"/>
      <c r="K22" s="121"/>
      <c r="L22" s="121"/>
      <c r="M22" s="121"/>
      <c r="N22" s="121"/>
      <c r="O22" s="121"/>
      <c r="P22" s="121"/>
      <c r="Q22" s="121"/>
      <c r="R22" s="121"/>
      <c r="S22" s="121"/>
      <c r="T22" s="121"/>
      <c r="U22" s="121"/>
      <c r="V22" s="121"/>
      <c r="W22" s="121"/>
      <c r="X22" s="121"/>
      <c r="Y22" s="121"/>
      <c r="Z22" s="121"/>
      <c r="AA22" s="121"/>
      <c r="AB22" s="121"/>
      <c r="AC22" s="1"/>
      <c r="AD22" s="1"/>
    </row>
    <row r="24" spans="1:31" x14ac:dyDescent="0.2">
      <c r="Z24" s="126"/>
    </row>
    <row r="25" spans="1:31" x14ac:dyDescent="0.2">
      <c r="Z25" s="126"/>
    </row>
    <row r="26" spans="1:31" x14ac:dyDescent="0.2">
      <c r="Z26" s="126"/>
    </row>
    <row r="27" spans="1:31" x14ac:dyDescent="0.2">
      <c r="Z27" s="126"/>
    </row>
    <row r="28" spans="1:31" x14ac:dyDescent="0.2">
      <c r="Z28" s="126"/>
    </row>
  </sheetData>
  <pageMargins left="0.7" right="0.7" top="0.75" bottom="0.75" header="0.3" footer="0.3"/>
  <pageSetup paperSize="9" orientation="portrait" r:id="rId1"/>
  <headerFooter>
    <oddFooter>&amp;R_x000D_&amp;1#&amp;"Calibri"&amp;10&amp;K008000 [ CLASSIFICAÇÃO: PÚBLICA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549F2-472A-48DE-B172-00BE366DB98E}">
  <sheetPr codeName="Sheet9"/>
  <dimension ref="B3:C7"/>
  <sheetViews>
    <sheetView showGridLines="0" zoomScaleNormal="100" workbookViewId="0"/>
  </sheetViews>
  <sheetFormatPr defaultColWidth="9" defaultRowHeight="12" x14ac:dyDescent="0.2"/>
  <cols>
    <col min="1" max="1" width="5.7109375" customWidth="1"/>
    <col min="2" max="2" width="15.140625" customWidth="1"/>
    <col min="3" max="3" width="78.5703125" customWidth="1"/>
  </cols>
  <sheetData>
    <row r="3" spans="2:3" ht="50.1" customHeight="1" x14ac:dyDescent="0.2">
      <c r="B3" s="132" t="s">
        <v>188</v>
      </c>
      <c r="C3" s="132"/>
    </row>
    <row r="4" spans="2:3" ht="33" customHeight="1" x14ac:dyDescent="0.2">
      <c r="B4" s="133" t="s">
        <v>187</v>
      </c>
      <c r="C4" s="133"/>
    </row>
    <row r="5" spans="2:3" ht="33" customHeight="1" x14ac:dyDescent="0.2">
      <c r="B5" s="133"/>
      <c r="C5" s="133"/>
    </row>
    <row r="6" spans="2:3" ht="33" customHeight="1" x14ac:dyDescent="0.2">
      <c r="B6" s="134"/>
      <c r="C6" s="133"/>
    </row>
    <row r="7" spans="2:3" ht="33" customHeight="1" x14ac:dyDescent="0.2">
      <c r="B7" s="134"/>
      <c r="C7" s="133"/>
    </row>
  </sheetData>
  <mergeCells count="5">
    <mergeCell ref="B3:C3"/>
    <mergeCell ref="B4:C4"/>
    <mergeCell ref="B5:C5"/>
    <mergeCell ref="B7:C7"/>
    <mergeCell ref="B6:C6"/>
  </mergeCells>
  <pageMargins left="0.7" right="0.7" top="0.75" bottom="0.75" header="0.3" footer="0.3"/>
  <headerFooter>
    <oddFooter>&amp;R_x000D_&amp;1#&amp;"Calibri"&amp;10&amp;K008000 [ CLASSIFICAÇÃO: PÚBLICA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EAE25-384E-4CC0-9EDB-CA6603343DBB}">
  <sheetPr codeName="Sheet10"/>
  <dimension ref="B3:C10"/>
  <sheetViews>
    <sheetView showGridLines="0" zoomScaleNormal="100" workbookViewId="0"/>
  </sheetViews>
  <sheetFormatPr defaultColWidth="9" defaultRowHeight="12" x14ac:dyDescent="0.2"/>
  <cols>
    <col min="1" max="1" width="5.7109375" customWidth="1"/>
    <col min="2" max="2" width="25.140625" bestFit="1" customWidth="1"/>
    <col min="3" max="3" width="70.140625" customWidth="1"/>
  </cols>
  <sheetData>
    <row r="3" spans="2:3" ht="18" customHeight="1" x14ac:dyDescent="0.2">
      <c r="B3" s="64" t="s">
        <v>186</v>
      </c>
      <c r="C3" s="64"/>
    </row>
    <row r="4" spans="2:3" ht="127.5" x14ac:dyDescent="0.2">
      <c r="B4" s="63" t="s">
        <v>185</v>
      </c>
      <c r="C4" s="63" t="s">
        <v>184</v>
      </c>
    </row>
    <row r="5" spans="2:3" ht="38.25" x14ac:dyDescent="0.2">
      <c r="B5" s="63" t="s">
        <v>50</v>
      </c>
      <c r="C5" s="63" t="s">
        <v>183</v>
      </c>
    </row>
    <row r="6" spans="2:3" ht="102" x14ac:dyDescent="0.2">
      <c r="B6" s="63" t="s">
        <v>182</v>
      </c>
      <c r="C6" s="63" t="s">
        <v>181</v>
      </c>
    </row>
    <row r="7" spans="2:3" ht="12.75" x14ac:dyDescent="0.2">
      <c r="B7" s="63" t="s">
        <v>180</v>
      </c>
      <c r="C7" s="63" t="s">
        <v>179</v>
      </c>
    </row>
    <row r="8" spans="2:3" ht="25.5" x14ac:dyDescent="0.2">
      <c r="B8" s="63" t="s">
        <v>178</v>
      </c>
      <c r="C8" s="63" t="s">
        <v>177</v>
      </c>
    </row>
    <row r="9" spans="2:3" ht="25.5" x14ac:dyDescent="0.2">
      <c r="B9" s="63" t="s">
        <v>176</v>
      </c>
      <c r="C9" s="63" t="s">
        <v>175</v>
      </c>
    </row>
    <row r="10" spans="2:3" ht="63.75" x14ac:dyDescent="0.2">
      <c r="B10" s="63" t="s">
        <v>122</v>
      </c>
      <c r="C10" s="63" t="s">
        <v>174</v>
      </c>
    </row>
  </sheetData>
  <pageMargins left="0.7" right="0.7" top="0.75" bottom="0.75" header="0.3" footer="0.3"/>
  <headerFooter>
    <oddFooter>&amp;R_x000D_&amp;1#&amp;"Calibri"&amp;10&amp;K008000 [ CLASSIFICAÇÃO: PÚBLICA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7486f2c-97f0-4b4c-8c12-03478ff9541b" xsi:nil="true"/>
    <lcf76f155ced4ddcb4097134ff3c332f xmlns="b19afac6-f0eb-4646-810f-6faf622d78e0">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C48DAA34043BE478900C8E3B93A3CC9" ma:contentTypeVersion="17" ma:contentTypeDescription="Create a new document." ma:contentTypeScope="" ma:versionID="dc6579ed4618093101fed1caa52220fa">
  <xsd:schema xmlns:xsd="http://www.w3.org/2001/XMLSchema" xmlns:xs="http://www.w3.org/2001/XMLSchema" xmlns:p="http://schemas.microsoft.com/office/2006/metadata/properties" xmlns:ns2="b19afac6-f0eb-4646-810f-6faf622d78e0" xmlns:ns3="87486f2c-97f0-4b4c-8c12-03478ff9541b" targetNamespace="http://schemas.microsoft.com/office/2006/metadata/properties" ma:root="true" ma:fieldsID="38c5f1525eabcf787634e104f5d64981" ns2:_="" ns3:_="">
    <xsd:import namespace="b19afac6-f0eb-4646-810f-6faf622d78e0"/>
    <xsd:import namespace="87486f2c-97f0-4b4c-8c12-03478ff9541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9afac6-f0eb-4646-810f-6faf622d78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8d05fab1-1707-48b5-887b-fc5147e5524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7486f2c-97f0-4b4c-8c12-03478ff9541b"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392871fe-1093-4e5b-8abd-652378945459}" ma:internalName="TaxCatchAll" ma:showField="CatchAllData" ma:web="87486f2c-97f0-4b4c-8c12-03478ff9541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8722D60-9800-4801-A1F9-C7165DCB3DE3}">
  <ds:schemaRefs>
    <ds:schemaRef ds:uri="http://schemas.microsoft.com/sharepoint/v3/contenttype/forms"/>
  </ds:schemaRefs>
</ds:datastoreItem>
</file>

<file path=customXml/itemProps2.xml><?xml version="1.0" encoding="utf-8"?>
<ds:datastoreItem xmlns:ds="http://schemas.openxmlformats.org/officeDocument/2006/customXml" ds:itemID="{B5BA9699-AFC8-4BDA-9F75-4CDCB99CB6FF}">
  <ds:schemaRefs>
    <ds:schemaRef ds:uri="http://purl.org/dc/elements/1.1/"/>
    <ds:schemaRef ds:uri="http://purl.org/dc/terms/"/>
    <ds:schemaRef ds:uri="http://schemas.microsoft.com/office/infopath/2007/PartnerControls"/>
    <ds:schemaRef ds:uri="http://www.w3.org/XML/1998/namespace"/>
    <ds:schemaRef ds:uri="http://schemas.microsoft.com/office/2006/documentManagement/types"/>
    <ds:schemaRef ds:uri="http://schemas.openxmlformats.org/package/2006/metadata/core-properties"/>
    <ds:schemaRef ds:uri="87486f2c-97f0-4b4c-8c12-03478ff9541b"/>
    <ds:schemaRef ds:uri="b19afac6-f0eb-4646-810f-6faf622d78e0"/>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0E691794-48D4-4F52-8681-3A793A6C1A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9afac6-f0eb-4646-810f-6faf622d78e0"/>
    <ds:schemaRef ds:uri="87486f2c-97f0-4b4c-8c12-03478ff954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Cover</vt:lpstr>
      <vt:lpstr>1. Highlights</vt:lpstr>
      <vt:lpstr>2. KPIs</vt:lpstr>
      <vt:lpstr>3. Managerial Income Statement</vt:lpstr>
      <vt:lpstr>4. Accounting Income Statement</vt:lpstr>
      <vt:lpstr>5. Balance Sheet</vt:lpstr>
      <vt:lpstr>6. Capital</vt:lpstr>
      <vt:lpstr>6. Disclaimer</vt:lpstr>
      <vt:lpstr>7. Definitions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Antonio Guimarães</dc:creator>
  <cp:keywords/>
  <dc:description/>
  <cp:lastModifiedBy>Antonio Guimarães</cp:lastModifiedBy>
  <cp:revision/>
  <cp:lastPrinted>2023-08-14T17:17:23Z</cp:lastPrinted>
  <dcterms:created xsi:type="dcterms:W3CDTF">2023-02-02T18:14:48Z</dcterms:created>
  <dcterms:modified xsi:type="dcterms:W3CDTF">2025-02-19T17:16:23Z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0x0101003C48DAA34043BE478900C8E3B93A3CC9</vt:lpwstr>
  </property>
  <property fmtid="{D5CDD505-2E9C-101B-9397-08002B2CF9AE}" pid="4" name="MSIP_Label_e6a9157b-bcf3-4eac-b03e-7cf007ba9fdf_Enabled">
    <vt:lpwstr>true</vt:lpwstr>
  </property>
  <property fmtid="{D5CDD505-2E9C-101B-9397-08002B2CF9AE}" pid="5" name="MSIP_Label_e6a9157b-bcf3-4eac-b03e-7cf007ba9fdf_SetDate">
    <vt:lpwstr>2024-04-12T12:14:35Z</vt:lpwstr>
  </property>
  <property fmtid="{D5CDD505-2E9C-101B-9397-08002B2CF9AE}" pid="6" name="MSIP_Label_e6a9157b-bcf3-4eac-b03e-7cf007ba9fdf_Method">
    <vt:lpwstr>Standard</vt:lpwstr>
  </property>
  <property fmtid="{D5CDD505-2E9C-101B-9397-08002B2CF9AE}" pid="7" name="MSIP_Label_e6a9157b-bcf3-4eac-b03e-7cf007ba9fdf_Name">
    <vt:lpwstr>Publica</vt:lpwstr>
  </property>
  <property fmtid="{D5CDD505-2E9C-101B-9397-08002B2CF9AE}" pid="8" name="MSIP_Label_e6a9157b-bcf3-4eac-b03e-7cf007ba9fdf_SiteId">
    <vt:lpwstr>cf56e405-d2b0-4266-b210-aa04636b6161</vt:lpwstr>
  </property>
  <property fmtid="{D5CDD505-2E9C-101B-9397-08002B2CF9AE}" pid="9" name="MSIP_Label_e6a9157b-bcf3-4eac-b03e-7cf007ba9fdf_ActionId">
    <vt:lpwstr>747e9f28-7f56-4936-96c2-dd1981969f47</vt:lpwstr>
  </property>
  <property fmtid="{D5CDD505-2E9C-101B-9397-08002B2CF9AE}" pid="10" name="MSIP_Label_e6a9157b-bcf3-4eac-b03e-7cf007ba9fdf_ContentBits">
    <vt:lpwstr>2</vt:lpwstr>
  </property>
</Properties>
</file>