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166925"/>
  <mc:AlternateContent xmlns:mc="http://schemas.openxmlformats.org/markup-compatibility/2006">
    <mc:Choice Requires="x15">
      <x15ac:absPath xmlns:x15ac="http://schemas.microsoft.com/office/spreadsheetml/2010/11/ac" url="https://uolinc.sharepoint.com/sites/DRI/Documentos Compartilhados/RI/dcf_pags_ri/03_Earnings_Results/2026/2Q26/Arquivamento/"/>
    </mc:Choice>
  </mc:AlternateContent>
  <xr:revisionPtr revIDLastSave="1206" documentId="8_{F7D46866-0A3F-449D-8828-730371692C56}" xr6:coauthVersionLast="47" xr6:coauthVersionMax="47" xr10:uidLastSave="{2852CA57-2791-47CD-9500-50AC60060EDB}"/>
  <bookViews>
    <workbookView xWindow="28680" yWindow="-120" windowWidth="29040" windowHeight="15720" activeTab="2" xr2:uid="{7F61F97D-F849-4632-B5EF-346B7A49B2BF}"/>
  </bookViews>
  <sheets>
    <sheet name="Summary" sheetId="47" r:id="rId1"/>
    <sheet name="Operating Metrics" sheetId="44" r:id="rId2"/>
    <sheet name="Balance Sheet" sheetId="36" r:id="rId3"/>
    <sheet name="Income Statement" sheetId="38" r:id="rId4"/>
    <sheet name="Cash Flow" sheetId="12" r:id="rId5"/>
    <sheet name="Capital Structure" sheetId="45" r:id="rId6"/>
    <sheet name="Opex and Capex" sheetId="10" r:id="rId7"/>
    <sheet name="Corporate Structure" sheetId="33" r:id="rId8"/>
    <sheet name="Ratings" sheetId="35" r:id="rId9"/>
    <sheet name="ESG I Highlights" sheetId="46"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8" i="10" l="1"/>
</calcChain>
</file>

<file path=xl/sharedStrings.xml><?xml version="1.0" encoding="utf-8"?>
<sst xmlns="http://schemas.openxmlformats.org/spreadsheetml/2006/main" count="1734" uniqueCount="383">
  <si>
    <t> </t>
  </si>
  <si>
    <t>OPERATING FIGURES</t>
  </si>
  <si>
    <t>http://investors.pagbank.com/</t>
  </si>
  <si>
    <t>Number of Clients | # million</t>
  </si>
  <si>
    <t>1Q20</t>
  </si>
  <si>
    <t>2Q20</t>
  </si>
  <si>
    <t>3Q20</t>
  </si>
  <si>
    <t>4Q20</t>
  </si>
  <si>
    <t>1Q21</t>
  </si>
  <si>
    <t>2Q21</t>
  </si>
  <si>
    <t>3Q21</t>
  </si>
  <si>
    <t>4Q21</t>
  </si>
  <si>
    <t>1Q22</t>
  </si>
  <si>
    <t>2Q22</t>
  </si>
  <si>
    <t>3Q22</t>
  </si>
  <si>
    <t>4Q22</t>
  </si>
  <si>
    <t>1Q23</t>
  </si>
  <si>
    <t>2Q23</t>
  </si>
  <si>
    <t>3Q23</t>
  </si>
  <si>
    <t>4Q23</t>
  </si>
  <si>
    <t>1Q24</t>
  </si>
  <si>
    <t>4Q24</t>
  </si>
  <si>
    <t>2Q25</t>
  </si>
  <si>
    <t>3Q25</t>
  </si>
  <si>
    <t>4Q25</t>
  </si>
  <si>
    <t>Total Clients</t>
  </si>
  <si>
    <t>-</t>
  </si>
  <si>
    <t>Active Clients¹</t>
  </si>
  <si>
    <t>Banking Only (A)</t>
  </si>
  <si>
    <t>Banking + Payments (B)</t>
  </si>
  <si>
    <t xml:space="preserve">Payments Only (C) </t>
  </si>
  <si>
    <t>Active Banking Clients (A + B)</t>
  </si>
  <si>
    <t>Active Merchants (B + C)</t>
  </si>
  <si>
    <t>1 - Starting Q1 2024. “Active Clients” metric includes Active Merchants "("Payments") that are not PagBank Clients (“Banking”). For comparison. previous quarters were adjusted accordingly</t>
  </si>
  <si>
    <t>TPV | R$ billion - former segmentation</t>
  </si>
  <si>
    <t>2Q24</t>
  </si>
  <si>
    <t>3Q24</t>
  </si>
  <si>
    <t>1Q25</t>
  </si>
  <si>
    <t>Total Payment Volume</t>
  </si>
  <si>
    <t>n.a.</t>
  </si>
  <si>
    <t>MSMB (BRL &gt;1M/month)</t>
  </si>
  <si>
    <t>LMEC (BRL &gt;1M/month + Online)</t>
  </si>
  <si>
    <t>TPV | R$ billion  - New Segmentation¹ starting Q1 2025</t>
  </si>
  <si>
    <t>MSMB (BRL &gt;3M/month)</t>
  </si>
  <si>
    <t>Large Retail and Online (BRL &gt;3M/month + Online)</t>
  </si>
  <si>
    <t>PIX | % of Total TPV</t>
  </si>
  <si>
    <t>1 - New Segmentation applied starting Q1 2025. For comparison. previous quarters were adjusted accordingly</t>
  </si>
  <si>
    <t>TPV per Active Merchant | R$ billion</t>
  </si>
  <si>
    <t xml:space="preserve"> Active Payments Clients (Merchants) (# million)</t>
  </si>
  <si>
    <t>TPV per Active Merchant (R$ thousand)</t>
  </si>
  <si>
    <t>Cash-In per Active Client| R$ billion</t>
  </si>
  <si>
    <t>Cash-In</t>
  </si>
  <si>
    <t xml:space="preserve"> Active Banking Clients (# million)</t>
  </si>
  <si>
    <t>Cash-In per Active Banking Client (R$ thousand)</t>
  </si>
  <si>
    <t>1 - Starting in 4Q25, Cash‑in figures have been adjusted on a retroactive basis to ensure full alignment with the updated methodological framework.</t>
  </si>
  <si>
    <t>R$ billion</t>
  </si>
  <si>
    <t>Total Deposits</t>
  </si>
  <si>
    <t>Checking Accounts</t>
  </si>
  <si>
    <t>Banking Issuances</t>
  </si>
  <si>
    <t>APY | Checking Accounts</t>
  </si>
  <si>
    <t>APY | Total Deposits</t>
  </si>
  <si>
    <t>Other Fundings</t>
  </si>
  <si>
    <t>Total Funding</t>
  </si>
  <si>
    <t>1 - include other sources: Borrowings. Certificate of Deposits with Related Parties. Senior FIDC quotas and others. Does not include Accounts Receivable securitization</t>
  </si>
  <si>
    <t>On Platform</t>
  </si>
  <si>
    <t>Off Platform</t>
  </si>
  <si>
    <t>Credit Portfolio</t>
  </si>
  <si>
    <t>Working Capital</t>
  </si>
  <si>
    <t>Credit Cards</t>
  </si>
  <si>
    <t>Payroll Loan + FGTS</t>
  </si>
  <si>
    <t>NPL 90+ | Secured Products</t>
  </si>
  <si>
    <t>Expanded Credit Portfolio</t>
  </si>
  <si>
    <t>BALANCE SHEET</t>
  </si>
  <si>
    <t>R$ million</t>
  </si>
  <si>
    <t>Assets</t>
  </si>
  <si>
    <t>Current Assets</t>
  </si>
  <si>
    <t>Cash and Cash Equivalents</t>
  </si>
  <si>
    <t>Financial Investments</t>
  </si>
  <si>
    <t>Compulsory reserve</t>
  </si>
  <si>
    <t>Accounts Receivable</t>
  </si>
  <si>
    <t xml:space="preserve">Credit Portfolio </t>
  </si>
  <si>
    <t>Derivative Financial Instruments</t>
  </si>
  <si>
    <t>Receivables from Related Parties</t>
  </si>
  <si>
    <t>Inventories</t>
  </si>
  <si>
    <t>Taxes Recoverable</t>
  </si>
  <si>
    <t>Other Receivables</t>
  </si>
  <si>
    <t>Non-Current Assets</t>
  </si>
  <si>
    <t>Judicial Deposits</t>
  </si>
  <si>
    <t>Tax Receivable</t>
  </si>
  <si>
    <t>Receivables from related parties</t>
  </si>
  <si>
    <t>Other receivables</t>
  </si>
  <si>
    <t>Deferred Income Tax and Social Contribution</t>
  </si>
  <si>
    <t>Investment</t>
  </si>
  <si>
    <t>Property and Equipment</t>
  </si>
  <si>
    <t>Intangible Assets</t>
  </si>
  <si>
    <t>Liabilities and Equity</t>
  </si>
  <si>
    <t>Current Liabilities</t>
  </si>
  <si>
    <t>Payables to Third Parties</t>
  </si>
  <si>
    <t>Obligations to FIDC quota holders</t>
  </si>
  <si>
    <t>Trade Payables</t>
  </si>
  <si>
    <t>Payables to Related Parties</t>
  </si>
  <si>
    <t>Borrowings</t>
  </si>
  <si>
    <t>Salaries and Social Charges</t>
  </si>
  <si>
    <t>Taxes and Contributions</t>
  </si>
  <si>
    <t>Provision for Contingencies</t>
  </si>
  <si>
    <t>Dividends Payable and Interest on own Capital</t>
  </si>
  <si>
    <t>Deferred Revenue</t>
  </si>
  <si>
    <t>Other Liabilities</t>
  </si>
  <si>
    <t>Non-Current Liabilities</t>
  </si>
  <si>
    <t>Payables to related parties</t>
  </si>
  <si>
    <t>Equity</t>
  </si>
  <si>
    <t>Share Capital</t>
  </si>
  <si>
    <t>Net Parent Investment</t>
  </si>
  <si>
    <t>Capital Reserve</t>
  </si>
  <si>
    <t>Other Comprehensive Income</t>
  </si>
  <si>
    <t>Legal Reserve</t>
  </si>
  <si>
    <t>Equity Valuation Adjustments</t>
  </si>
  <si>
    <t>Profit Retention Reserve</t>
  </si>
  <si>
    <t>Profit of the Period</t>
  </si>
  <si>
    <t>Treasury Shares</t>
  </si>
  <si>
    <t>Non-controlling interests</t>
  </si>
  <si>
    <t>GAAP | R$ million</t>
  </si>
  <si>
    <t>Cash Position</t>
  </si>
  <si>
    <t>Liabilities</t>
  </si>
  <si>
    <t>INCOME STATEMENT</t>
  </si>
  <si>
    <t>Net Revenue from Transaction Activities and Other Services</t>
  </si>
  <si>
    <t>Net Revenue from Sales</t>
  </si>
  <si>
    <t>Financial Income</t>
  </si>
  <si>
    <t>Other Financial Income</t>
  </si>
  <si>
    <t>Total Revenue and Income</t>
  </si>
  <si>
    <t>Total Revenue and Income (ex-ITC)</t>
  </si>
  <si>
    <t>Cost of Sales and Services</t>
  </si>
  <si>
    <t>Selling Expenses</t>
  </si>
  <si>
    <t>Administrative Expenses</t>
  </si>
  <si>
    <t>Financial Costs</t>
  </si>
  <si>
    <t>Other Expenses, Net</t>
  </si>
  <si>
    <t>Total Costs and Expenses</t>
  </si>
  <si>
    <t>Total Costs and Expenses (ex-ITC)</t>
  </si>
  <si>
    <t>Depreciation and Amortization</t>
  </si>
  <si>
    <t>EBT</t>
  </si>
  <si>
    <t>Current Income Tax and Social Contribution</t>
  </si>
  <si>
    <t>Income Tax and Social Contribution</t>
  </si>
  <si>
    <t>Net Income</t>
  </si>
  <si>
    <t>INCOME STATEMENT - Costs and Expenses by Nature | GAAP</t>
  </si>
  <si>
    <t>GAAP - Costs and Expenses by Nature| R$ million</t>
  </si>
  <si>
    <t>Transaction Costs</t>
  </si>
  <si>
    <t>Total Losses</t>
  </si>
  <si>
    <t>Gross Profit¹</t>
  </si>
  <si>
    <t>Operating Expenses (Marketing, Personnel and Others)</t>
  </si>
  <si>
    <t>Depreciation and Amortization + POS Write-Offs</t>
  </si>
  <si>
    <t>GAAP | Earnings per Share (EPS)</t>
  </si>
  <si>
    <t>Weighted Average Number of Outstanding Common Shares | million</t>
  </si>
  <si>
    <t>Basic EPS</t>
  </si>
  <si>
    <t>Weighted Average Number of Common Shares for Diluted EPS | million</t>
  </si>
  <si>
    <t>Diluted EPS</t>
  </si>
  <si>
    <t>1 - Starting 1Q24, Gross Profit no longer excludes Other Financial Income. This change is neutral for the reported result as it has no impact on Earnings Before Tax (EBT) and Net Income. Previous quarters are shown under the new criteria, for comparison.</t>
  </si>
  <si>
    <t>INCOME STATEMENT - Costs and Expenses by Nature | NON-GAAP</t>
  </si>
  <si>
    <t>NON-GAAP | R$ million</t>
  </si>
  <si>
    <t>Net Income | Non-GAAP</t>
  </si>
  <si>
    <t>NON-GAAP Effects | R$ million</t>
  </si>
  <si>
    <t>NON-GAAP - Costs and Expenses by Nature| R$ million</t>
  </si>
  <si>
    <t>Transactions Costs</t>
  </si>
  <si>
    <t>Non-GAAP | Earnings per Share (EPS)</t>
  </si>
  <si>
    <t>Gross Profit - Non-GAAP | R$ Million</t>
  </si>
  <si>
    <t>Payments</t>
  </si>
  <si>
    <t>Banking</t>
  </si>
  <si>
    <t>Gross Profit</t>
  </si>
  <si>
    <t>% of Payments Revenue and Income</t>
  </si>
  <si>
    <t>% of Banking Revenue and Income</t>
  </si>
  <si>
    <t>Gross Profit Margin</t>
  </si>
  <si>
    <t>% of TPV</t>
  </si>
  <si>
    <t>% of Total Revenue and Income</t>
  </si>
  <si>
    <t>TPV</t>
  </si>
  <si>
    <t>TOTAL COSTS AND EXPENSES</t>
  </si>
  <si>
    <t>Card Interchange</t>
  </si>
  <si>
    <t>n.a</t>
  </si>
  <si>
    <t xml:space="preserve">Card Scheme Fee </t>
  </si>
  <si>
    <t>Others</t>
  </si>
  <si>
    <t>Securitization of Receivables</t>
  </si>
  <si>
    <t>Accrued Interest on Deposits</t>
  </si>
  <si>
    <t>Opex and Other Costs</t>
  </si>
  <si>
    <t>Cost of Goods Sold</t>
  </si>
  <si>
    <t>Marketing and Advertising</t>
  </si>
  <si>
    <t>Personnel Expenses</t>
  </si>
  <si>
    <t>Other (Expenses) Income, Net</t>
  </si>
  <si>
    <t>POS Write-offs</t>
  </si>
  <si>
    <t>Non-GAAP | R$ million</t>
  </si>
  <si>
    <t>CAPITAL EXPENDITURES</t>
  </si>
  <si>
    <t>Capital Expenditures</t>
  </si>
  <si>
    <t>% Total Revenue and Income (ex-ITC)</t>
  </si>
  <si>
    <t>Purchases of Property and Equipment</t>
  </si>
  <si>
    <t>Purchases and Development of Intangible Assets</t>
  </si>
  <si>
    <t>Depreciation and Amortization | Non-GAAP</t>
  </si>
  <si>
    <t>CAPITAL STRUCTURE</t>
  </si>
  <si>
    <t>Net Income (Non-GAAP)</t>
  </si>
  <si>
    <t>Retained Earnings</t>
  </si>
  <si>
    <t>ROAE GAAP (%)</t>
  </si>
  <si>
    <t>ROAE GAAP (LTM)(%)</t>
  </si>
  <si>
    <t>ROAE Non-GAAP (%)</t>
  </si>
  <si>
    <t>ROAE Non-GAAP (LTM)(%)</t>
  </si>
  <si>
    <t>BIS Ratio (%)¹</t>
  </si>
  <si>
    <t>CORPORATE STRUCTURE</t>
  </si>
  <si>
    <t>Shareholders</t>
  </si>
  <si>
    <t>TOTAL</t>
  </si>
  <si>
    <t>UOL</t>
  </si>
  <si>
    <t>Free Float</t>
  </si>
  <si>
    <t>Class A</t>
  </si>
  <si>
    <t>Class B</t>
  </si>
  <si>
    <t>CASH FLOW</t>
  </si>
  <si>
    <t>6M20</t>
  </si>
  <si>
    <t>9M20</t>
  </si>
  <si>
    <t>6M21</t>
  </si>
  <si>
    <t>9M21</t>
  </si>
  <si>
    <t>6M22</t>
  </si>
  <si>
    <t>9M22</t>
  </si>
  <si>
    <t>6M23</t>
  </si>
  <si>
    <t>9M23</t>
  </si>
  <si>
    <t>6M24</t>
  </si>
  <si>
    <t>9M24</t>
  </si>
  <si>
    <t>6M25</t>
  </si>
  <si>
    <t>9M25</t>
  </si>
  <si>
    <t>Earnings before Income Tax</t>
  </si>
  <si>
    <t>Expenses (Revenues) not affecting Cash</t>
  </si>
  <si>
    <t>Chargeback</t>
  </si>
  <si>
    <t>Accrual of Provision for Contingencies</t>
  </si>
  <si>
    <t xml:space="preserve">Reversal of Taxes and Contributions </t>
  </si>
  <si>
    <t>Share based Long Term Incentive Plan (LTIP)</t>
  </si>
  <si>
    <t>Unrealizes on Derivative Instruments</t>
  </si>
  <si>
    <t>Inventory Provisions</t>
  </si>
  <si>
    <t>Loss on Disposal of Property, Equipment, Intangible and Investment Assets</t>
  </si>
  <si>
    <t>Derivative Financial Instruments, net</t>
  </si>
  <si>
    <t>Interest accrued</t>
  </si>
  <si>
    <t>Other (income) cost, net</t>
  </si>
  <si>
    <t>Changes in Operating Assets/Liabilities</t>
  </si>
  <si>
    <t>Compulsory reserves</t>
  </si>
  <si>
    <t>Recoverable taxes</t>
  </si>
  <si>
    <t>Receivables from (Payables to) Related Parties</t>
  </si>
  <si>
    <t>Obligation to FIDC quota holders</t>
  </si>
  <si>
    <t>Non-controlling Interests</t>
  </si>
  <si>
    <t xml:space="preserve">Income Tax and Social Contribution paid </t>
  </si>
  <si>
    <t>Interest Income Received (paid)</t>
  </si>
  <si>
    <t>Interest Paid</t>
  </si>
  <si>
    <t>Net Cash Provided by Operating Activities</t>
  </si>
  <si>
    <t>Amount paid on Acquisitions, Net of Cash Acquired</t>
  </si>
  <si>
    <t>Acquisition of Financial Investments</t>
  </si>
  <si>
    <t>Redemption of Financial Investments</t>
  </si>
  <si>
    <t>Net Cash Used in Investing Activities</t>
  </si>
  <si>
    <t>Additions from borrowings</t>
  </si>
  <si>
    <t>Payment of Borrowings</t>
  </si>
  <si>
    <t>Payment of Derivative Financial Instruments, net</t>
  </si>
  <si>
    <t>Distribution of Dividends</t>
  </si>
  <si>
    <t>Proceeds from Offering of Shares</t>
  </si>
  <si>
    <t>Capital Increase</t>
  </si>
  <si>
    <t>Transactional Costs</t>
  </si>
  <si>
    <t>Payment of leases</t>
  </si>
  <si>
    <t>Acquisition of Treasury Shares</t>
  </si>
  <si>
    <t>Transaction with non-controlling Interest</t>
  </si>
  <si>
    <t>Capital Increase by non-controlling Shareholders</t>
  </si>
  <si>
    <t>Net Cash Provided by Financing Activities</t>
  </si>
  <si>
    <t>Increase (Decrease) in Cash and Cash Equivalents</t>
  </si>
  <si>
    <t>Cash and Cash Equivalents at the beginning of the Period</t>
  </si>
  <si>
    <t>Cash and Cash Equivalents at the end of the Period</t>
  </si>
  <si>
    <t>RATINGS</t>
  </si>
  <si>
    <t>Banco Seguro S.A.</t>
  </si>
  <si>
    <t>S&amp;P Global</t>
  </si>
  <si>
    <t>brAAA</t>
  </si>
  <si>
    <t>Moody's</t>
  </si>
  <si>
    <t>AAA.br</t>
  </si>
  <si>
    <t>ESG I ENVIRONMENTAL</t>
  </si>
  <si>
    <t>https://investors.pagbank.com/esg/</t>
  </si>
  <si>
    <t>Greenhouse Gas Emissions (tCO2eq)</t>
  </si>
  <si>
    <t>Scope 1</t>
  </si>
  <si>
    <t xml:space="preserve">Stationary combustion </t>
  </si>
  <si>
    <t>Mobile combustion¹</t>
  </si>
  <si>
    <t>_</t>
  </si>
  <si>
    <t>Fugitive emissions</t>
  </si>
  <si>
    <t>Total</t>
  </si>
  <si>
    <t>Scope 2</t>
  </si>
  <si>
    <t>Location-based approach</t>
  </si>
  <si>
    <t>Purchase-based approach</t>
  </si>
  <si>
    <t>Scope 3</t>
  </si>
  <si>
    <t>Transportation and distribution (upstream)</t>
  </si>
  <si>
    <t>Waste generated in operations</t>
  </si>
  <si>
    <t>Business travel</t>
  </si>
  <si>
    <t>Purchased goods and services</t>
  </si>
  <si>
    <t>Use of goods and services sold</t>
  </si>
  <si>
    <t xml:space="preserve">End-of-life treatment of sold products </t>
  </si>
  <si>
    <t>Worker commuting</t>
  </si>
  <si>
    <t>Emission Intensity (per employee)</t>
  </si>
  <si>
    <t>Emission Intensity (per Revenue)</t>
  </si>
  <si>
    <t>Biogenic emissions (biogenic tCO2)</t>
  </si>
  <si>
    <t>Carbon Offsetting</t>
  </si>
  <si>
    <t>Third-Party Verification</t>
  </si>
  <si>
    <t>Yes</t>
  </si>
  <si>
    <t>Total energy consumed (MWh)</t>
  </si>
  <si>
    <t>Consumption of certified renewable energy</t>
  </si>
  <si>
    <t>Overall energy consumption</t>
  </si>
  <si>
    <t>Renewable energy consumption</t>
  </si>
  <si>
    <t>Waste generated (kg)²</t>
  </si>
  <si>
    <t>Waste sent to recycling³</t>
  </si>
  <si>
    <t>General waste</t>
  </si>
  <si>
    <t>Solid waste from construction</t>
  </si>
  <si>
    <t>% of waste sent to recycling</t>
  </si>
  <si>
    <t>2. Data referring to the headquarters</t>
  </si>
  <si>
    <t>3. Includes cardboard, white paper, mixed paper, plastic and metal scrap</t>
  </si>
  <si>
    <t>Water consumption (m³)</t>
  </si>
  <si>
    <t>Headquarters water consumption</t>
  </si>
  <si>
    <t>ESG I SOCIAL</t>
  </si>
  <si>
    <t>Social Investment | R$ million</t>
  </si>
  <si>
    <t>Tax Incentive Laws</t>
  </si>
  <si>
    <t>Reclame Aqui Score¹</t>
  </si>
  <si>
    <t>Customer Satisfaction Rating</t>
  </si>
  <si>
    <t>1. Reclame Aqui is a Brazilian platform for consumers to report issues with companies and check their reputations.</t>
  </si>
  <si>
    <t>Employees by gender</t>
  </si>
  <si>
    <t>Men</t>
  </si>
  <si>
    <t>%</t>
  </si>
  <si>
    <t>Women</t>
  </si>
  <si>
    <t>Employees by race</t>
  </si>
  <si>
    <t>Asian</t>
  </si>
  <si>
    <t>Caucasian</t>
  </si>
  <si>
    <t>Indigenous</t>
  </si>
  <si>
    <t>Not informed</t>
  </si>
  <si>
    <t>Black</t>
  </si>
  <si>
    <t>Brown</t>
  </si>
  <si>
    <t>Employees by region</t>
  </si>
  <si>
    <t>Midwest</t>
  </si>
  <si>
    <t>Northeast</t>
  </si>
  <si>
    <t>North</t>
  </si>
  <si>
    <t>Southeast</t>
  </si>
  <si>
    <t>South</t>
  </si>
  <si>
    <t>Abroad</t>
  </si>
  <si>
    <t>Employees by functional category and gender (Men)</t>
  </si>
  <si>
    <t>Director</t>
  </si>
  <si>
    <t>Manager</t>
  </si>
  <si>
    <t>Coordinator/Specialist</t>
  </si>
  <si>
    <t>Supervisor</t>
  </si>
  <si>
    <t>Team</t>
  </si>
  <si>
    <t>Apprentice</t>
  </si>
  <si>
    <t>Employees by functional category and gender (Women)</t>
  </si>
  <si>
    <t>Turnover</t>
  </si>
  <si>
    <t>ESG I GOVERNANCE</t>
  </si>
  <si>
    <t>Ratings</t>
  </si>
  <si>
    <t>GHG Protocol</t>
  </si>
  <si>
    <t>Gold</t>
  </si>
  <si>
    <t>Sustainalytics (Morningstar)</t>
  </si>
  <si>
    <t>S&amp;P CSA (Corporate Sustainability Assessment)</t>
  </si>
  <si>
    <t>Bloomberg ESG Score</t>
  </si>
  <si>
    <t>ISS Corporate Rating</t>
  </si>
  <si>
    <t>C-</t>
  </si>
  <si>
    <t>ISS Cyber Risk Score</t>
  </si>
  <si>
    <t>Sustainabililty Report</t>
  </si>
  <si>
    <t>Publicly available¹</t>
  </si>
  <si>
    <t>Global Reporting Initiative (GRI)</t>
  </si>
  <si>
    <t>Sustainability Accounting Standards Board (SASB)</t>
  </si>
  <si>
    <t>No</t>
  </si>
  <si>
    <t>Task Force on Climate-related Financial Disclosures (TCFD)</t>
  </si>
  <si>
    <t>Corporate Governance Metrics</t>
  </si>
  <si>
    <t>Members in the Board of Directors</t>
  </si>
  <si>
    <t>Percentage of Independet Members in the Board of Directors</t>
  </si>
  <si>
    <t>Percentage of Women in the Board of Directors</t>
  </si>
  <si>
    <t>Women on Board (WOB) recongnition²</t>
  </si>
  <si>
    <t>Percentage of Executives in the Board of Directors</t>
  </si>
  <si>
    <t>CEO Duality</t>
  </si>
  <si>
    <t>Percentage of Independent Members in the Audit Committee</t>
  </si>
  <si>
    <t>Sustainability Commiittee</t>
  </si>
  <si>
    <t>2. Women on Board (WOB), a non-governmental organization linked to the United Nations, for having more than two women on our board of directors.</t>
  </si>
  <si>
    <t>1Q26</t>
  </si>
  <si>
    <t>Credit Loss Allowance Expenses</t>
  </si>
  <si>
    <t>AAA(bra)</t>
  </si>
  <si>
    <t>Fitch Ratings</t>
  </si>
  <si>
    <t>Selling Expenses + Credit Allowance Expenses</t>
  </si>
  <si>
    <t>Total Losses + Credit Loss Allowance Expenses</t>
  </si>
  <si>
    <t>1. The Sustainability Report is avaiable at https://investors.pagbank.com/esg/sustainability-report/</t>
  </si>
  <si>
    <t>2Q26</t>
  </si>
  <si>
    <t>Poderia, por gentileza, confirmar se devemos seguir o mesmo padrão para o faturamento do projeto referente a asseguração limitada do Relatório de Sustentabilidade 2025 da Pag?</t>
  </si>
  <si>
    <t>6M26</t>
  </si>
  <si>
    <t xml:space="preserve">Financed emissions </t>
  </si>
  <si>
    <t>1. The Company does not own a fleet of vehicles</t>
  </si>
  <si>
    <t>*2Q26 position as of July 2026</t>
  </si>
  <si>
    <t>NPL 90+ | Total Credit Portfolio</t>
  </si>
  <si>
    <t>Prepayment to Merchants¹</t>
  </si>
  <si>
    <t>1 - Net of Accounts Receivable securitization</t>
  </si>
  <si>
    <t xml:space="preserve">1 -  Basel Index (CET1) adjusted. 4Q25 and 1Q26 do not consider non-cash accounting effect of dividends declared by subsidiaries within the Prudential conglomerate to the holding Company in December 2025. 
Regulatory Prudential BIS Ratio was 15.3% in 4Q25, 14.8% in 1Q26, 14.9% in 2Q26.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</si>
</sst>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0.0&quot;  &quot;;\(#,##0.0\)&quot; &quot;;#,##0.0&quot;  &quot;;@&quot;  &quot;"/>
    <numFmt numFmtId="165" formatCode="0.0%"/>
    <numFmt numFmtId="166" formatCode="#,##0.00&quot;  &quot;;\(#,##0.00\)&quot; &quot;;#,##0.00&quot;  &quot;;@&quot;  &quot;"/>
    <numFmt numFmtId="167" formatCode="0.0"/>
    <numFmt numFmtId="168" formatCode="0.###"/>
    <numFmt numFmtId="169" formatCode="_-* #,##0_-;\-* #,##0_-;_-* &quot;-&quot;??_-;_-@_-"/>
    <numFmt numFmtId="170" formatCode="#,##0&quot;  &quot;;\(#,##0\)&quot; &quot;;#,##0&quot;  &quot;;@&quot;  &quot;"/>
    <numFmt numFmtId="171" formatCode="#,##0.000&quot;  &quot;;\(#,##0.000\)&quot; &quot;;#,##0.000&quot;  &quot;;@&quot;  &quot;"/>
    <numFmt numFmtId="172" formatCode="_-* #,##0.0000_-;\-* #,##0.0000_-;_-* &quot;-&quot;??_-;_-@_-"/>
    <numFmt numFmtId="173" formatCode="0.000"/>
    <numFmt numFmtId="174" formatCode="#,##0;\(#,##0\);\-"/>
    <numFmt numFmtId="175" formatCode="0%;\-0%;\-"/>
    <numFmt numFmtId="176" formatCode="#,##0.0;\(#,##0.0\);\-"/>
    <numFmt numFmtId="177" formatCode="#,##0.00;\(#,##0.00\);\-"/>
    <numFmt numFmtId="178" formatCode="0.0%;\-0.0%;\-"/>
    <numFmt numFmtId="179" formatCode="_-* #,##0.0_-;\-* #,##0.0_-;_-* &quot;-&quot;??_-;_-@_-"/>
    <numFmt numFmtId="180" formatCode="#,##0.000"/>
  </numFmts>
  <fonts count="40"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8"/>
      <name val="Arial"/>
      <family val="2"/>
    </font>
    <font>
      <u/>
      <sz val="11"/>
      <color theme="10"/>
      <name val="Calibri"/>
      <family val="2"/>
      <scheme val="minor"/>
    </font>
    <font>
      <sz val="8"/>
      <color theme="0"/>
      <name val="Arial"/>
      <family val="2"/>
    </font>
    <font>
      <sz val="8"/>
      <name val="Calibri"/>
      <family val="2"/>
      <scheme val="minor"/>
    </font>
    <font>
      <sz val="8"/>
      <name val="Arial Nova"/>
      <family val="2"/>
    </font>
    <font>
      <b/>
      <sz val="8"/>
      <color theme="1"/>
      <name val="Arial Nova"/>
      <family val="2"/>
    </font>
    <font>
      <sz val="8"/>
      <color theme="1"/>
      <name val="Arial Nova"/>
      <family val="2"/>
    </font>
    <font>
      <sz val="11"/>
      <color theme="1"/>
      <name val="Arial Nova"/>
      <family val="2"/>
    </font>
    <font>
      <sz val="8"/>
      <color rgb="FFFF0000"/>
      <name val="Arial Nova"/>
      <family val="2"/>
    </font>
    <font>
      <b/>
      <i/>
      <sz val="8"/>
      <color theme="1"/>
      <name val="Arial Nova"/>
      <family val="2"/>
    </font>
    <font>
      <sz val="11"/>
      <name val="Calibri"/>
      <family val="2"/>
      <scheme val="minor"/>
    </font>
    <font>
      <sz val="13.5"/>
      <color rgb="FF000000"/>
      <name val="Times New Roman"/>
      <family val="1"/>
    </font>
    <font>
      <sz val="8"/>
      <color theme="1"/>
      <name val="Arial"/>
      <family val="2"/>
    </font>
    <font>
      <sz val="9"/>
      <color rgb="FF000000"/>
      <name val="Georgia"/>
      <family val="1"/>
    </font>
    <font>
      <sz val="8"/>
      <color theme="1"/>
      <name val="Arial Nova"/>
    </font>
    <font>
      <b/>
      <sz val="8"/>
      <color theme="1"/>
      <name val="Arial Nova"/>
    </font>
    <font>
      <sz val="8"/>
      <name val="Arial Nova"/>
    </font>
    <font>
      <sz val="8"/>
      <color rgb="FFFF0000"/>
      <name val="Arial Nova"/>
    </font>
    <font>
      <sz val="8"/>
      <color theme="1"/>
      <name val="Arial"/>
    </font>
    <font>
      <b/>
      <sz val="10"/>
      <color theme="1"/>
      <name val="Arial Nova"/>
    </font>
    <font>
      <u/>
      <sz val="8"/>
      <color theme="10"/>
      <name val="Arial Nova"/>
    </font>
    <font>
      <b/>
      <sz val="8"/>
      <name val="Arial Nova"/>
    </font>
    <font>
      <sz val="12"/>
      <color theme="1"/>
      <name val="Arial Nova"/>
    </font>
    <font>
      <sz val="6"/>
      <color theme="1"/>
      <name val="Arial Nova"/>
    </font>
    <font>
      <sz val="11"/>
      <color theme="1"/>
      <name val="Arial Nova"/>
    </font>
    <font>
      <i/>
      <sz val="8"/>
      <color theme="1"/>
      <name val="Arial Nova"/>
    </font>
    <font>
      <b/>
      <sz val="11"/>
      <color theme="1"/>
      <name val="Arial Nova"/>
    </font>
    <font>
      <b/>
      <i/>
      <sz val="8"/>
      <color theme="1"/>
      <name val="Arial Nova"/>
    </font>
    <font>
      <b/>
      <i/>
      <sz val="8"/>
      <name val="Arial Nova"/>
    </font>
    <font>
      <sz val="7"/>
      <name val="Arial Nova"/>
    </font>
    <font>
      <sz val="8"/>
      <color theme="0"/>
      <name val="Arial"/>
    </font>
    <font>
      <sz val="8"/>
      <name val="Arial"/>
    </font>
    <font>
      <b/>
      <sz val="8"/>
      <name val="Arial"/>
    </font>
    <font>
      <b/>
      <i/>
      <sz val="8"/>
      <color rgb="FFFF0000"/>
      <name val="Arial Nova"/>
    </font>
    <font>
      <i/>
      <sz val="8"/>
      <color rgb="FFFF0000"/>
      <name val="Arial Nova"/>
    </font>
    <font>
      <sz val="11"/>
      <color rgb="FFFF0000"/>
      <name val="Arial Nova"/>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rgb="FFFFF2CC"/>
        <bgColor indexed="64"/>
      </patternFill>
    </fill>
    <fill>
      <patternFill patternType="solid">
        <fgColor rgb="FFFFE72D"/>
        <bgColor indexed="64"/>
      </patternFill>
    </fill>
  </fills>
  <borders count="6">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33">
    <xf numFmtId="0" fontId="0" fillId="0" borderId="0"/>
    <xf numFmtId="9" fontId="1" fillId="0" borderId="0" applyFont="0" applyFill="0" applyBorder="0" applyAlignment="0" applyProtection="0"/>
    <xf numFmtId="0" fontId="3" fillId="0" borderId="0"/>
    <xf numFmtId="0" fontId="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4"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164" fontId="4" fillId="0" borderId="0" xfId="2" applyNumberFormat="1" applyFont="1" applyAlignment="1">
      <alignment horizontal="right" vertical="center"/>
    </xf>
    <xf numFmtId="0" fontId="11" fillId="0" borderId="0" xfId="0" applyFont="1"/>
    <xf numFmtId="164" fontId="8" fillId="0" borderId="0" xfId="2" applyNumberFormat="1" applyFont="1" applyAlignment="1">
      <alignment horizontal="right" vertical="center"/>
    </xf>
    <xf numFmtId="164" fontId="10" fillId="0" borderId="0" xfId="0" applyNumberFormat="1" applyFont="1" applyAlignment="1">
      <alignment horizontal="right" vertical="center"/>
    </xf>
    <xf numFmtId="164" fontId="10" fillId="0" borderId="0" xfId="0" applyNumberFormat="1" applyFont="1" applyAlignment="1">
      <alignment vertical="center"/>
    </xf>
    <xf numFmtId="0" fontId="0" fillId="5" borderId="0" xfId="0" applyFill="1"/>
    <xf numFmtId="164" fontId="4" fillId="5" borderId="0" xfId="2" applyNumberFormat="1" applyFont="1" applyFill="1" applyAlignment="1">
      <alignment horizontal="right" vertical="center"/>
    </xf>
    <xf numFmtId="0" fontId="0" fillId="5" borderId="0" xfId="0" applyFill="1" applyAlignment="1">
      <alignment horizontal="right" vertical="center"/>
    </xf>
    <xf numFmtId="164" fontId="0" fillId="0" borderId="0" xfId="0" applyNumberFormat="1"/>
    <xf numFmtId="168" fontId="0" fillId="0" borderId="0" xfId="0" applyNumberFormat="1"/>
    <xf numFmtId="168" fontId="0" fillId="5" borderId="0" xfId="0" applyNumberFormat="1" applyFill="1"/>
    <xf numFmtId="168" fontId="0" fillId="5" borderId="0" xfId="0" applyNumberFormat="1" applyFill="1" applyAlignment="1">
      <alignment horizontal="right" vertical="center"/>
    </xf>
    <xf numFmtId="169" fontId="2" fillId="0" borderId="0" xfId="0" applyNumberFormat="1" applyFont="1" applyAlignment="1">
      <alignment vertical="center"/>
    </xf>
    <xf numFmtId="169" fontId="10" fillId="0" borderId="0" xfId="0" applyNumberFormat="1" applyFont="1" applyAlignment="1">
      <alignment vertical="center"/>
    </xf>
    <xf numFmtId="164" fontId="2" fillId="0" borderId="0" xfId="0" applyNumberFormat="1" applyFont="1" applyAlignment="1">
      <alignment vertical="center"/>
    </xf>
    <xf numFmtId="164" fontId="12" fillId="0" borderId="0" xfId="0" applyNumberFormat="1" applyFont="1" applyAlignment="1">
      <alignment horizontal="right" vertical="center"/>
    </xf>
    <xf numFmtId="164" fontId="2" fillId="0" borderId="0" xfId="0" applyNumberFormat="1" applyFont="1" applyAlignment="1">
      <alignment horizontal="right" vertical="center"/>
    </xf>
    <xf numFmtId="164" fontId="0" fillId="0" borderId="0" xfId="0" applyNumberFormat="1" applyAlignment="1">
      <alignment horizontal="right"/>
    </xf>
    <xf numFmtId="164" fontId="13" fillId="0" borderId="0" xfId="0" applyNumberFormat="1" applyFont="1" applyAlignment="1">
      <alignment vertical="center"/>
    </xf>
    <xf numFmtId="165" fontId="0" fillId="5" borderId="0" xfId="1" applyNumberFormat="1" applyFont="1" applyFill="1" applyAlignment="1">
      <alignment horizontal="right" vertical="center"/>
    </xf>
    <xf numFmtId="164" fontId="0" fillId="5" borderId="0" xfId="0" applyNumberFormat="1" applyFill="1" applyAlignment="1">
      <alignment horizontal="right" vertical="center"/>
    </xf>
    <xf numFmtId="0" fontId="10" fillId="0" borderId="0" xfId="0" applyFont="1" applyAlignment="1">
      <alignment vertical="center"/>
    </xf>
    <xf numFmtId="0" fontId="2" fillId="0" borderId="0" xfId="0" applyFont="1" applyAlignment="1">
      <alignment vertical="center"/>
    </xf>
    <xf numFmtId="0" fontId="6" fillId="0" borderId="0" xfId="0" applyFont="1" applyAlignment="1">
      <alignment horizontal="center" vertical="center"/>
    </xf>
    <xf numFmtId="0" fontId="2" fillId="5" borderId="0" xfId="0" applyFont="1" applyFill="1"/>
    <xf numFmtId="0" fontId="9" fillId="5" borderId="0" xfId="0" applyFont="1" applyFill="1" applyAlignment="1">
      <alignment horizontal="left" vertical="center"/>
    </xf>
    <xf numFmtId="0" fontId="2" fillId="5" borderId="1" xfId="0" applyFont="1" applyFill="1" applyBorder="1"/>
    <xf numFmtId="0" fontId="9" fillId="5" borderId="2" xfId="0" applyFont="1" applyFill="1" applyBorder="1" applyAlignment="1">
      <alignment horizontal="left" vertical="center"/>
    </xf>
    <xf numFmtId="0" fontId="16" fillId="5" borderId="0" xfId="0" applyFont="1" applyFill="1"/>
    <xf numFmtId="0" fontId="10" fillId="0" borderId="0" xfId="0" applyFont="1" applyAlignment="1">
      <alignment horizontal="right" vertical="center"/>
    </xf>
    <xf numFmtId="0" fontId="2" fillId="0" borderId="0" xfId="1" applyNumberFormat="1" applyFont="1" applyAlignment="1">
      <alignment vertical="center"/>
    </xf>
    <xf numFmtId="171" fontId="10" fillId="0" borderId="0" xfId="0" applyNumberFormat="1" applyFont="1" applyAlignment="1">
      <alignment horizontal="right" vertical="center"/>
    </xf>
    <xf numFmtId="170" fontId="10" fillId="0" borderId="0" xfId="0" applyNumberFormat="1" applyFont="1" applyAlignment="1">
      <alignment vertical="center"/>
    </xf>
    <xf numFmtId="170" fontId="0" fillId="0" borderId="0" xfId="0" applyNumberFormat="1"/>
    <xf numFmtId="0" fontId="15" fillId="0" borderId="0" xfId="0" applyFont="1"/>
    <xf numFmtId="174" fontId="0" fillId="0" borderId="0" xfId="0" applyNumberFormat="1"/>
    <xf numFmtId="164" fontId="2" fillId="5" borderId="0" xfId="0" applyNumberFormat="1" applyFont="1" applyFill="1" applyAlignment="1">
      <alignment horizontal="right" vertical="center"/>
    </xf>
    <xf numFmtId="0" fontId="17" fillId="0" borderId="0" xfId="0" applyFont="1" applyAlignment="1">
      <alignment vertical="center" wrapText="1"/>
    </xf>
    <xf numFmtId="174" fontId="18" fillId="5" borderId="0" xfId="0" applyNumberFormat="1" applyFont="1" applyFill="1" applyAlignment="1">
      <alignment horizontal="right" vertical="center"/>
    </xf>
    <xf numFmtId="176" fontId="18" fillId="5" borderId="0" xfId="1" applyNumberFormat="1" applyFont="1" applyFill="1" applyAlignment="1">
      <alignment horizontal="right" vertical="center"/>
    </xf>
    <xf numFmtId="174" fontId="19" fillId="5" borderId="3" xfId="0" applyNumberFormat="1" applyFont="1" applyFill="1" applyBorder="1" applyAlignment="1">
      <alignment horizontal="right" vertical="center"/>
    </xf>
    <xf numFmtId="177" fontId="19" fillId="5" borderId="2" xfId="0" applyNumberFormat="1" applyFont="1" applyFill="1" applyBorder="1" applyAlignment="1">
      <alignment vertical="center"/>
    </xf>
    <xf numFmtId="177" fontId="19" fillId="5" borderId="0" xfId="0" applyNumberFormat="1" applyFont="1" applyFill="1" applyAlignment="1">
      <alignment vertical="center"/>
    </xf>
    <xf numFmtId="176" fontId="19" fillId="5" borderId="3" xfId="1" applyNumberFormat="1" applyFont="1" applyFill="1" applyBorder="1" applyAlignment="1">
      <alignment horizontal="right" vertical="center"/>
    </xf>
    <xf numFmtId="0" fontId="19" fillId="5" borderId="3" xfId="1" applyNumberFormat="1" applyFont="1" applyFill="1" applyBorder="1" applyAlignment="1">
      <alignment horizontal="right" vertical="center"/>
    </xf>
    <xf numFmtId="9" fontId="19" fillId="5" borderId="3" xfId="1" applyFont="1" applyFill="1" applyBorder="1"/>
    <xf numFmtId="174" fontId="20" fillId="0" borderId="0" xfId="2" applyNumberFormat="1" applyFont="1" applyAlignment="1">
      <alignment horizontal="right" vertical="center"/>
    </xf>
    <xf numFmtId="165" fontId="21" fillId="0" borderId="0" xfId="1" applyNumberFormat="1" applyFont="1" applyAlignment="1">
      <alignment horizontal="right" vertical="center"/>
    </xf>
    <xf numFmtId="174" fontId="18" fillId="0" borderId="0" xfId="0" applyNumberFormat="1" applyFont="1" applyAlignment="1">
      <alignment horizontal="right" vertical="center"/>
    </xf>
    <xf numFmtId="164" fontId="22" fillId="0" borderId="0" xfId="0" applyNumberFormat="1" applyFont="1" applyAlignment="1">
      <alignment vertical="center"/>
    </xf>
    <xf numFmtId="164" fontId="23" fillId="0" borderId="0" xfId="0" applyNumberFormat="1" applyFont="1" applyAlignment="1">
      <alignment vertical="center"/>
    </xf>
    <xf numFmtId="164" fontId="18" fillId="0" borderId="0" xfId="0" applyNumberFormat="1" applyFont="1" applyAlignment="1">
      <alignment vertical="center"/>
    </xf>
    <xf numFmtId="164" fontId="18" fillId="0" borderId="0" xfId="1" applyNumberFormat="1" applyFont="1" applyAlignment="1">
      <alignment vertical="center"/>
    </xf>
    <xf numFmtId="164" fontId="18" fillId="0" borderId="0" xfId="1" applyNumberFormat="1" applyFont="1" applyAlignment="1">
      <alignment horizontal="right" vertical="center"/>
    </xf>
    <xf numFmtId="171" fontId="18" fillId="0" borderId="0" xfId="1" applyNumberFormat="1" applyFont="1" applyAlignment="1">
      <alignment horizontal="right" vertical="center"/>
    </xf>
    <xf numFmtId="164" fontId="21" fillId="0" borderId="0" xfId="0" applyNumberFormat="1" applyFont="1" applyAlignment="1">
      <alignment horizontal="right" vertical="center"/>
    </xf>
    <xf numFmtId="164" fontId="18" fillId="0" borderId="0" xfId="0" applyNumberFormat="1" applyFont="1" applyAlignment="1">
      <alignment horizontal="right" vertical="center"/>
    </xf>
    <xf numFmtId="164" fontId="24" fillId="0" borderId="0" xfId="3" applyNumberFormat="1" applyFont="1" applyAlignment="1">
      <alignment vertical="center"/>
    </xf>
    <xf numFmtId="164" fontId="20" fillId="0" borderId="0" xfId="1" applyNumberFormat="1" applyFont="1" applyAlignment="1">
      <alignment horizontal="right" vertical="center"/>
    </xf>
    <xf numFmtId="171" fontId="20" fillId="0" borderId="0" xfId="1" applyNumberFormat="1" applyFont="1" applyAlignment="1">
      <alignment horizontal="right" vertical="center"/>
    </xf>
    <xf numFmtId="164" fontId="19" fillId="7" borderId="3" xfId="0" applyNumberFormat="1" applyFont="1" applyFill="1" applyBorder="1" applyAlignment="1">
      <alignment vertical="center"/>
    </xf>
    <xf numFmtId="164" fontId="19" fillId="7" borderId="3" xfId="0" applyNumberFormat="1" applyFont="1" applyFill="1" applyBorder="1" applyAlignment="1">
      <alignment horizontal="right" vertical="center"/>
    </xf>
    <xf numFmtId="171" fontId="19" fillId="7" borderId="3" xfId="0" applyNumberFormat="1" applyFont="1" applyFill="1" applyBorder="1" applyAlignment="1">
      <alignment horizontal="right" vertical="center"/>
    </xf>
    <xf numFmtId="0" fontId="19" fillId="7" borderId="3" xfId="0" applyFont="1" applyFill="1" applyBorder="1" applyAlignment="1">
      <alignment horizontal="right" vertical="center"/>
    </xf>
    <xf numFmtId="164" fontId="18" fillId="0" borderId="0" xfId="0" applyNumberFormat="1" applyFont="1" applyAlignment="1">
      <alignment horizontal="left" vertical="center" indent="1"/>
    </xf>
    <xf numFmtId="174" fontId="21" fillId="0" borderId="0" xfId="0" applyNumberFormat="1" applyFont="1" applyAlignment="1">
      <alignment horizontal="right" vertical="center"/>
    </xf>
    <xf numFmtId="164" fontId="19" fillId="2" borderId="0" xfId="0" applyNumberFormat="1" applyFont="1" applyFill="1" applyAlignment="1">
      <alignment vertical="center"/>
    </xf>
    <xf numFmtId="174" fontId="25" fillId="2" borderId="0" xfId="2" applyNumberFormat="1" applyFont="1" applyFill="1" applyAlignment="1">
      <alignment horizontal="right" vertical="center"/>
    </xf>
    <xf numFmtId="164" fontId="22" fillId="5" borderId="0" xfId="0" applyNumberFormat="1" applyFont="1" applyFill="1" applyAlignment="1">
      <alignment vertical="center"/>
    </xf>
    <xf numFmtId="164" fontId="18" fillId="5" borderId="0" xfId="0" applyNumberFormat="1" applyFont="1" applyFill="1" applyAlignment="1">
      <alignment horizontal="left" vertical="center" indent="1"/>
    </xf>
    <xf numFmtId="174" fontId="20" fillId="5" borderId="0" xfId="2" applyNumberFormat="1" applyFont="1" applyFill="1" applyAlignment="1">
      <alignment horizontal="right" vertical="center"/>
    </xf>
    <xf numFmtId="174" fontId="25" fillId="5" borderId="0" xfId="2" applyNumberFormat="1" applyFont="1" applyFill="1" applyAlignment="1">
      <alignment horizontal="right" vertical="center"/>
    </xf>
    <xf numFmtId="174" fontId="21" fillId="5" borderId="0" xfId="0" applyNumberFormat="1" applyFont="1" applyFill="1" applyAlignment="1">
      <alignment horizontal="right" vertical="center"/>
    </xf>
    <xf numFmtId="164" fontId="22" fillId="0" borderId="0" xfId="0" applyNumberFormat="1" applyFont="1" applyAlignment="1">
      <alignment horizontal="right" vertical="center"/>
    </xf>
    <xf numFmtId="164" fontId="19" fillId="6" borderId="0" xfId="0" applyNumberFormat="1" applyFont="1" applyFill="1" applyAlignment="1">
      <alignment vertical="center"/>
    </xf>
    <xf numFmtId="174" fontId="25" fillId="6" borderId="0" xfId="2" applyNumberFormat="1" applyFont="1" applyFill="1" applyAlignment="1">
      <alignment horizontal="right" vertical="center"/>
    </xf>
    <xf numFmtId="174" fontId="18" fillId="0" borderId="0" xfId="2" applyNumberFormat="1" applyFont="1" applyAlignment="1">
      <alignment horizontal="right" vertical="center"/>
    </xf>
    <xf numFmtId="164" fontId="19" fillId="2" borderId="0" xfId="0" applyNumberFormat="1" applyFont="1" applyFill="1" applyAlignment="1">
      <alignment horizontal="left" vertical="center"/>
    </xf>
    <xf numFmtId="174" fontId="19" fillId="2" borderId="0" xfId="2" applyNumberFormat="1" applyFont="1" applyFill="1" applyAlignment="1">
      <alignment horizontal="right" vertical="center"/>
    </xf>
    <xf numFmtId="164" fontId="19" fillId="2" borderId="3" xfId="0" applyNumberFormat="1" applyFont="1" applyFill="1" applyBorder="1" applyAlignment="1">
      <alignment vertical="center"/>
    </xf>
    <xf numFmtId="174" fontId="25" fillId="2" borderId="3" xfId="2" applyNumberFormat="1" applyFont="1" applyFill="1" applyBorder="1" applyAlignment="1">
      <alignment horizontal="right" vertical="center"/>
    </xf>
    <xf numFmtId="164" fontId="20" fillId="0" borderId="0" xfId="2" applyNumberFormat="1" applyFont="1" applyAlignment="1">
      <alignment horizontal="right" vertical="center"/>
    </xf>
    <xf numFmtId="171" fontId="20" fillId="0" borderId="0" xfId="2" applyNumberFormat="1" applyFont="1" applyAlignment="1">
      <alignment horizontal="right" vertical="center"/>
    </xf>
    <xf numFmtId="174" fontId="18" fillId="0" borderId="0" xfId="1" applyNumberFormat="1" applyFont="1" applyAlignment="1">
      <alignment horizontal="right" vertical="center"/>
    </xf>
    <xf numFmtId="171" fontId="18" fillId="0" borderId="0" xfId="0" applyNumberFormat="1" applyFont="1" applyAlignment="1">
      <alignment horizontal="right" vertical="center"/>
    </xf>
    <xf numFmtId="177" fontId="25" fillId="2" borderId="0" xfId="11" applyNumberFormat="1" applyFont="1" applyFill="1" applyAlignment="1">
      <alignment horizontal="right" vertical="center"/>
    </xf>
    <xf numFmtId="166" fontId="21" fillId="0" borderId="0" xfId="11" applyNumberFormat="1" applyFont="1" applyAlignment="1">
      <alignment horizontal="right" vertical="center"/>
    </xf>
    <xf numFmtId="177" fontId="25" fillId="2" borderId="3" xfId="2" applyNumberFormat="1" applyFont="1" applyFill="1" applyBorder="1" applyAlignment="1">
      <alignment horizontal="right" vertical="center"/>
    </xf>
    <xf numFmtId="166" fontId="21" fillId="0" borderId="0" xfId="0" applyNumberFormat="1" applyFont="1" applyAlignment="1">
      <alignment horizontal="right" vertical="center"/>
    </xf>
    <xf numFmtId="0" fontId="18" fillId="0" borderId="4" xfId="0" applyFont="1" applyBorder="1" applyAlignment="1">
      <alignment vertical="center"/>
    </xf>
    <xf numFmtId="164" fontId="26" fillId="0" borderId="0" xfId="0" applyNumberFormat="1" applyFont="1" applyAlignment="1">
      <alignment vertical="center" wrapText="1"/>
    </xf>
    <xf numFmtId="164" fontId="27" fillId="0" borderId="0" xfId="0" applyNumberFormat="1" applyFont="1" applyAlignment="1">
      <alignment horizontal="left" vertical="center" wrapText="1"/>
    </xf>
    <xf numFmtId="164" fontId="19" fillId="7" borderId="3" xfId="0" applyNumberFormat="1" applyFont="1" applyFill="1" applyBorder="1" applyAlignment="1">
      <alignment horizontal="left" vertical="center"/>
    </xf>
    <xf numFmtId="170" fontId="20" fillId="0" borderId="0" xfId="2" applyNumberFormat="1" applyFont="1" applyAlignment="1">
      <alignment horizontal="right" vertical="center"/>
    </xf>
    <xf numFmtId="170" fontId="21" fillId="0" borderId="0" xfId="0" applyNumberFormat="1" applyFont="1" applyAlignment="1">
      <alignment horizontal="right" vertical="center"/>
    </xf>
    <xf numFmtId="170" fontId="25" fillId="2" borderId="0" xfId="2" applyNumberFormat="1" applyFont="1" applyFill="1" applyAlignment="1">
      <alignment horizontal="right" vertical="center"/>
    </xf>
    <xf numFmtId="170" fontId="25" fillId="6" borderId="0" xfId="2" applyNumberFormat="1" applyFont="1" applyFill="1" applyAlignment="1">
      <alignment horizontal="right" vertical="center"/>
    </xf>
    <xf numFmtId="170" fontId="18" fillId="0" borderId="0" xfId="2" applyNumberFormat="1" applyFont="1" applyAlignment="1">
      <alignment vertical="center"/>
    </xf>
    <xf numFmtId="164" fontId="19" fillId="2" borderId="3" xfId="0" applyNumberFormat="1" applyFont="1" applyFill="1" applyBorder="1" applyAlignment="1">
      <alignment horizontal="left" vertical="center"/>
    </xf>
    <xf numFmtId="170" fontId="25" fillId="2" borderId="3" xfId="2" applyNumberFormat="1" applyFont="1" applyFill="1" applyBorder="1" applyAlignment="1">
      <alignment horizontal="right" vertical="center"/>
    </xf>
    <xf numFmtId="174" fontId="18" fillId="0" borderId="0" xfId="0" applyNumberFormat="1" applyFont="1" applyAlignment="1">
      <alignment vertical="center"/>
    </xf>
    <xf numFmtId="164" fontId="25" fillId="2" borderId="0" xfId="2" applyNumberFormat="1" applyFont="1" applyFill="1" applyAlignment="1">
      <alignment horizontal="right" vertical="center"/>
    </xf>
    <xf numFmtId="164" fontId="25" fillId="2" borderId="3" xfId="2" applyNumberFormat="1" applyFont="1" applyFill="1" applyBorder="1" applyAlignment="1">
      <alignment vertical="center"/>
    </xf>
    <xf numFmtId="164" fontId="25" fillId="2" borderId="3" xfId="2" applyNumberFormat="1" applyFont="1" applyFill="1" applyBorder="1" applyAlignment="1">
      <alignment horizontal="right" vertical="center"/>
    </xf>
    <xf numFmtId="164" fontId="27" fillId="0" borderId="4" xfId="0" applyNumberFormat="1" applyFont="1" applyBorder="1" applyAlignment="1">
      <alignment vertical="center" wrapText="1"/>
    </xf>
    <xf numFmtId="177" fontId="25" fillId="2" borderId="0" xfId="2" applyNumberFormat="1" applyFont="1" applyFill="1" applyAlignment="1">
      <alignment horizontal="right" vertical="center"/>
    </xf>
    <xf numFmtId="9" fontId="21" fillId="0" borderId="0" xfId="1" applyFont="1" applyAlignment="1">
      <alignment horizontal="right" vertical="center"/>
    </xf>
    <xf numFmtId="177" fontId="21" fillId="0" borderId="0" xfId="0" applyNumberFormat="1" applyFont="1" applyAlignment="1">
      <alignment horizontal="right" vertical="center"/>
    </xf>
    <xf numFmtId="0" fontId="27" fillId="0" borderId="4" xfId="0" applyFont="1" applyBorder="1" applyAlignment="1">
      <alignment vertical="center" wrapText="1"/>
    </xf>
    <xf numFmtId="0" fontId="27" fillId="0" borderId="0" xfId="0" applyFont="1" applyAlignment="1">
      <alignment vertical="center" wrapText="1"/>
    </xf>
    <xf numFmtId="164" fontId="28" fillId="0" borderId="0" xfId="0" applyNumberFormat="1" applyFont="1"/>
    <xf numFmtId="164" fontId="28" fillId="0" borderId="0" xfId="0" applyNumberFormat="1" applyFont="1" applyAlignment="1">
      <alignment horizontal="right"/>
    </xf>
    <xf numFmtId="180" fontId="21" fillId="0" borderId="0" xfId="0" applyNumberFormat="1" applyFont="1" applyAlignment="1">
      <alignment horizontal="right" vertical="center"/>
    </xf>
    <xf numFmtId="164" fontId="19" fillId="2" borderId="0" xfId="2" applyNumberFormat="1" applyFont="1" applyFill="1" applyAlignment="1">
      <alignment horizontal="right" vertical="center"/>
    </xf>
    <xf numFmtId="164" fontId="29" fillId="6" borderId="0" xfId="0" applyNumberFormat="1" applyFont="1" applyFill="1" applyAlignment="1">
      <alignment horizontal="left" vertical="center" indent="1"/>
    </xf>
    <xf numFmtId="164" fontId="29" fillId="6" borderId="0" xfId="1" applyNumberFormat="1" applyFont="1" applyFill="1" applyAlignment="1">
      <alignment vertical="center"/>
    </xf>
    <xf numFmtId="175" fontId="29" fillId="6" borderId="0" xfId="1" applyNumberFormat="1" applyFont="1" applyFill="1" applyAlignment="1">
      <alignment vertical="center"/>
    </xf>
    <xf numFmtId="175" fontId="29" fillId="6" borderId="0" xfId="1" applyNumberFormat="1" applyFont="1" applyFill="1" applyAlignment="1">
      <alignment horizontal="right" vertical="center"/>
    </xf>
    <xf numFmtId="164" fontId="29" fillId="6" borderId="0" xfId="1" applyNumberFormat="1" applyFont="1" applyFill="1" applyAlignment="1">
      <alignment horizontal="right" vertical="center"/>
    </xf>
    <xf numFmtId="164" fontId="29" fillId="6" borderId="1" xfId="0" applyNumberFormat="1" applyFont="1" applyFill="1" applyBorder="1" applyAlignment="1">
      <alignment horizontal="left" vertical="center" indent="1"/>
    </xf>
    <xf numFmtId="164" fontId="29" fillId="6" borderId="1" xfId="1" applyNumberFormat="1" applyFont="1" applyFill="1" applyBorder="1" applyAlignment="1">
      <alignment vertical="center"/>
    </xf>
    <xf numFmtId="175" fontId="29" fillId="6" borderId="1" xfId="1" applyNumberFormat="1" applyFont="1" applyFill="1" applyBorder="1" applyAlignment="1">
      <alignment vertical="center"/>
    </xf>
    <xf numFmtId="175" fontId="29" fillId="6" borderId="1" xfId="1" applyNumberFormat="1" applyFont="1" applyFill="1" applyBorder="1" applyAlignment="1">
      <alignment horizontal="right" vertical="center"/>
    </xf>
    <xf numFmtId="164" fontId="29" fillId="6" borderId="1" xfId="1" applyNumberFormat="1" applyFont="1" applyFill="1" applyBorder="1" applyAlignment="1">
      <alignment horizontal="right" vertical="center"/>
    </xf>
    <xf numFmtId="164" fontId="19" fillId="0" borderId="0" xfId="0" applyNumberFormat="1" applyFont="1" applyAlignment="1">
      <alignment horizontal="left" vertical="center"/>
    </xf>
    <xf numFmtId="164" fontId="30" fillId="0" borderId="0" xfId="0" applyNumberFormat="1" applyFont="1"/>
    <xf numFmtId="164" fontId="30" fillId="0" borderId="0" xfId="0" applyNumberFormat="1" applyFont="1" applyAlignment="1">
      <alignment horizontal="right"/>
    </xf>
    <xf numFmtId="171" fontId="30" fillId="0" borderId="0" xfId="0" applyNumberFormat="1" applyFont="1" applyAlignment="1">
      <alignment horizontal="right"/>
    </xf>
    <xf numFmtId="164" fontId="31" fillId="6" borderId="0" xfId="0" applyNumberFormat="1" applyFont="1" applyFill="1" applyAlignment="1">
      <alignment horizontal="left" vertical="center" indent="1"/>
    </xf>
    <xf numFmtId="164" fontId="32" fillId="6" borderId="0" xfId="1" applyNumberFormat="1" applyFont="1" applyFill="1" applyAlignment="1">
      <alignment horizontal="right" vertical="center"/>
    </xf>
    <xf numFmtId="175" fontId="32" fillId="6" borderId="0" xfId="1" applyNumberFormat="1" applyFont="1" applyFill="1" applyAlignment="1">
      <alignment horizontal="right" vertical="center"/>
    </xf>
    <xf numFmtId="178" fontId="32" fillId="6" borderId="0" xfId="1" applyNumberFormat="1" applyFont="1" applyFill="1" applyAlignment="1">
      <alignment horizontal="right" vertical="center"/>
    </xf>
    <xf numFmtId="9" fontId="32" fillId="6" borderId="0" xfId="1" applyFont="1" applyFill="1" applyAlignment="1">
      <alignment horizontal="right" vertical="center"/>
    </xf>
    <xf numFmtId="164" fontId="31" fillId="6" borderId="3" xfId="0" applyNumberFormat="1" applyFont="1" applyFill="1" applyBorder="1" applyAlignment="1">
      <alignment horizontal="left" vertical="center" indent="1"/>
    </xf>
    <xf numFmtId="164" fontId="32" fillId="6" borderId="3" xfId="1" applyNumberFormat="1" applyFont="1" applyFill="1" applyBorder="1" applyAlignment="1">
      <alignment horizontal="right" vertical="center"/>
    </xf>
    <xf numFmtId="175" fontId="32" fillId="6" borderId="3" xfId="1" applyNumberFormat="1" applyFont="1" applyFill="1" applyBorder="1" applyAlignment="1">
      <alignment horizontal="right" vertical="center"/>
    </xf>
    <xf numFmtId="9" fontId="32" fillId="6" borderId="3" xfId="1" applyFont="1" applyFill="1" applyBorder="1" applyAlignment="1">
      <alignment horizontal="right" vertical="center"/>
    </xf>
    <xf numFmtId="171" fontId="28" fillId="0" borderId="0" xfId="0" applyNumberFormat="1" applyFont="1" applyAlignment="1">
      <alignment horizontal="right"/>
    </xf>
    <xf numFmtId="0" fontId="23" fillId="0" borderId="0" xfId="0" applyFont="1" applyAlignment="1">
      <alignment vertical="center"/>
    </xf>
    <xf numFmtId="0" fontId="18" fillId="0" borderId="0" xfId="0" applyFont="1" applyAlignment="1">
      <alignment vertical="center"/>
    </xf>
    <xf numFmtId="0" fontId="18" fillId="0" borderId="0" xfId="1" applyNumberFormat="1" applyFont="1" applyAlignment="1">
      <alignment vertical="center"/>
    </xf>
    <xf numFmtId="0" fontId="18" fillId="0" borderId="0" xfId="1" applyNumberFormat="1" applyFont="1" applyAlignment="1">
      <alignment horizontal="right" vertical="center"/>
    </xf>
    <xf numFmtId="0" fontId="18" fillId="0" borderId="0" xfId="0" applyFont="1" applyAlignment="1">
      <alignment horizontal="right" vertical="center"/>
    </xf>
    <xf numFmtId="0" fontId="24" fillId="0" borderId="0" xfId="3" applyFont="1" applyAlignment="1">
      <alignment vertical="center"/>
    </xf>
    <xf numFmtId="0" fontId="18" fillId="0" borderId="0" xfId="10" applyNumberFormat="1" applyFont="1" applyAlignment="1">
      <alignment vertical="center"/>
    </xf>
    <xf numFmtId="0" fontId="21" fillId="0" borderId="0" xfId="0" applyFont="1" applyAlignment="1">
      <alignment vertical="center"/>
    </xf>
    <xf numFmtId="0" fontId="19" fillId="7" borderId="3" xfId="0" applyFont="1" applyFill="1" applyBorder="1" applyAlignment="1">
      <alignment horizontal="left" vertical="center"/>
    </xf>
    <xf numFmtId="174" fontId="19" fillId="7" borderId="3" xfId="0" applyNumberFormat="1" applyFont="1" applyFill="1" applyBorder="1" applyAlignment="1">
      <alignment horizontal="right" vertical="center"/>
    </xf>
    <xf numFmtId="0" fontId="25" fillId="4" borderId="0" xfId="2" applyFont="1" applyFill="1" applyAlignment="1">
      <alignment horizontal="left" vertical="center"/>
    </xf>
    <xf numFmtId="167" fontId="25" fillId="4" borderId="0" xfId="2" applyNumberFormat="1" applyFont="1" applyFill="1" applyAlignment="1">
      <alignment horizontal="right" vertical="center"/>
    </xf>
    <xf numFmtId="167" fontId="18" fillId="0" borderId="0" xfId="0" applyNumberFormat="1" applyFont="1" applyAlignment="1">
      <alignment horizontal="right" vertical="center"/>
    </xf>
    <xf numFmtId="0" fontId="25" fillId="2" borderId="0" xfId="0" applyFont="1" applyFill="1" applyAlignment="1">
      <alignment horizontal="left" vertical="center"/>
    </xf>
    <xf numFmtId="167" fontId="25" fillId="2" borderId="0" xfId="2" applyNumberFormat="1" applyFont="1" applyFill="1" applyAlignment="1">
      <alignment horizontal="right" vertical="center"/>
    </xf>
    <xf numFmtId="0" fontId="20" fillId="0" borderId="0" xfId="0" applyFont="1" applyAlignment="1">
      <alignment horizontal="left" vertical="center" indent="1"/>
    </xf>
    <xf numFmtId="167" fontId="20" fillId="0" borderId="0" xfId="2" applyNumberFormat="1" applyFont="1" applyAlignment="1">
      <alignment horizontal="right" vertical="center"/>
    </xf>
    <xf numFmtId="0" fontId="19" fillId="2" borderId="0" xfId="0" applyFont="1" applyFill="1" applyAlignment="1">
      <alignment horizontal="left" vertical="center"/>
    </xf>
    <xf numFmtId="0" fontId="19" fillId="2" borderId="3" xfId="0" applyFont="1" applyFill="1" applyBorder="1" applyAlignment="1">
      <alignment horizontal="left" vertical="center"/>
    </xf>
    <xf numFmtId="167" fontId="25" fillId="2" borderId="3" xfId="2" applyNumberFormat="1" applyFont="1" applyFill="1" applyBorder="1" applyAlignment="1">
      <alignment horizontal="right" vertical="center"/>
    </xf>
    <xf numFmtId="0" fontId="33" fillId="0" borderId="0" xfId="0" applyFont="1" applyAlignment="1">
      <alignment horizontal="left" vertical="center"/>
    </xf>
    <xf numFmtId="0" fontId="20" fillId="0" borderId="0" xfId="2" applyFont="1" applyAlignment="1">
      <alignment horizontal="right" vertical="center"/>
    </xf>
    <xf numFmtId="0" fontId="20" fillId="0" borderId="0" xfId="1" applyNumberFormat="1" applyFont="1" applyAlignment="1">
      <alignment horizontal="right" vertical="center"/>
    </xf>
    <xf numFmtId="174" fontId="25" fillId="4" borderId="0" xfId="2" applyNumberFormat="1" applyFont="1" applyFill="1" applyAlignment="1">
      <alignment horizontal="right" vertical="center"/>
    </xf>
    <xf numFmtId="176" fontId="25" fillId="4" borderId="0" xfId="2" applyNumberFormat="1" applyFont="1" applyFill="1" applyAlignment="1">
      <alignment horizontal="right" vertical="center"/>
    </xf>
    <xf numFmtId="176" fontId="18" fillId="0" borderId="0" xfId="0" applyNumberFormat="1" applyFont="1" applyAlignment="1">
      <alignment horizontal="right" vertical="center"/>
    </xf>
    <xf numFmtId="0" fontId="34" fillId="0" borderId="0" xfId="0" applyFont="1" applyAlignment="1">
      <alignment horizontal="center" vertical="center"/>
    </xf>
    <xf numFmtId="176" fontId="20" fillId="0" borderId="0" xfId="2" applyNumberFormat="1" applyFont="1" applyAlignment="1">
      <alignment horizontal="right" vertical="center"/>
    </xf>
    <xf numFmtId="0" fontId="22" fillId="0" borderId="0" xfId="0" applyFont="1" applyAlignment="1">
      <alignment vertical="center"/>
    </xf>
    <xf numFmtId="0" fontId="20" fillId="0" borderId="3" xfId="0" applyFont="1" applyBorder="1" applyAlignment="1">
      <alignment horizontal="left" vertical="center" indent="1"/>
    </xf>
    <xf numFmtId="167" fontId="20" fillId="0" borderId="3" xfId="2" applyNumberFormat="1" applyFont="1" applyBorder="1" applyAlignment="1">
      <alignment horizontal="right" vertical="center"/>
    </xf>
    <xf numFmtId="176" fontId="20" fillId="0" borderId="3" xfId="2" applyNumberFormat="1" applyFont="1" applyBorder="1" applyAlignment="1">
      <alignment horizontal="right" vertical="center"/>
    </xf>
    <xf numFmtId="0" fontId="18" fillId="5" borderId="0" xfId="0" applyFont="1" applyFill="1" applyAlignment="1">
      <alignment vertical="center"/>
    </xf>
    <xf numFmtId="0" fontId="25" fillId="5" borderId="0" xfId="2" applyFont="1" applyFill="1" applyAlignment="1">
      <alignment horizontal="right" vertical="center"/>
    </xf>
    <xf numFmtId="1" fontId="19" fillId="7" borderId="3" xfId="0" applyNumberFormat="1" applyFont="1" applyFill="1" applyBorder="1" applyAlignment="1">
      <alignment horizontal="left" vertical="center"/>
    </xf>
    <xf numFmtId="1" fontId="19" fillId="7" borderId="3" xfId="0" applyNumberFormat="1" applyFont="1" applyFill="1" applyBorder="1" applyAlignment="1">
      <alignment horizontal="right" vertical="center"/>
    </xf>
    <xf numFmtId="1" fontId="18" fillId="0" borderId="0" xfId="0" applyNumberFormat="1" applyFont="1" applyAlignment="1">
      <alignment horizontal="right" vertical="center"/>
    </xf>
    <xf numFmtId="167" fontId="25" fillId="4" borderId="0" xfId="2" applyNumberFormat="1" applyFont="1" applyFill="1" applyAlignment="1">
      <alignment horizontal="left" vertical="center"/>
    </xf>
    <xf numFmtId="167" fontId="20" fillId="0" borderId="0" xfId="0" applyNumberFormat="1" applyFont="1" applyAlignment="1">
      <alignment horizontal="left" vertical="center" indent="1"/>
    </xf>
    <xf numFmtId="167" fontId="20" fillId="0" borderId="3" xfId="0" applyNumberFormat="1" applyFont="1" applyBorder="1" applyAlignment="1">
      <alignment horizontal="left" vertical="center" indent="1"/>
    </xf>
    <xf numFmtId="0" fontId="34" fillId="0" borderId="0" xfId="1" applyNumberFormat="1" applyFont="1" applyAlignment="1">
      <alignment horizontal="center" vertical="center"/>
    </xf>
    <xf numFmtId="167" fontId="32" fillId="6" borderId="5" xfId="1" applyNumberFormat="1" applyFont="1" applyFill="1" applyBorder="1" applyAlignment="1">
      <alignment horizontal="left" vertical="center"/>
    </xf>
    <xf numFmtId="167" fontId="32" fillId="6" borderId="5" xfId="1" applyNumberFormat="1" applyFont="1" applyFill="1" applyBorder="1" applyAlignment="1">
      <alignment horizontal="right" vertical="center"/>
    </xf>
    <xf numFmtId="175" fontId="32" fillId="6" borderId="5" xfId="1" applyNumberFormat="1" applyFont="1" applyFill="1" applyBorder="1" applyAlignment="1">
      <alignment horizontal="right" vertical="center"/>
    </xf>
    <xf numFmtId="9" fontId="32" fillId="6" borderId="5" xfId="1" applyFont="1" applyFill="1" applyBorder="1" applyAlignment="1">
      <alignment horizontal="right" vertical="center"/>
    </xf>
    <xf numFmtId="9" fontId="18" fillId="0" borderId="0" xfId="1" applyFont="1" applyAlignment="1">
      <alignment horizontal="right" vertical="center"/>
    </xf>
    <xf numFmtId="0" fontId="22" fillId="0" borderId="0" xfId="1" applyNumberFormat="1" applyFont="1" applyAlignment="1">
      <alignment vertical="center"/>
    </xf>
    <xf numFmtId="172" fontId="20" fillId="0" borderId="0" xfId="10" applyNumberFormat="1" applyFont="1" applyAlignment="1">
      <alignment horizontal="right" vertical="center"/>
    </xf>
    <xf numFmtId="167" fontId="25" fillId="4" borderId="0" xfId="11" applyNumberFormat="1" applyFont="1" applyFill="1" applyAlignment="1">
      <alignment horizontal="right" vertical="center"/>
    </xf>
    <xf numFmtId="176" fontId="25" fillId="4" borderId="0" xfId="11" applyNumberFormat="1" applyFont="1" applyFill="1" applyAlignment="1">
      <alignment horizontal="right" vertical="center"/>
    </xf>
    <xf numFmtId="176" fontId="18" fillId="0" borderId="0" xfId="11" applyNumberFormat="1" applyFont="1" applyAlignment="1">
      <alignment horizontal="right" vertical="center"/>
    </xf>
    <xf numFmtId="0" fontId="18" fillId="0" borderId="0" xfId="0" applyFont="1" applyAlignment="1">
      <alignment horizontal="left" vertical="center"/>
    </xf>
    <xf numFmtId="167" fontId="20" fillId="0" borderId="0" xfId="11" applyNumberFormat="1" applyFont="1" applyAlignment="1">
      <alignment horizontal="right" vertical="center"/>
    </xf>
    <xf numFmtId="176" fontId="20" fillId="0" borderId="0" xfId="11" applyNumberFormat="1" applyFont="1" applyAlignment="1">
      <alignment horizontal="right" vertical="center"/>
    </xf>
    <xf numFmtId="173" fontId="22" fillId="0" borderId="0" xfId="0" applyNumberFormat="1" applyFont="1" applyAlignment="1">
      <alignment vertical="center"/>
    </xf>
    <xf numFmtId="0" fontId="25" fillId="2" borderId="3" xfId="0" applyFont="1" applyFill="1" applyBorder="1" applyAlignment="1">
      <alignment horizontal="left" vertical="center"/>
    </xf>
    <xf numFmtId="167" fontId="25" fillId="2" borderId="3" xfId="11" applyNumberFormat="1" applyFont="1" applyFill="1" applyBorder="1" applyAlignment="1">
      <alignment horizontal="right" vertical="center"/>
    </xf>
    <xf numFmtId="176" fontId="25" fillId="2" borderId="3" xfId="11" applyNumberFormat="1" applyFont="1" applyFill="1" applyBorder="1" applyAlignment="1">
      <alignment horizontal="right" vertical="center"/>
    </xf>
    <xf numFmtId="0" fontId="25" fillId="2" borderId="3" xfId="2" applyFont="1" applyFill="1" applyBorder="1" applyAlignment="1">
      <alignment horizontal="right" vertical="center"/>
    </xf>
    <xf numFmtId="176" fontId="25" fillId="2" borderId="3" xfId="2" applyNumberFormat="1" applyFont="1" applyFill="1" applyBorder="1" applyAlignment="1">
      <alignment horizontal="right" vertical="center"/>
    </xf>
    <xf numFmtId="0" fontId="19" fillId="4" borderId="0" xfId="0" applyFont="1" applyFill="1" applyAlignment="1">
      <alignment horizontal="left" vertical="center"/>
    </xf>
    <xf numFmtId="0" fontId="25" fillId="4" borderId="0" xfId="2" applyFont="1" applyFill="1" applyAlignment="1">
      <alignment horizontal="right" vertical="center"/>
    </xf>
    <xf numFmtId="0" fontId="18" fillId="0" borderId="0" xfId="0" applyFont="1" applyAlignment="1">
      <alignment horizontal="left" vertical="center" indent="1"/>
    </xf>
    <xf numFmtId="0" fontId="18" fillId="0" borderId="3" xfId="0" applyFont="1" applyBorder="1" applyAlignment="1">
      <alignment horizontal="left" vertical="center" indent="1"/>
    </xf>
    <xf numFmtId="0" fontId="20" fillId="0" borderId="3" xfId="2" applyFont="1" applyBorder="1" applyAlignment="1">
      <alignment horizontal="right" vertical="center"/>
    </xf>
    <xf numFmtId="0" fontId="32" fillId="6" borderId="0" xfId="1" applyNumberFormat="1" applyFont="1" applyFill="1" applyAlignment="1">
      <alignment horizontal="left" vertical="center"/>
    </xf>
    <xf numFmtId="10" fontId="32" fillId="6" borderId="0" xfId="1" applyNumberFormat="1" applyFont="1" applyFill="1" applyAlignment="1">
      <alignment horizontal="right" vertical="center"/>
    </xf>
    <xf numFmtId="167" fontId="32" fillId="6" borderId="0" xfId="1" applyNumberFormat="1" applyFont="1" applyFill="1" applyAlignment="1">
      <alignment horizontal="right" vertical="center"/>
    </xf>
    <xf numFmtId="0" fontId="32" fillId="6" borderId="3" xfId="1" applyNumberFormat="1" applyFont="1" applyFill="1" applyBorder="1" applyAlignment="1">
      <alignment horizontal="left" vertical="center"/>
    </xf>
    <xf numFmtId="10" fontId="32" fillId="6" borderId="3" xfId="1" applyNumberFormat="1" applyFont="1" applyFill="1" applyBorder="1" applyAlignment="1">
      <alignment horizontal="right" vertical="center"/>
    </xf>
    <xf numFmtId="167" fontId="32" fillId="6" borderId="3" xfId="1" applyNumberFormat="1" applyFont="1" applyFill="1" applyBorder="1" applyAlignment="1">
      <alignment horizontal="right" vertical="center"/>
    </xf>
    <xf numFmtId="174" fontId="34" fillId="0" borderId="0" xfId="0" applyNumberFormat="1" applyFont="1" applyAlignment="1">
      <alignment horizontal="center" vertical="center"/>
    </xf>
    <xf numFmtId="176" fontId="19" fillId="4" borderId="0" xfId="2" applyNumberFormat="1" applyFont="1" applyFill="1" applyAlignment="1">
      <alignment horizontal="right" vertical="center"/>
    </xf>
    <xf numFmtId="176" fontId="20" fillId="5" borderId="0" xfId="2" applyNumberFormat="1" applyFont="1" applyFill="1" applyAlignment="1">
      <alignment horizontal="right" vertical="center"/>
    </xf>
    <xf numFmtId="176" fontId="18" fillId="5" borderId="0" xfId="2" applyNumberFormat="1" applyFont="1" applyFill="1" applyAlignment="1">
      <alignment horizontal="right" vertical="center"/>
    </xf>
    <xf numFmtId="176" fontId="20" fillId="5" borderId="3" xfId="2" applyNumberFormat="1" applyFont="1" applyFill="1" applyBorder="1" applyAlignment="1">
      <alignment horizontal="right" vertical="center"/>
    </xf>
    <xf numFmtId="176" fontId="18" fillId="5" borderId="3" xfId="2" applyNumberFormat="1" applyFont="1" applyFill="1" applyBorder="1" applyAlignment="1">
      <alignment horizontal="right" vertical="center"/>
    </xf>
    <xf numFmtId="178" fontId="31" fillId="6" borderId="0" xfId="1" applyNumberFormat="1" applyFont="1" applyFill="1" applyAlignment="1">
      <alignment horizontal="right" vertical="center"/>
    </xf>
    <xf numFmtId="178" fontId="18" fillId="0" borderId="0" xfId="1" applyNumberFormat="1" applyFont="1" applyAlignment="1">
      <alignment horizontal="right" vertical="center"/>
    </xf>
    <xf numFmtId="178" fontId="32" fillId="6" borderId="3" xfId="1" applyNumberFormat="1" applyFont="1" applyFill="1" applyBorder="1" applyAlignment="1">
      <alignment horizontal="right" vertical="center"/>
    </xf>
    <xf numFmtId="178" fontId="31" fillId="6" borderId="3" xfId="1" applyNumberFormat="1" applyFont="1" applyFill="1" applyBorder="1" applyAlignment="1">
      <alignment horizontal="right" vertical="center"/>
    </xf>
    <xf numFmtId="179" fontId="25" fillId="4" borderId="0" xfId="10" applyNumberFormat="1" applyFont="1" applyFill="1" applyAlignment="1">
      <alignment horizontal="right" vertical="center"/>
    </xf>
    <xf numFmtId="179" fontId="19" fillId="4" borderId="0" xfId="10" applyNumberFormat="1" applyFont="1" applyFill="1" applyAlignment="1">
      <alignment horizontal="right" vertical="center"/>
    </xf>
    <xf numFmtId="179" fontId="18" fillId="0" borderId="0" xfId="10" applyNumberFormat="1" applyFont="1" applyAlignment="1">
      <alignment horizontal="right" vertical="center"/>
    </xf>
    <xf numFmtId="169" fontId="23" fillId="0" borderId="0" xfId="0" applyNumberFormat="1" applyFont="1" applyAlignment="1">
      <alignment vertical="center"/>
    </xf>
    <xf numFmtId="169" fontId="20" fillId="0" borderId="0" xfId="2" applyNumberFormat="1" applyFont="1" applyAlignment="1">
      <alignment horizontal="right" vertical="center"/>
    </xf>
    <xf numFmtId="169" fontId="18" fillId="0" borderId="0" xfId="0" applyNumberFormat="1" applyFont="1" applyAlignment="1">
      <alignment vertical="center"/>
    </xf>
    <xf numFmtId="169" fontId="24" fillId="0" borderId="0" xfId="3" applyNumberFormat="1" applyFont="1" applyAlignment="1">
      <alignment vertical="center"/>
    </xf>
    <xf numFmtId="169" fontId="21" fillId="0" borderId="0" xfId="0" applyNumberFormat="1" applyFont="1" applyAlignment="1">
      <alignment vertical="center"/>
    </xf>
    <xf numFmtId="169" fontId="21" fillId="0" borderId="0" xfId="2" applyNumberFormat="1" applyFont="1" applyAlignment="1">
      <alignment horizontal="right" vertical="center"/>
    </xf>
    <xf numFmtId="169" fontId="19" fillId="7" borderId="3" xfId="0" applyNumberFormat="1" applyFont="1" applyFill="1" applyBorder="1" applyAlignment="1">
      <alignment vertical="center"/>
    </xf>
    <xf numFmtId="169" fontId="19" fillId="7" borderId="3" xfId="0" applyNumberFormat="1" applyFont="1" applyFill="1" applyBorder="1" applyAlignment="1">
      <alignment horizontal="right" vertical="center"/>
    </xf>
    <xf numFmtId="169" fontId="19" fillId="2" borderId="0" xfId="0" applyNumberFormat="1" applyFont="1" applyFill="1" applyAlignment="1">
      <alignment vertical="center"/>
    </xf>
    <xf numFmtId="169" fontId="19" fillId="3" borderId="0" xfId="0" applyNumberFormat="1" applyFont="1" applyFill="1" applyAlignment="1">
      <alignment horizontal="left" vertical="center" indent="1"/>
    </xf>
    <xf numFmtId="174" fontId="25" fillId="3" borderId="0" xfId="2" applyNumberFormat="1" applyFont="1" applyFill="1" applyAlignment="1">
      <alignment horizontal="right" vertical="center"/>
    </xf>
    <xf numFmtId="169" fontId="18" fillId="0" borderId="0" xfId="0" applyNumberFormat="1" applyFont="1" applyAlignment="1">
      <alignment horizontal="left" vertical="center" indent="2"/>
    </xf>
    <xf numFmtId="169" fontId="35" fillId="0" borderId="0" xfId="0" applyNumberFormat="1" applyFont="1" applyAlignment="1">
      <alignment horizontal="right" vertical="center"/>
    </xf>
    <xf numFmtId="174" fontId="35" fillId="0" borderId="0" xfId="0" applyNumberFormat="1" applyFont="1" applyAlignment="1">
      <alignment horizontal="right" vertical="center"/>
    </xf>
    <xf numFmtId="174" fontId="22" fillId="0" borderId="0" xfId="0" applyNumberFormat="1" applyFont="1" applyAlignment="1">
      <alignment horizontal="right" vertical="center"/>
    </xf>
    <xf numFmtId="170" fontId="18" fillId="0" borderId="0" xfId="2" applyNumberFormat="1" applyFont="1" applyAlignment="1">
      <alignment horizontal="right" vertical="center"/>
    </xf>
    <xf numFmtId="170" fontId="35" fillId="0" borderId="0" xfId="0" applyNumberFormat="1" applyFont="1" applyAlignment="1">
      <alignment horizontal="right" vertical="center"/>
    </xf>
    <xf numFmtId="174" fontId="35" fillId="0" borderId="0" xfId="2" applyNumberFormat="1" applyFont="1" applyAlignment="1">
      <alignment horizontal="right" vertical="center"/>
    </xf>
    <xf numFmtId="170" fontId="35" fillId="0" borderId="0" xfId="2" applyNumberFormat="1" applyFont="1" applyAlignment="1">
      <alignment horizontal="right" vertical="center"/>
    </xf>
    <xf numFmtId="169" fontId="20" fillId="0" borderId="0" xfId="0" applyNumberFormat="1" applyFont="1" applyAlignment="1">
      <alignment horizontal="left" vertical="center" indent="2"/>
    </xf>
    <xf numFmtId="169" fontId="18" fillId="0" borderId="3" xfId="0" applyNumberFormat="1" applyFont="1" applyBorder="1" applyAlignment="1">
      <alignment horizontal="left" vertical="center" indent="2"/>
    </xf>
    <xf numFmtId="174" fontId="20" fillId="0" borderId="3" xfId="2" applyNumberFormat="1" applyFont="1" applyBorder="1" applyAlignment="1">
      <alignment horizontal="right" vertical="center"/>
    </xf>
    <xf numFmtId="169" fontId="19" fillId="4" borderId="0" xfId="0" applyNumberFormat="1" applyFont="1" applyFill="1" applyAlignment="1">
      <alignment vertical="center"/>
    </xf>
    <xf numFmtId="174" fontId="19" fillId="4" borderId="2" xfId="0" applyNumberFormat="1" applyFont="1" applyFill="1" applyBorder="1" applyAlignment="1">
      <alignment horizontal="right" vertical="center"/>
    </xf>
    <xf numFmtId="169" fontId="19" fillId="4" borderId="2" xfId="0" applyNumberFormat="1" applyFont="1" applyFill="1" applyBorder="1" applyAlignment="1">
      <alignment horizontal="right" vertical="center"/>
    </xf>
    <xf numFmtId="174" fontId="19" fillId="4" borderId="0" xfId="0" applyNumberFormat="1" applyFont="1" applyFill="1" applyAlignment="1">
      <alignment horizontal="right" vertical="center"/>
    </xf>
    <xf numFmtId="169" fontId="20" fillId="0" borderId="0" xfId="2" applyNumberFormat="1" applyFont="1" applyAlignment="1">
      <alignment horizontal="left" vertical="center" indent="1"/>
    </xf>
    <xf numFmtId="169" fontId="20" fillId="0" borderId="3" xfId="2" applyNumberFormat="1" applyFont="1" applyBorder="1" applyAlignment="1">
      <alignment horizontal="left" vertical="center" indent="1"/>
    </xf>
    <xf numFmtId="170" fontId="20" fillId="0" borderId="3" xfId="2" applyNumberFormat="1" applyFont="1" applyBorder="1" applyAlignment="1">
      <alignment horizontal="right" vertical="center"/>
    </xf>
    <xf numFmtId="174" fontId="18" fillId="0" borderId="3" xfId="0" applyNumberFormat="1" applyFont="1" applyBorder="1" applyAlignment="1">
      <alignment horizontal="right" vertical="center"/>
    </xf>
    <xf numFmtId="0" fontId="25" fillId="0" borderId="0" xfId="2" applyFont="1" applyAlignment="1">
      <alignment horizontal="right" vertical="center"/>
    </xf>
    <xf numFmtId="0" fontId="36" fillId="0" borderId="0" xfId="2" applyFont="1" applyAlignment="1">
      <alignment horizontal="right" vertical="center"/>
    </xf>
    <xf numFmtId="0" fontId="25" fillId="7" borderId="3" xfId="0" applyFont="1" applyFill="1" applyBorder="1" applyAlignment="1">
      <alignment vertical="center"/>
    </xf>
    <xf numFmtId="0" fontId="25" fillId="7" borderId="3" xfId="0" applyFont="1" applyFill="1" applyBorder="1" applyAlignment="1">
      <alignment horizontal="right" vertical="center"/>
    </xf>
    <xf numFmtId="174" fontId="25" fillId="7" borderId="3" xfId="0" applyNumberFormat="1" applyFont="1" applyFill="1" applyBorder="1" applyAlignment="1">
      <alignment horizontal="right" vertical="center"/>
    </xf>
    <xf numFmtId="164" fontId="25" fillId="4" borderId="0" xfId="0" applyNumberFormat="1" applyFont="1" applyFill="1" applyAlignment="1">
      <alignment horizontal="left" vertical="center"/>
    </xf>
    <xf numFmtId="164" fontId="21" fillId="0" borderId="0" xfId="0" applyNumberFormat="1" applyFont="1" applyAlignment="1">
      <alignment vertical="center"/>
    </xf>
    <xf numFmtId="164" fontId="25" fillId="2" borderId="0" xfId="0" applyNumberFormat="1" applyFont="1" applyFill="1" applyAlignment="1">
      <alignment horizontal="left" vertical="center" indent="1"/>
    </xf>
    <xf numFmtId="164" fontId="20" fillId="0" borderId="0" xfId="0" applyNumberFormat="1" applyFont="1" applyAlignment="1">
      <alignment horizontal="left" vertical="center" indent="2"/>
    </xf>
    <xf numFmtId="174" fontId="36" fillId="2" borderId="0" xfId="2" applyNumberFormat="1" applyFont="1" applyFill="1" applyAlignment="1">
      <alignment horizontal="right" vertical="center"/>
    </xf>
    <xf numFmtId="174" fontId="36" fillId="4" borderId="0" xfId="2" applyNumberFormat="1" applyFont="1" applyFill="1" applyAlignment="1">
      <alignment horizontal="right" vertical="center"/>
    </xf>
    <xf numFmtId="174" fontId="19" fillId="4" borderId="0" xfId="2" applyNumberFormat="1" applyFont="1" applyFill="1" applyAlignment="1">
      <alignment horizontal="right" vertical="center"/>
    </xf>
    <xf numFmtId="164" fontId="25" fillId="2" borderId="0" xfId="0" applyNumberFormat="1" applyFont="1" applyFill="1" applyAlignment="1">
      <alignment horizontal="left" vertical="center"/>
    </xf>
    <xf numFmtId="164" fontId="20" fillId="0" borderId="0" xfId="0" applyNumberFormat="1" applyFont="1" applyAlignment="1">
      <alignment horizontal="left" vertical="center" indent="1"/>
    </xf>
    <xf numFmtId="164" fontId="20" fillId="0" borderId="3" xfId="0" applyNumberFormat="1" applyFont="1" applyBorder="1" applyAlignment="1">
      <alignment horizontal="left" vertical="center" indent="1"/>
    </xf>
    <xf numFmtId="174" fontId="18" fillId="0" borderId="3" xfId="2" applyNumberFormat="1" applyFont="1" applyBorder="1" applyAlignment="1">
      <alignment horizontal="right" vertical="center"/>
    </xf>
    <xf numFmtId="168" fontId="23" fillId="5" borderId="0" xfId="0" applyNumberFormat="1" applyFont="1" applyFill="1" applyAlignment="1">
      <alignment vertical="center"/>
    </xf>
    <xf numFmtId="168" fontId="24" fillId="5" borderId="0" xfId="3" applyNumberFormat="1" applyFont="1" applyFill="1" applyAlignment="1">
      <alignment vertical="center"/>
    </xf>
    <xf numFmtId="164" fontId="20" fillId="5" borderId="0" xfId="2" applyNumberFormat="1" applyFont="1" applyFill="1" applyAlignment="1">
      <alignment horizontal="right" vertical="center"/>
    </xf>
    <xf numFmtId="168" fontId="19" fillId="7" borderId="3" xfId="0" applyNumberFormat="1" applyFont="1" applyFill="1" applyBorder="1" applyAlignment="1">
      <alignment vertical="center"/>
    </xf>
    <xf numFmtId="168" fontId="19" fillId="7" borderId="3" xfId="0" applyNumberFormat="1" applyFont="1" applyFill="1" applyBorder="1" applyAlignment="1">
      <alignment horizontal="right" vertical="center"/>
    </xf>
    <xf numFmtId="168" fontId="18" fillId="0" borderId="0" xfId="0" applyNumberFormat="1" applyFont="1" applyAlignment="1">
      <alignment horizontal="right" vertical="center"/>
    </xf>
    <xf numFmtId="168" fontId="19" fillId="3" borderId="0" xfId="0" applyNumberFormat="1" applyFont="1" applyFill="1" applyAlignment="1">
      <alignment horizontal="left" vertical="center" indent="1"/>
    </xf>
    <xf numFmtId="168" fontId="18" fillId="5" borderId="0" xfId="0" applyNumberFormat="1" applyFont="1" applyFill="1" applyAlignment="1">
      <alignment horizontal="left" vertical="center" indent="1"/>
    </xf>
    <xf numFmtId="168" fontId="20" fillId="5" borderId="0" xfId="2" applyNumberFormat="1" applyFont="1" applyFill="1" applyAlignment="1">
      <alignment horizontal="right" vertical="center"/>
    </xf>
    <xf numFmtId="168" fontId="18" fillId="5" borderId="0" xfId="0" applyNumberFormat="1" applyFont="1" applyFill="1" applyAlignment="1">
      <alignment horizontal="left" indent="2"/>
    </xf>
    <xf numFmtId="174" fontId="18" fillId="5" borderId="0" xfId="10" applyNumberFormat="1" applyFont="1" applyFill="1"/>
    <xf numFmtId="174" fontId="18" fillId="5" borderId="0" xfId="10" applyNumberFormat="1" applyFont="1" applyFill="1" applyAlignment="1">
      <alignment horizontal="right" vertical="center"/>
    </xf>
    <xf numFmtId="168" fontId="25" fillId="3" borderId="0" xfId="2" applyNumberFormat="1" applyFont="1" applyFill="1" applyAlignment="1">
      <alignment horizontal="right" vertical="center"/>
    </xf>
    <xf numFmtId="165" fontId="25" fillId="3" borderId="0" xfId="1" applyNumberFormat="1" applyFont="1" applyFill="1" applyAlignment="1">
      <alignment horizontal="right" vertical="center"/>
    </xf>
    <xf numFmtId="168" fontId="18" fillId="5" borderId="0" xfId="0" applyNumberFormat="1" applyFont="1" applyFill="1" applyAlignment="1">
      <alignment horizontal="left" indent="1"/>
    </xf>
    <xf numFmtId="165" fontId="18" fillId="5" borderId="0" xfId="1" applyNumberFormat="1" applyFont="1" applyFill="1" applyAlignment="1">
      <alignment horizontal="right" vertical="center"/>
    </xf>
    <xf numFmtId="164" fontId="32" fillId="0" borderId="0" xfId="2" applyNumberFormat="1" applyFont="1" applyAlignment="1">
      <alignment horizontal="right" vertical="center"/>
    </xf>
    <xf numFmtId="170" fontId="25" fillId="0" borderId="0" xfId="2" applyNumberFormat="1" applyFont="1" applyAlignment="1">
      <alignment horizontal="right" vertical="center"/>
    </xf>
    <xf numFmtId="170" fontId="20" fillId="0" borderId="0" xfId="1" applyNumberFormat="1" applyFont="1" applyAlignment="1">
      <alignment horizontal="right" vertical="center"/>
    </xf>
    <xf numFmtId="164" fontId="32" fillId="0" borderId="0" xfId="1" applyNumberFormat="1" applyFont="1" applyAlignment="1">
      <alignment horizontal="right" vertical="center"/>
    </xf>
    <xf numFmtId="170" fontId="19" fillId="7" borderId="3" xfId="0" applyNumberFormat="1" applyFont="1" applyFill="1" applyBorder="1" applyAlignment="1">
      <alignment horizontal="right" vertical="center"/>
    </xf>
    <xf numFmtId="164" fontId="37" fillId="0" borderId="3" xfId="0" applyNumberFormat="1" applyFont="1" applyBorder="1" applyAlignment="1">
      <alignment horizontal="right" vertical="center"/>
    </xf>
    <xf numFmtId="164" fontId="19" fillId="3" borderId="0" xfId="0" applyNumberFormat="1" applyFont="1" applyFill="1" applyAlignment="1">
      <alignment horizontal="left" vertical="center" indent="1"/>
    </xf>
    <xf numFmtId="164" fontId="37" fillId="0" borderId="0" xfId="2" applyNumberFormat="1" applyFont="1" applyAlignment="1">
      <alignment horizontal="right" vertical="center"/>
    </xf>
    <xf numFmtId="164" fontId="18" fillId="0" borderId="0" xfId="0" applyNumberFormat="1" applyFont="1" applyAlignment="1">
      <alignment horizontal="left" vertical="center" indent="2"/>
    </xf>
    <xf numFmtId="164" fontId="36" fillId="5" borderId="0" xfId="2" applyNumberFormat="1" applyFont="1" applyFill="1" applyAlignment="1">
      <alignment horizontal="right" vertical="center"/>
    </xf>
    <xf numFmtId="164" fontId="25" fillId="5" borderId="0" xfId="2" applyNumberFormat="1" applyFont="1" applyFill="1" applyAlignment="1">
      <alignment horizontal="right" vertical="center"/>
    </xf>
    <xf numFmtId="174" fontId="20" fillId="0" borderId="0" xfId="1" applyNumberFormat="1" applyFont="1" applyAlignment="1">
      <alignment horizontal="right" vertical="center"/>
    </xf>
    <xf numFmtId="164" fontId="25" fillId="3" borderId="0" xfId="2" applyNumberFormat="1" applyFont="1" applyFill="1" applyAlignment="1">
      <alignment horizontal="right" vertical="center"/>
    </xf>
    <xf numFmtId="174" fontId="19" fillId="3" borderId="0" xfId="2" applyNumberFormat="1" applyFont="1" applyFill="1" applyAlignment="1">
      <alignment horizontal="right" vertical="center"/>
    </xf>
    <xf numFmtId="164" fontId="19" fillId="6" borderId="3" xfId="0" applyNumberFormat="1" applyFont="1" applyFill="1" applyBorder="1" applyAlignment="1">
      <alignment vertical="center"/>
    </xf>
    <xf numFmtId="174" fontId="25" fillId="6" borderId="3" xfId="2" applyNumberFormat="1" applyFont="1" applyFill="1" applyBorder="1" applyAlignment="1">
      <alignment horizontal="right" vertical="center"/>
    </xf>
    <xf numFmtId="174" fontId="19" fillId="6" borderId="3" xfId="2" applyNumberFormat="1" applyFont="1" applyFill="1" applyBorder="1" applyAlignment="1">
      <alignment horizontal="right" vertical="center"/>
    </xf>
    <xf numFmtId="164" fontId="25" fillId="0" borderId="0" xfId="2" applyNumberFormat="1" applyFont="1" applyAlignment="1">
      <alignment horizontal="right" vertical="center"/>
    </xf>
    <xf numFmtId="164" fontId="38" fillId="0" borderId="0" xfId="2" applyNumberFormat="1" applyFont="1" applyAlignment="1">
      <alignment horizontal="right" vertical="center"/>
    </xf>
    <xf numFmtId="174" fontId="18" fillId="5" borderId="0" xfId="2" applyNumberFormat="1" applyFont="1" applyFill="1" applyAlignment="1">
      <alignment horizontal="right" vertical="center"/>
    </xf>
    <xf numFmtId="174" fontId="35" fillId="5" borderId="0" xfId="2" applyNumberFormat="1" applyFont="1" applyFill="1" applyAlignment="1">
      <alignment horizontal="right" vertical="center"/>
    </xf>
    <xf numFmtId="164" fontId="25" fillId="6" borderId="3" xfId="2" applyNumberFormat="1" applyFont="1" applyFill="1" applyBorder="1" applyAlignment="1">
      <alignment horizontal="right" vertical="center"/>
    </xf>
    <xf numFmtId="170" fontId="18" fillId="0" borderId="0" xfId="0" applyNumberFormat="1" applyFont="1" applyAlignment="1">
      <alignment vertical="center"/>
    </xf>
    <xf numFmtId="170" fontId="18" fillId="0" borderId="0" xfId="1" applyNumberFormat="1" applyFont="1" applyAlignment="1">
      <alignment vertical="center"/>
    </xf>
    <xf numFmtId="164" fontId="29" fillId="0" borderId="0" xfId="0" applyNumberFormat="1" applyFont="1" applyAlignment="1">
      <alignment horizontal="left" vertical="center" indent="1"/>
    </xf>
    <xf numFmtId="164" fontId="19" fillId="0" borderId="0" xfId="0" applyNumberFormat="1" applyFont="1" applyAlignment="1">
      <alignment vertical="center"/>
    </xf>
    <xf numFmtId="164" fontId="29" fillId="6" borderId="0" xfId="0" applyNumberFormat="1" applyFont="1" applyFill="1" applyAlignment="1">
      <alignment horizontal="left" vertical="center"/>
    </xf>
    <xf numFmtId="174" fontId="29" fillId="6" borderId="0" xfId="1" applyNumberFormat="1" applyFont="1" applyFill="1" applyAlignment="1">
      <alignment horizontal="right" vertical="center"/>
    </xf>
    <xf numFmtId="9" fontId="29" fillId="6" borderId="0" xfId="1" applyFont="1" applyFill="1" applyAlignment="1">
      <alignment horizontal="right" vertical="center"/>
    </xf>
    <xf numFmtId="9" fontId="37" fillId="0" borderId="0" xfId="1" applyFont="1" applyAlignment="1">
      <alignment horizontal="right" vertical="center"/>
    </xf>
    <xf numFmtId="164" fontId="18" fillId="0" borderId="3" xfId="0" applyNumberFormat="1" applyFont="1" applyBorder="1" applyAlignment="1">
      <alignment horizontal="left" vertical="center" indent="1"/>
    </xf>
    <xf numFmtId="164" fontId="20" fillId="0" borderId="3" xfId="2" applyNumberFormat="1" applyFont="1" applyBorder="1" applyAlignment="1">
      <alignment horizontal="right" vertical="center"/>
    </xf>
    <xf numFmtId="168" fontId="23" fillId="0" borderId="0" xfId="0" applyNumberFormat="1" applyFont="1" applyAlignment="1">
      <alignment vertical="center"/>
    </xf>
    <xf numFmtId="168" fontId="28" fillId="0" borderId="0" xfId="0" applyNumberFormat="1" applyFont="1"/>
    <xf numFmtId="168" fontId="24" fillId="0" borderId="0" xfId="3" applyNumberFormat="1" applyFont="1" applyAlignment="1">
      <alignment vertical="center"/>
    </xf>
    <xf numFmtId="168" fontId="39" fillId="0" borderId="0" xfId="0" applyNumberFormat="1" applyFont="1"/>
    <xf numFmtId="174" fontId="19" fillId="7" borderId="3" xfId="0" applyNumberFormat="1" applyFont="1" applyFill="1" applyBorder="1" applyAlignment="1">
      <alignment vertical="center"/>
    </xf>
    <xf numFmtId="0" fontId="19" fillId="7" borderId="3" xfId="0" applyFont="1" applyFill="1" applyBorder="1" applyAlignment="1">
      <alignment vertical="center"/>
    </xf>
    <xf numFmtId="168" fontId="19" fillId="4" borderId="0" xfId="0" applyNumberFormat="1" applyFont="1" applyFill="1" applyAlignment="1">
      <alignment vertical="center"/>
    </xf>
    <xf numFmtId="174" fontId="19" fillId="4" borderId="0" xfId="0" applyNumberFormat="1" applyFont="1" applyFill="1" applyAlignment="1">
      <alignment vertical="center"/>
    </xf>
    <xf numFmtId="174" fontId="19" fillId="4" borderId="0" xfId="10" applyNumberFormat="1" applyFont="1" applyFill="1" applyAlignment="1">
      <alignment vertical="center"/>
    </xf>
    <xf numFmtId="169" fontId="28" fillId="0" borderId="0" xfId="10" applyNumberFormat="1" applyFont="1"/>
    <xf numFmtId="168" fontId="18" fillId="0" borderId="0" xfId="0" applyNumberFormat="1" applyFont="1" applyAlignment="1">
      <alignment horizontal="left" vertical="center" indent="1"/>
    </xf>
    <xf numFmtId="174" fontId="18" fillId="0" borderId="0" xfId="10" applyNumberFormat="1" applyFont="1" applyAlignment="1">
      <alignment vertical="center"/>
    </xf>
    <xf numFmtId="165" fontId="28" fillId="0" borderId="0" xfId="1" applyNumberFormat="1" applyFont="1"/>
    <xf numFmtId="168" fontId="19" fillId="2" borderId="0" xfId="0" applyNumberFormat="1" applyFont="1" applyFill="1" applyAlignment="1">
      <alignment horizontal="left" vertical="center" indent="1"/>
    </xf>
    <xf numFmtId="174" fontId="19" fillId="2" borderId="0" xfId="0" applyNumberFormat="1" applyFont="1" applyFill="1" applyAlignment="1">
      <alignment horizontal="left" vertical="center" indent="1"/>
    </xf>
    <xf numFmtId="174" fontId="19" fillId="2" borderId="0" xfId="10" applyNumberFormat="1" applyFont="1" applyFill="1" applyAlignment="1">
      <alignment vertical="center"/>
    </xf>
    <xf numFmtId="168" fontId="18" fillId="0" borderId="0" xfId="0" applyNumberFormat="1" applyFont="1" applyAlignment="1">
      <alignment horizontal="left" vertical="center" indent="2"/>
    </xf>
    <xf numFmtId="174" fontId="18" fillId="0" borderId="0" xfId="10" applyNumberFormat="1" applyFont="1" applyAlignment="1">
      <alignment horizontal="right" vertical="center"/>
    </xf>
    <xf numFmtId="168" fontId="18" fillId="0" borderId="3" xfId="0" applyNumberFormat="1" applyFont="1" applyBorder="1" applyAlignment="1">
      <alignment horizontal="left" vertical="center" indent="2"/>
    </xf>
    <xf numFmtId="174" fontId="18" fillId="0" borderId="3" xfId="0" applyNumberFormat="1" applyFont="1" applyBorder="1" applyAlignment="1">
      <alignment vertical="center"/>
    </xf>
    <xf numFmtId="174" fontId="18" fillId="0" borderId="3" xfId="10" applyNumberFormat="1" applyFont="1" applyBorder="1" applyAlignment="1">
      <alignment vertical="center"/>
    </xf>
    <xf numFmtId="168" fontId="33" fillId="0" borderId="0" xfId="0" applyNumberFormat="1" applyFont="1" applyAlignment="1">
      <alignment horizontal="left" vertical="center"/>
    </xf>
    <xf numFmtId="0" fontId="28" fillId="0" borderId="0" xfId="0" applyFont="1"/>
    <xf numFmtId="168" fontId="18" fillId="0" borderId="0" xfId="0" applyNumberFormat="1" applyFont="1" applyAlignment="1">
      <alignment vertical="center"/>
    </xf>
    <xf numFmtId="168" fontId="18" fillId="0" borderId="3" xfId="0" applyNumberFormat="1" applyFont="1" applyBorder="1" applyAlignment="1">
      <alignment vertical="center"/>
    </xf>
    <xf numFmtId="168" fontId="18" fillId="0" borderId="3" xfId="0" applyNumberFormat="1" applyFont="1" applyBorder="1" applyAlignment="1">
      <alignment horizontal="right" vertical="center"/>
    </xf>
    <xf numFmtId="0" fontId="23" fillId="5" borderId="0" xfId="0" applyFont="1" applyFill="1" applyAlignment="1">
      <alignment vertical="center"/>
    </xf>
    <xf numFmtId="0" fontId="18" fillId="5" borderId="0" xfId="0" applyFont="1" applyFill="1"/>
    <xf numFmtId="0" fontId="24" fillId="5" borderId="0" xfId="3" applyFont="1" applyFill="1" applyAlignment="1">
      <alignment vertical="center"/>
    </xf>
    <xf numFmtId="0" fontId="19" fillId="5" borderId="0" xfId="0" applyFont="1" applyFill="1" applyAlignment="1">
      <alignment horizontal="left" vertical="center"/>
    </xf>
    <xf numFmtId="0" fontId="18" fillId="5" borderId="0" xfId="0" applyFont="1" applyFill="1" applyAlignment="1">
      <alignment horizontal="right" vertical="center"/>
    </xf>
    <xf numFmtId="0" fontId="18" fillId="5" borderId="0" xfId="0" applyFont="1" applyFill="1" applyAlignment="1">
      <alignment horizontal="left" vertical="center"/>
    </xf>
    <xf numFmtId="0" fontId="19" fillId="5" borderId="1" xfId="0" applyFont="1" applyFill="1" applyBorder="1" applyAlignment="1">
      <alignment horizontal="left" vertical="center"/>
    </xf>
    <xf numFmtId="174" fontId="19" fillId="5" borderId="1" xfId="0" applyNumberFormat="1" applyFont="1" applyFill="1" applyBorder="1" applyAlignment="1">
      <alignment horizontal="right" vertical="center"/>
    </xf>
    <xf numFmtId="0" fontId="19" fillId="5" borderId="3" xfId="0" applyFont="1" applyFill="1" applyBorder="1" applyAlignment="1">
      <alignment horizontal="left" vertical="center"/>
    </xf>
    <xf numFmtId="3" fontId="19" fillId="5" borderId="3" xfId="0" applyNumberFormat="1" applyFont="1" applyFill="1" applyBorder="1" applyAlignment="1">
      <alignment horizontal="right" vertical="center"/>
    </xf>
    <xf numFmtId="0" fontId="19" fillId="5" borderId="2" xfId="0" applyFont="1" applyFill="1" applyBorder="1" applyAlignment="1">
      <alignment horizontal="left" vertical="center"/>
    </xf>
    <xf numFmtId="177" fontId="19" fillId="5" borderId="2" xfId="0" applyNumberFormat="1" applyFont="1" applyFill="1" applyBorder="1" applyAlignment="1">
      <alignment horizontal="right" vertical="center"/>
    </xf>
    <xf numFmtId="177" fontId="19" fillId="5" borderId="0" xfId="0" applyNumberFormat="1" applyFont="1" applyFill="1" applyAlignment="1">
      <alignment horizontal="right" vertical="center"/>
    </xf>
    <xf numFmtId="0" fontId="27" fillId="5" borderId="0" xfId="0" applyFont="1" applyFill="1" applyAlignment="1">
      <alignment vertical="center" wrapText="1"/>
    </xf>
    <xf numFmtId="0" fontId="22" fillId="5" borderId="0" xfId="0" applyFont="1" applyFill="1"/>
    <xf numFmtId="0" fontId="19" fillId="5" borderId="0" xfId="0" applyFont="1" applyFill="1" applyAlignment="1">
      <alignment horizontal="right" vertical="center"/>
    </xf>
    <xf numFmtId="0" fontId="19" fillId="5" borderId="0" xfId="1" applyNumberFormat="1" applyFont="1" applyFill="1" applyAlignment="1">
      <alignment horizontal="right" vertical="center"/>
    </xf>
    <xf numFmtId="174" fontId="19" fillId="5" borderId="3" xfId="10" applyNumberFormat="1" applyFont="1" applyFill="1" applyBorder="1" applyAlignment="1">
      <alignment horizontal="right" vertical="center"/>
    </xf>
    <xf numFmtId="176" fontId="19" fillId="5" borderId="2" xfId="10" applyNumberFormat="1" applyFont="1" applyFill="1" applyBorder="1" applyAlignment="1">
      <alignment vertical="center"/>
    </xf>
    <xf numFmtId="176" fontId="19" fillId="5" borderId="0" xfId="10" applyNumberFormat="1" applyFont="1" applyFill="1" applyAlignment="1">
      <alignment vertical="center"/>
    </xf>
    <xf numFmtId="0" fontId="27" fillId="5" borderId="0" xfId="0" applyFont="1" applyFill="1" applyAlignment="1">
      <alignment vertical="center"/>
    </xf>
    <xf numFmtId="176" fontId="19" fillId="5" borderId="2" xfId="0" applyNumberFormat="1" applyFont="1" applyFill="1" applyBorder="1" applyAlignment="1">
      <alignment vertical="center"/>
    </xf>
    <xf numFmtId="176" fontId="19" fillId="5" borderId="0" xfId="0" applyNumberFormat="1" applyFont="1" applyFill="1" applyAlignment="1">
      <alignment vertical="center"/>
    </xf>
    <xf numFmtId="0" fontId="18" fillId="5" borderId="0" xfId="0" applyFont="1" applyFill="1" applyAlignment="1">
      <alignment horizontal="left" vertical="center" wrapText="1"/>
    </xf>
    <xf numFmtId="176" fontId="18" fillId="5" borderId="0" xfId="0" applyNumberFormat="1" applyFont="1" applyFill="1" applyAlignment="1">
      <alignment horizontal="right" vertical="center"/>
    </xf>
    <xf numFmtId="176" fontId="19" fillId="5" borderId="3" xfId="0" applyNumberFormat="1" applyFont="1" applyFill="1" applyBorder="1" applyAlignment="1">
      <alignment horizontal="right" vertical="center"/>
    </xf>
    <xf numFmtId="174" fontId="19" fillId="5" borderId="0" xfId="0" applyNumberFormat="1" applyFont="1" applyFill="1" applyAlignment="1">
      <alignment horizontal="right" vertical="center"/>
    </xf>
    <xf numFmtId="175" fontId="18" fillId="5" borderId="0" xfId="1" applyNumberFormat="1" applyFont="1" applyFill="1"/>
    <xf numFmtId="175" fontId="18" fillId="5" borderId="0" xfId="1" applyNumberFormat="1" applyFont="1" applyFill="1" applyAlignment="1">
      <alignment horizontal="right" vertical="center"/>
    </xf>
    <xf numFmtId="174" fontId="19" fillId="0" borderId="3" xfId="0" applyNumberFormat="1" applyFont="1" applyBorder="1" applyAlignment="1">
      <alignment horizontal="right" vertical="center"/>
    </xf>
    <xf numFmtId="9" fontId="18" fillId="5" borderId="0" xfId="1" applyFont="1" applyFill="1" applyAlignment="1">
      <alignment horizontal="right" vertical="center"/>
    </xf>
    <xf numFmtId="174" fontId="18" fillId="5" borderId="0" xfId="1" applyNumberFormat="1" applyFont="1" applyFill="1" applyAlignment="1">
      <alignment horizontal="right" vertical="center"/>
    </xf>
    <xf numFmtId="174" fontId="18" fillId="5" borderId="0" xfId="0" applyNumberFormat="1" applyFont="1" applyFill="1"/>
    <xf numFmtId="0" fontId="18" fillId="5" borderId="0" xfId="0" applyFont="1" applyFill="1" applyAlignment="1">
      <alignment horizontal="left" vertical="center" indent="1"/>
    </xf>
    <xf numFmtId="0" fontId="18" fillId="5" borderId="0" xfId="1" applyNumberFormat="1" applyFont="1" applyFill="1" applyAlignment="1">
      <alignment vertical="center"/>
    </xf>
    <xf numFmtId="9" fontId="18" fillId="5" borderId="0" xfId="1" applyFont="1" applyFill="1"/>
    <xf numFmtId="174" fontId="18" fillId="5" borderId="0" xfId="0" applyNumberFormat="1" applyFont="1" applyFill="1" applyAlignment="1">
      <alignment vertical="center"/>
    </xf>
    <xf numFmtId="0" fontId="18" fillId="5" borderId="3" xfId="0" applyFont="1" applyFill="1" applyBorder="1" applyAlignment="1">
      <alignment horizontal="left" vertical="center"/>
    </xf>
    <xf numFmtId="0" fontId="18" fillId="5" borderId="3" xfId="0" applyFont="1" applyFill="1" applyBorder="1" applyAlignment="1">
      <alignment horizontal="right" vertical="center"/>
    </xf>
    <xf numFmtId="174" fontId="18" fillId="5" borderId="3" xfId="0" applyNumberFormat="1" applyFont="1" applyFill="1" applyBorder="1" applyAlignment="1">
      <alignment horizontal="right" vertical="center"/>
    </xf>
    <xf numFmtId="0" fontId="33" fillId="0" borderId="0" xfId="0" applyFont="1" applyAlignment="1">
      <alignment horizontal="left" vertical="center" wrapText="1"/>
    </xf>
    <xf numFmtId="0" fontId="27" fillId="5" borderId="0" xfId="0" applyFont="1" applyFill="1" applyAlignment="1">
      <alignment horizontal="left" vertical="center" wrapText="1"/>
    </xf>
  </cellXfs>
  <cellStyles count="33">
    <cellStyle name="Comma 10 2" xfId="4" xr:uid="{1B2C9B78-22ED-42E9-A8BB-2260A004C12E}"/>
    <cellStyle name="Comma 10 2 2" xfId="5" xr:uid="{67BC65A9-9D44-4E23-A752-7AF64705DB82}"/>
    <cellStyle name="Comma 10 2 2 2" xfId="15" xr:uid="{817D934E-E28E-46F7-8F60-56DAA2224F94}"/>
    <cellStyle name="Comma 10 2 2 2 2" xfId="28" xr:uid="{96F3C018-2F16-4F07-A446-96FA5366E4A8}"/>
    <cellStyle name="Comma 10 2 2 3" xfId="21" xr:uid="{402692C4-B226-4445-BE5D-EF4BE1FB3695}"/>
    <cellStyle name="Comma 10 2 3" xfId="14" xr:uid="{03EF2D2A-AD60-4371-8590-EDCFA398AC5E}"/>
    <cellStyle name="Comma 10 2 3 2" xfId="27" xr:uid="{B97EB168-B94F-431B-A25F-BE2000092CD9}"/>
    <cellStyle name="Comma 10 2 4" xfId="20" xr:uid="{655A1625-8AAB-41B4-969A-0285EFE5FE77}"/>
    <cellStyle name="Comma 2" xfId="7" xr:uid="{C7A59622-E50C-4D87-B85B-5DC1BA825522}"/>
    <cellStyle name="Comma 2 2" xfId="17" xr:uid="{51F73E5F-5EEB-404C-AF4F-BE257C040DCC}"/>
    <cellStyle name="Comma 2 2 2" xfId="30" xr:uid="{088EF40F-432B-4D53-9142-FD1679B0D367}"/>
    <cellStyle name="Comma 2 3" xfId="13" xr:uid="{B7358C5E-B4D7-4EAA-B707-02B913458998}"/>
    <cellStyle name="Comma 2 3 2" xfId="26" xr:uid="{3BAEAF77-2DBB-4091-8AC1-7ADBF668234D}"/>
    <cellStyle name="Comma 2 4" xfId="23" xr:uid="{73D00505-24C7-482A-9C0A-51CD744F768B}"/>
    <cellStyle name="Comma 3" xfId="18" xr:uid="{49B06942-D5F2-472B-BFD4-9EA6071F27D9}"/>
    <cellStyle name="Comma 3 2" xfId="31" xr:uid="{22083A3D-86A8-468F-BC50-01B71EB8D15C}"/>
    <cellStyle name="Hiperlink" xfId="3" builtinId="8"/>
    <cellStyle name="Moeda" xfId="11" builtinId="4"/>
    <cellStyle name="Moeda 2" xfId="6" xr:uid="{4C7D87B2-DFCA-4523-A24A-6A749757A39B}"/>
    <cellStyle name="Moeda 2 2" xfId="16" xr:uid="{ED37974D-8AE2-4E7F-902B-E30968A0CB20}"/>
    <cellStyle name="Moeda 2 2 2" xfId="29" xr:uid="{5976BA57-757D-48F1-A7F4-9A091F286215}"/>
    <cellStyle name="Moeda 2 3" xfId="22" xr:uid="{84A37DA2-549A-4C3C-B57A-F6F731AB688B}"/>
    <cellStyle name="Moeda 3" xfId="25" xr:uid="{66265B1F-0E69-4F6B-8EF1-4F44CB8DD1DC}"/>
    <cellStyle name="Normal" xfId="0" builtinId="0"/>
    <cellStyle name="Normal 2" xfId="8" xr:uid="{D1F20B14-838F-4568-BEEC-8435D95153E2}"/>
    <cellStyle name="Normal 2 2 2" xfId="12" xr:uid="{8B878EB2-193F-46F5-9509-9C13F51AAACE}"/>
    <cellStyle name="Normal 2 2 3" xfId="2" xr:uid="{FD6FBDDF-E884-4657-993E-5BC86B7D8311}"/>
    <cellStyle name="Normal 3" xfId="9" xr:uid="{62703CEA-E179-442F-9A32-3FBB9BD5426D}"/>
    <cellStyle name="Porcentagem" xfId="1" builtinId="5"/>
    <cellStyle name="Vírgula" xfId="10" builtinId="3"/>
    <cellStyle name="Vírgula 2" xfId="19" xr:uid="{491C945F-75FF-420E-BC17-9B0FA540F42E}"/>
    <cellStyle name="Vírgula 2 2" xfId="32" xr:uid="{ECA62729-9B1E-4A6F-93DD-3D43D0FBB5A6}"/>
    <cellStyle name="Vírgula 3" xfId="24" xr:uid="{D92EECC5-AE3F-42FA-B730-03E80C88F701}"/>
  </cellStyles>
  <dxfs count="2">
    <dxf>
      <font>
        <b/>
        <i val="0"/>
        <color theme="0"/>
      </font>
      <fill>
        <patternFill>
          <bgColor rgb="FF00B050"/>
        </patternFill>
      </fill>
    </dxf>
    <dxf>
      <font>
        <b/>
        <i val="0"/>
        <color theme="0"/>
      </font>
      <fill>
        <patternFill>
          <bgColor rgb="FFFF0000"/>
        </patternFill>
      </fill>
    </dxf>
  </dxfs>
  <tableStyles count="0" defaultTableStyle="TableStyleMedium2" defaultPivotStyle="PivotStyleLight16"/>
  <colors>
    <mruColors>
      <color rgb="FFFFE72D"/>
      <color rgb="FFA7DCDA"/>
      <color rgb="FFDDE461"/>
      <color rgb="FFFFF2CC"/>
      <color rgb="FF40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31</xdr:row>
      <xdr:rowOff>0</xdr:rowOff>
    </xdr:to>
    <xdr:sp macro="" textlink="">
      <xdr:nvSpPr>
        <xdr:cNvPr id="6" name="Retângulo 5">
          <a:extLst>
            <a:ext uri="{FF2B5EF4-FFF2-40B4-BE49-F238E27FC236}">
              <a16:creationId xmlns:a16="http://schemas.microsoft.com/office/drawing/2014/main" id="{BFBA889A-9EF8-1049-B1D4-23E76A661F53}"/>
            </a:ext>
          </a:extLst>
        </xdr:cNvPr>
        <xdr:cNvSpPr/>
      </xdr:nvSpPr>
      <xdr:spPr>
        <a:xfrm>
          <a:off x="0" y="0"/>
          <a:ext cx="10502900" cy="56007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1701800</xdr:colOff>
      <xdr:row>0</xdr:row>
      <xdr:rowOff>0</xdr:rowOff>
    </xdr:from>
    <xdr:to>
      <xdr:col>11</xdr:col>
      <xdr:colOff>0</xdr:colOff>
      <xdr:row>31</xdr:row>
      <xdr:rowOff>0</xdr:rowOff>
    </xdr:to>
    <xdr:pic>
      <xdr:nvPicPr>
        <xdr:cNvPr id="4" name="Imagem 2" descr="Padrão do plano de fundo&#10;&#10;O conteúdo gerado por IA pode estar incorreto.">
          <a:extLst>
            <a:ext uri="{FF2B5EF4-FFF2-40B4-BE49-F238E27FC236}">
              <a16:creationId xmlns:a16="http://schemas.microsoft.com/office/drawing/2014/main" id="{6CDE10FB-9746-4CCF-8D1B-99584A6276CC}"/>
            </a:ext>
            <a:ext uri="{147F2762-F138-4A5C-976F-8EAC2B608ADB}">
              <a16:predDERef xmlns:a16="http://schemas.microsoft.com/office/drawing/2014/main" pred="{2F96BC6A-5A70-95EC-061D-4595FE776D24}"/>
            </a:ext>
          </a:extLst>
        </xdr:cNvPr>
        <xdr:cNvPicPr>
          <a:picLocks noChangeAspect="1"/>
        </xdr:cNvPicPr>
      </xdr:nvPicPr>
      <xdr:blipFill>
        <a:blip xmlns:r="http://schemas.openxmlformats.org/officeDocument/2006/relationships" r:embed="rId1" cstate="screen">
          <a:alphaModFix amt="85000"/>
          <a:extLst>
            <a:ext uri="{28A0092B-C50C-407E-A947-70E740481C1C}">
              <a14:useLocalDpi xmlns:a14="http://schemas.microsoft.com/office/drawing/2010/main"/>
            </a:ext>
          </a:extLst>
        </a:blip>
        <a:srcRect/>
        <a:stretch>
          <a:fillRect/>
        </a:stretch>
      </xdr:blipFill>
      <xdr:spPr>
        <a:xfrm>
          <a:off x="4806950" y="0"/>
          <a:ext cx="5695950" cy="5600700"/>
        </a:xfrm>
        <a:prstGeom prst="roundRect">
          <a:avLst>
            <a:gd name="adj" fmla="val 4482"/>
          </a:avLst>
        </a:prstGeom>
      </xdr:spPr>
    </xdr:pic>
    <xdr:clientData/>
  </xdr:twoCellAnchor>
  <xdr:twoCellAnchor>
    <xdr:from>
      <xdr:col>0</xdr:col>
      <xdr:colOff>25400</xdr:colOff>
      <xdr:row>18</xdr:row>
      <xdr:rowOff>57150</xdr:rowOff>
    </xdr:from>
    <xdr:to>
      <xdr:col>2</xdr:col>
      <xdr:colOff>170962</xdr:colOff>
      <xdr:row>27</xdr:row>
      <xdr:rowOff>63500</xdr:rowOff>
    </xdr:to>
    <xdr:sp macro="" textlink="">
      <xdr:nvSpPr>
        <xdr:cNvPr id="7" name="Retângulo: Cantos Arredondados 16">
          <a:extLst>
            <a:ext uri="{FF2B5EF4-FFF2-40B4-BE49-F238E27FC236}">
              <a16:creationId xmlns:a16="http://schemas.microsoft.com/office/drawing/2014/main" id="{E3B78C7C-3091-4AA6-94ED-10F12A3E548C}"/>
            </a:ext>
            <a:ext uri="{147F2762-F138-4A5C-976F-8EAC2B608ADB}">
              <a16:predDERef xmlns:a16="http://schemas.microsoft.com/office/drawing/2014/main" pred="{6C165767-C3B4-7E50-0E61-DF0B105AA21B}"/>
            </a:ext>
          </a:extLst>
        </xdr:cNvPr>
        <xdr:cNvSpPr/>
      </xdr:nvSpPr>
      <xdr:spPr>
        <a:xfrm>
          <a:off x="25400" y="3257550"/>
          <a:ext cx="2844312" cy="1606550"/>
        </a:xfrm>
        <a:prstGeom prst="roundRect">
          <a:avLst/>
        </a:prstGeom>
        <a:solidFill>
          <a:srgbClr val="FFE72D"/>
        </a:solidFill>
        <a:ln>
          <a:solidFill>
            <a:srgbClr val="FFE72D"/>
          </a:solidFill>
        </a:ln>
        <a:effectLst>
          <a:outerShdw blurRad="50800" dist="38100" dir="5400000" algn="t"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xdr:colOff>
      <xdr:row>18</xdr:row>
      <xdr:rowOff>61913</xdr:rowOff>
    </xdr:from>
    <xdr:to>
      <xdr:col>1</xdr:col>
      <xdr:colOff>766762</xdr:colOff>
      <xdr:row>27</xdr:row>
      <xdr:rowOff>61913</xdr:rowOff>
    </xdr:to>
    <xdr:sp macro="" textlink="">
      <xdr:nvSpPr>
        <xdr:cNvPr id="8" name="Retângulo 7">
          <a:extLst>
            <a:ext uri="{FF2B5EF4-FFF2-40B4-BE49-F238E27FC236}">
              <a16:creationId xmlns:a16="http://schemas.microsoft.com/office/drawing/2014/main" id="{CF92BF2B-CA26-4EC1-A615-C58FA61FF083}"/>
            </a:ext>
            <a:ext uri="{147F2762-F138-4A5C-976F-8EAC2B608ADB}">
              <a16:predDERef xmlns:a16="http://schemas.microsoft.com/office/drawing/2014/main" pred="{62E0EA8C-5106-400A-B04E-F197B7747A4C}"/>
            </a:ext>
          </a:extLst>
        </xdr:cNvPr>
        <xdr:cNvSpPr/>
      </xdr:nvSpPr>
      <xdr:spPr>
        <a:xfrm rot="5435728">
          <a:off x="-350838" y="3617913"/>
          <a:ext cx="1600200" cy="889000"/>
        </a:xfrm>
        <a:prstGeom prst="rect">
          <a:avLst/>
        </a:prstGeom>
        <a:solidFill>
          <a:srgbClr val="FFE72D"/>
        </a:solidFill>
        <a:ln>
          <a:solidFill>
            <a:srgbClr val="FFE72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twoCellAnchor>
    <xdr:from>
      <xdr:col>1</xdr:col>
      <xdr:colOff>399815</xdr:colOff>
      <xdr:row>20</xdr:row>
      <xdr:rowOff>61620</xdr:rowOff>
    </xdr:from>
    <xdr:to>
      <xdr:col>3</xdr:col>
      <xdr:colOff>443442</xdr:colOff>
      <xdr:row>21</xdr:row>
      <xdr:rowOff>101637</xdr:rowOff>
    </xdr:to>
    <xdr:sp macro="" textlink="">
      <xdr:nvSpPr>
        <xdr:cNvPr id="9" name="TextBox 23">
          <a:extLst>
            <a:ext uri="{FF2B5EF4-FFF2-40B4-BE49-F238E27FC236}">
              <a16:creationId xmlns:a16="http://schemas.microsoft.com/office/drawing/2014/main" id="{B9668DE7-2C49-4E6D-82C1-CB166B122557}"/>
            </a:ext>
          </a:extLst>
        </xdr:cNvPr>
        <xdr:cNvSpPr txBox="1"/>
      </xdr:nvSpPr>
      <xdr:spPr>
        <a:xfrm>
          <a:off x="526815" y="3617620"/>
          <a:ext cx="3021777" cy="217817"/>
        </a:xfrm>
        <a:prstGeom prst="rect">
          <a:avLst/>
        </a:prstGeom>
        <a:noFill/>
      </xdr:spPr>
      <xdr:txBody>
        <a:bodyPr wrap="square" rtlCol="0">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1pPr>
          <a:lvl2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2pPr>
          <a:lvl3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3pPr>
          <a:lvl4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4pPr>
          <a:lvl5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5pPr>
          <a:lvl6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6pPr>
          <a:lvl7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7pPr>
          <a:lvl8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8pPr>
          <a:lvl9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9pPr>
        </a:lstStyle>
        <a:p>
          <a:pPr marL="0" marR="0" lvl="0" indent="0" defTabSz="685800" rtl="0" eaLnBrk="1" fontAlgn="auto" latinLnBrk="0" hangingPunct="1">
            <a:lnSpc>
              <a:spcPct val="100000"/>
            </a:lnSpc>
            <a:spcBef>
              <a:spcPts val="0"/>
            </a:spcBef>
            <a:spcAft>
              <a:spcPts val="0"/>
            </a:spcAft>
            <a:buClrTx/>
            <a:buSzTx/>
            <a:buFontTx/>
            <a:buNone/>
            <a:tabLst/>
            <a:defRPr/>
          </a:pPr>
          <a:r>
            <a:rPr kumimoji="0" lang="en-US" sz="800" i="0" u="none" strike="noStrike" kern="1200" cap="none" spc="0" normalizeH="0" baseline="0">
              <a:ln>
                <a:noFill/>
              </a:ln>
              <a:effectLst/>
              <a:uLnTx/>
              <a:uFillTx/>
              <a:latin typeface="Arial Nova" panose="020B0504020202020204" pitchFamily="34" charset="0"/>
            </a:rPr>
            <a:t>PagSeguro Digital Ltd.</a:t>
          </a:r>
          <a:r>
            <a:rPr lang="en-US" sz="800">
              <a:latin typeface="Arial Nova" panose="020B0504020202020204" pitchFamily="34" charset="0"/>
            </a:rPr>
            <a:t> (</a:t>
          </a:r>
          <a:r>
            <a:rPr kumimoji="0" lang="en-US" sz="800" i="0" u="none" strike="noStrike" kern="1200" cap="none" spc="0" normalizeH="0" baseline="0">
              <a:ln>
                <a:noFill/>
              </a:ln>
              <a:effectLst/>
              <a:uLnTx/>
              <a:uFillTx/>
              <a:latin typeface="Arial Nova" panose="020B0504020202020204" pitchFamily="34" charset="0"/>
            </a:rPr>
            <a:t>NYSE: </a:t>
          </a:r>
          <a:r>
            <a:rPr kumimoji="0" lang="en-US" sz="800" b="1" i="0" u="none" strike="noStrike" kern="1200" cap="none" spc="0" normalizeH="0" baseline="0">
              <a:ln>
                <a:noFill/>
              </a:ln>
              <a:effectLst/>
              <a:uLnTx/>
              <a:uFillTx/>
              <a:latin typeface="Arial Nova" panose="020B0504020202020204" pitchFamily="34" charset="0"/>
            </a:rPr>
            <a:t>PAGS</a:t>
          </a:r>
          <a:r>
            <a:rPr lang="en-US" sz="800">
              <a:latin typeface="Arial Nova" panose="020B0504020202020204" pitchFamily="34" charset="0"/>
            </a:rPr>
            <a:t>)</a:t>
          </a:r>
          <a:endParaRPr kumimoji="0" lang="en-US" sz="800" i="0" u="none" strike="noStrike" kern="1200" cap="none" spc="0" normalizeH="0" baseline="0">
            <a:ln>
              <a:noFill/>
            </a:ln>
            <a:effectLst/>
            <a:uLnTx/>
            <a:uFillTx/>
            <a:latin typeface="Arial Nova" panose="020B0504020202020204" pitchFamily="34" charset="0"/>
          </a:endParaRPr>
        </a:p>
      </xdr:txBody>
    </xdr:sp>
    <xdr:clientData/>
  </xdr:twoCellAnchor>
  <xdr:twoCellAnchor editAs="oneCell">
    <xdr:from>
      <xdr:col>1</xdr:col>
      <xdr:colOff>4501</xdr:colOff>
      <xdr:row>18</xdr:row>
      <xdr:rowOff>81552</xdr:rowOff>
    </xdr:from>
    <xdr:to>
      <xdr:col>1</xdr:col>
      <xdr:colOff>1454150</xdr:colOff>
      <xdr:row>21</xdr:row>
      <xdr:rowOff>3137</xdr:rowOff>
    </xdr:to>
    <xdr:pic>
      <xdr:nvPicPr>
        <xdr:cNvPr id="10" name="object 2" descr="object 2">
          <a:extLst>
            <a:ext uri="{FF2B5EF4-FFF2-40B4-BE49-F238E27FC236}">
              <a16:creationId xmlns:a16="http://schemas.microsoft.com/office/drawing/2014/main" id="{4AFADD53-F159-4CF5-83AB-F59DC5A3276C}"/>
            </a:ext>
            <a:ext uri="{147F2762-F138-4A5C-976F-8EAC2B608ADB}">
              <a16:predDERef xmlns:a16="http://schemas.microsoft.com/office/drawing/2014/main" pred="{02D4BE56-2B17-4012-8090-B0A64F37D7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501" y="3370852"/>
          <a:ext cx="1449649" cy="454985"/>
        </a:xfrm>
        <a:prstGeom prst="rect">
          <a:avLst/>
        </a:prstGeom>
        <a:ln w="12700">
          <a:miter lim="400000"/>
        </a:ln>
      </xdr:spPr>
    </xdr:pic>
    <xdr:clientData/>
  </xdr:twoCellAnchor>
  <xdr:twoCellAnchor>
    <xdr:from>
      <xdr:col>1</xdr:col>
      <xdr:colOff>117691</xdr:colOff>
      <xdr:row>20</xdr:row>
      <xdr:rowOff>167187</xdr:rowOff>
    </xdr:from>
    <xdr:to>
      <xdr:col>3</xdr:col>
      <xdr:colOff>143734</xdr:colOff>
      <xdr:row>24</xdr:row>
      <xdr:rowOff>168679</xdr:rowOff>
    </xdr:to>
    <xdr:sp macro="" textlink="">
      <xdr:nvSpPr>
        <xdr:cNvPr id="11" name="3T24">
          <a:extLst>
            <a:ext uri="{FF2B5EF4-FFF2-40B4-BE49-F238E27FC236}">
              <a16:creationId xmlns:a16="http://schemas.microsoft.com/office/drawing/2014/main" id="{17274885-4017-425F-A3AE-02BBC11231A1}"/>
            </a:ext>
            <a:ext uri="{147F2762-F138-4A5C-976F-8EAC2B608ADB}">
              <a16:predDERef xmlns:a16="http://schemas.microsoft.com/office/drawing/2014/main" pred="{61E20339-5F42-4CEE-BD80-8AFD8B94A02E}"/>
            </a:ext>
          </a:extLst>
        </xdr:cNvPr>
        <xdr:cNvSpPr txBox="1"/>
      </xdr:nvSpPr>
      <xdr:spPr>
        <a:xfrm>
          <a:off x="244691" y="3812087"/>
          <a:ext cx="3004193" cy="712692"/>
        </a:xfrm>
        <a:prstGeom prst="rect">
          <a:avLst/>
        </a:prstGeom>
        <a:ln w="12700">
          <a:miter lim="400000"/>
        </a:ln>
        <a:extLst>
          <a:ext uri="{C572A759-6A51-4108-AA02-DFA0A04FC94B}">
            <ma14:wrappingTextBoxFlag xmlns:lc="http://schemas.openxmlformats.org/drawingml/2006/lockedCanvas" xmlns="" xmlns:m="http://schemas.openxmlformats.org/officeDocument/2006/math" xmlns:a14="http://schemas.microsoft.com/office/drawing/2010/main" xmlns:ma14="http://schemas.microsoft.com/office/mac/drawingml/2011/main" xmlns:p="http://schemas.openxmlformats.org/presentationml/2006/main" xmlns:r="http://schemas.openxmlformats.org/officeDocument/2006/relationships" val="1"/>
          </a:ext>
        </a:extLst>
      </xdr:spPr>
      <xdr:txBody>
        <a:bodyPr wrap="square" lIns="45718" tIns="45718" rIns="45718" bIns="45718" anchor="ctr">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1pPr>
          <a:lvl2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2pPr>
          <a:lvl3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3pPr>
          <a:lvl4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4pPr>
          <a:lvl5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5pPr>
          <a:lvl6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6pPr>
          <a:lvl7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7pPr>
          <a:lvl8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8pPr>
          <a:lvl9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9pPr>
        </a:lstStyle>
        <a:p>
          <a:r>
            <a:rPr lang="pt-BR" sz="4000" b="1" baseline="0">
              <a:latin typeface="Arial Nova" panose="020B0504020202020204" pitchFamily="34" charset="0"/>
            </a:rPr>
            <a:t> </a:t>
          </a:r>
          <a:r>
            <a:rPr lang="pt-BR" sz="4000" b="1">
              <a:latin typeface="Arial Nova" panose="020B0504020202020204" pitchFamily="34" charset="0"/>
            </a:rPr>
            <a:t>Q2 2026</a:t>
          </a:r>
          <a:endParaRPr sz="4000" b="1">
            <a:latin typeface="Arial Nova" panose="020B0504020202020204" pitchFamily="34" charset="0"/>
          </a:endParaRPr>
        </a:p>
      </xdr:txBody>
    </xdr:sp>
    <xdr:clientData/>
  </xdr:twoCellAnchor>
  <xdr:twoCellAnchor>
    <xdr:from>
      <xdr:col>1</xdr:col>
      <xdr:colOff>199925</xdr:colOff>
      <xdr:row>24</xdr:row>
      <xdr:rowOff>20297</xdr:rowOff>
    </xdr:from>
    <xdr:to>
      <xdr:col>3</xdr:col>
      <xdr:colOff>637252</xdr:colOff>
      <xdr:row>25</xdr:row>
      <xdr:rowOff>141439</xdr:rowOff>
    </xdr:to>
    <xdr:sp macro="" textlink="">
      <xdr:nvSpPr>
        <xdr:cNvPr id="12" name="TextBox 23">
          <a:extLst>
            <a:ext uri="{FF2B5EF4-FFF2-40B4-BE49-F238E27FC236}">
              <a16:creationId xmlns:a16="http://schemas.microsoft.com/office/drawing/2014/main" id="{DC313FC7-5403-472E-86D8-5F52C461D078}"/>
            </a:ext>
          </a:extLst>
        </xdr:cNvPr>
        <xdr:cNvSpPr txBox="1"/>
      </xdr:nvSpPr>
      <xdr:spPr>
        <a:xfrm>
          <a:off x="326925" y="4287497"/>
          <a:ext cx="3415477" cy="298942"/>
        </a:xfrm>
        <a:prstGeom prst="rect">
          <a:avLst/>
        </a:prstGeom>
        <a:noFill/>
      </xdr:spPr>
      <xdr:txBody>
        <a:bodyPr wrap="square" rtlCol="0">
          <a:sp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1pPr>
          <a:lvl2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2pPr>
          <a:lvl3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3pPr>
          <a:lvl4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4pPr>
          <a:lvl5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5pPr>
          <a:lvl6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6pPr>
          <a:lvl7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7pPr>
          <a:lvl8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8pPr>
          <a:lvl9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9pPr>
        </a:lstStyle>
        <a:p>
          <a:pPr marL="0" marR="0" lvl="0" indent="0" defTabSz="685800" rtl="0" eaLnBrk="1" fontAlgn="auto" latinLnBrk="0" hangingPunct="1">
            <a:lnSpc>
              <a:spcPct val="100000"/>
            </a:lnSpc>
            <a:spcBef>
              <a:spcPts val="0"/>
            </a:spcBef>
            <a:spcAft>
              <a:spcPts val="0"/>
            </a:spcAft>
            <a:buClrTx/>
            <a:buSzTx/>
            <a:buFontTx/>
            <a:buNone/>
            <a:tabLst/>
            <a:defRPr/>
          </a:pPr>
          <a:r>
            <a:rPr kumimoji="0" lang="en-US" sz="1400" b="1" i="0" u="none" strike="noStrike" kern="1200" cap="none" spc="0" normalizeH="0" baseline="0">
              <a:ln>
                <a:noFill/>
              </a:ln>
              <a:effectLst/>
              <a:uLnTx/>
              <a:uFillTx/>
              <a:latin typeface="Arial Nova" panose="020B0504020202020204" pitchFamily="34" charset="0"/>
            </a:rPr>
            <a:t> Earnings Spreadsheet</a:t>
          </a:r>
        </a:p>
      </xdr:txBody>
    </xdr:sp>
    <xdr:clientData/>
  </xdr:twoCellAnchor>
  <xdr:twoCellAnchor>
    <xdr:from>
      <xdr:col>1</xdr:col>
      <xdr:colOff>7579</xdr:colOff>
      <xdr:row>25</xdr:row>
      <xdr:rowOff>129485</xdr:rowOff>
    </xdr:from>
    <xdr:to>
      <xdr:col>3</xdr:col>
      <xdr:colOff>65397</xdr:colOff>
      <xdr:row>26</xdr:row>
      <xdr:rowOff>88817</xdr:rowOff>
    </xdr:to>
    <xdr:sp macro="" textlink="">
      <xdr:nvSpPr>
        <xdr:cNvPr id="13" name="TextBox 12">
          <a:extLst>
            <a:ext uri="{FF2B5EF4-FFF2-40B4-BE49-F238E27FC236}">
              <a16:creationId xmlns:a16="http://schemas.microsoft.com/office/drawing/2014/main" id="{1C63CA5E-B4DD-4D68-8605-E62524E03653}"/>
            </a:ext>
          </a:extLst>
        </xdr:cNvPr>
        <xdr:cNvSpPr txBox="1"/>
      </xdr:nvSpPr>
      <xdr:spPr>
        <a:xfrm>
          <a:off x="134579" y="4574485"/>
          <a:ext cx="3035968" cy="137132"/>
        </a:xfrm>
        <a:prstGeom prst="rect">
          <a:avLst/>
        </a:prstGeom>
        <a:noFill/>
      </xdr:spPr>
      <xdr:txBody>
        <a:bodyPr wrap="square" rtlCol="0">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1pPr>
          <a:lvl2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2pPr>
          <a:lvl3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3pPr>
          <a:lvl4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4pPr>
          <a:lvl5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5pPr>
          <a:lvl6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6pPr>
          <a:lvl7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7pPr>
          <a:lvl8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8pPr>
          <a:lvl9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mn-lt"/>
              <a:ea typeface="+mn-ea"/>
              <a:cs typeface="+mn-cs"/>
              <a:sym typeface="Helvetica Neue"/>
            </a:defRPr>
          </a:lvl9pPr>
        </a:lstStyle>
        <a:p>
          <a:pPr marL="0" marR="0" lvl="0" indent="0" algn="l" defTabSz="685800" rtl="0" eaLnBrk="1" fontAlgn="auto" latinLnBrk="0" hangingPunct="1">
            <a:lnSpc>
              <a:spcPct val="100000"/>
            </a:lnSpc>
            <a:spcBef>
              <a:spcPts val="0"/>
            </a:spcBef>
            <a:spcAft>
              <a:spcPts val="0"/>
            </a:spcAft>
            <a:buClrTx/>
            <a:buSzTx/>
            <a:buFontTx/>
            <a:buNone/>
            <a:tabLst/>
            <a:defRPr/>
          </a:pPr>
          <a:r>
            <a:rPr kumimoji="0" lang="en-US" sz="1000" i="0" u="none" strike="noStrike" kern="1200" cap="none" spc="0" normalizeH="0" baseline="0">
              <a:ln>
                <a:noFill/>
              </a:ln>
              <a:effectLst/>
              <a:uLnTx/>
              <a:uFillTx/>
              <a:latin typeface="Arial Nova" panose="020B0504020202020204" pitchFamily="34" charset="0"/>
            </a:rPr>
            <a:t> August 11, 2026</a:t>
          </a:r>
        </a:p>
      </xdr:txBody>
    </xdr:sp>
    <xdr:clientData/>
  </xdr:twoCellAnchor>
  <xdr:twoCellAnchor editAs="oneCell">
    <xdr:from>
      <xdr:col>1</xdr:col>
      <xdr:colOff>2095500</xdr:colOff>
      <xdr:row>2</xdr:row>
      <xdr:rowOff>20738</xdr:rowOff>
    </xdr:from>
    <xdr:to>
      <xdr:col>5</xdr:col>
      <xdr:colOff>1058334</xdr:colOff>
      <xdr:row>28</xdr:row>
      <xdr:rowOff>168905</xdr:rowOff>
    </xdr:to>
    <xdr:pic>
      <xdr:nvPicPr>
        <xdr:cNvPr id="3" name="Imagem 2">
          <a:extLst>
            <a:ext uri="{FF2B5EF4-FFF2-40B4-BE49-F238E27FC236}">
              <a16:creationId xmlns:a16="http://schemas.microsoft.com/office/drawing/2014/main" id="{433573E8-AA57-4C4D-7659-A66C63C80E8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0733" t="3368" r="15538" b="1443"/>
        <a:stretch>
          <a:fillRect/>
        </a:stretch>
      </xdr:blipFill>
      <xdr:spPr bwMode="auto">
        <a:xfrm>
          <a:off x="2222500" y="380571"/>
          <a:ext cx="4910667" cy="4910667"/>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2F0DF29-2BAF-2145-A524-294887727BE6}">
  <we:reference id="wa200009404" version="1.0.0.8" store="en-US" storeType="OMEX"/>
  <we:alternateReferences>
    <we:reference id="WA200009404" version="1.0.0.8" store="" storeType="OMEX"/>
  </we:alternateReferences>
  <we:properties>
    <we:property name="claude.fileId" value="&quot;8d81c33c-93ff-4e71-b723-15867263417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investors.pagbank.com/esg/" TargetMode="External"/><Relationship Id="rId2" Type="http://schemas.openxmlformats.org/officeDocument/2006/relationships/hyperlink" Target="https://investors.pagbank.com/esg/" TargetMode="External"/><Relationship Id="rId1" Type="http://schemas.openxmlformats.org/officeDocument/2006/relationships/hyperlink" Target="https://investors.pagbank.com/esg/" TargetMode="Externa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vestors.pagbank.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vestors.pagbank.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investors.pagbank.com/" TargetMode="External"/><Relationship Id="rId2" Type="http://schemas.openxmlformats.org/officeDocument/2006/relationships/hyperlink" Target="http://investors.pagbank.com/" TargetMode="External"/><Relationship Id="rId1" Type="http://schemas.openxmlformats.org/officeDocument/2006/relationships/hyperlink" Target="http://investors.pagbank.com/"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investors.pagbank.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investors.pagbank.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investors.pagbank.com/" TargetMode="External"/><Relationship Id="rId1" Type="http://schemas.openxmlformats.org/officeDocument/2006/relationships/hyperlink" Target="http://investors.pagbank.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nvestors.pagbank.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investors.pagban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1B86-205F-4F0D-B295-FDF30F9FC1D6}">
  <sheetPr>
    <tabColor rgb="FFFFE72D"/>
  </sheetPr>
  <dimension ref="A1:K47"/>
  <sheetViews>
    <sheetView zoomScale="71" zoomScaleNormal="60" workbookViewId="0">
      <selection activeCell="B2" sqref="B2"/>
    </sheetView>
  </sheetViews>
  <sheetFormatPr defaultColWidth="0" defaultRowHeight="14.25" customHeight="1" zeroHeight="1" x14ac:dyDescent="0.35"/>
  <cols>
    <col min="1" max="1" width="1.81640625" customWidth="1"/>
    <col min="2" max="2" width="36.81640625" customWidth="1"/>
    <col min="3" max="3" width="5.81640625" customWidth="1"/>
    <col min="4" max="4" width="36.81640625" customWidth="1"/>
    <col min="5" max="5" width="5.81640625" customWidth="1"/>
    <col min="6" max="6" width="36.81640625" customWidth="1"/>
    <col min="7" max="8" width="8.81640625" hidden="1" customWidth="1"/>
    <col min="9" max="11" width="8.81640625" customWidth="1"/>
    <col min="12" max="16384" width="8.81640625" hidden="1"/>
  </cols>
  <sheetData>
    <row r="1" spans="2:4" ht="14.25" customHeight="1" x14ac:dyDescent="0.35"/>
    <row r="2" spans="2:4" ht="14.25" customHeight="1" x14ac:dyDescent="0.35"/>
    <row r="3" spans="2:4" ht="14.25" customHeight="1" x14ac:dyDescent="0.35"/>
    <row r="4" spans="2:4" ht="14.25" customHeight="1" x14ac:dyDescent="0.35">
      <c r="B4" s="38" t="s">
        <v>374</v>
      </c>
    </row>
    <row r="5" spans="2:4" ht="17.5" x14ac:dyDescent="0.4">
      <c r="B5" s="35" t="s">
        <v>0</v>
      </c>
    </row>
    <row r="6" spans="2:4" ht="17.5" x14ac:dyDescent="0.4">
      <c r="B6" s="35" t="s">
        <v>0</v>
      </c>
    </row>
    <row r="7" spans="2:4" ht="14.25" customHeight="1" x14ac:dyDescent="0.35"/>
    <row r="8" spans="2:4" ht="14.25" customHeight="1" x14ac:dyDescent="0.35"/>
    <row r="9" spans="2:4" ht="14.25" customHeight="1" x14ac:dyDescent="0.35"/>
    <row r="10" spans="2:4" ht="14.25" customHeight="1" x14ac:dyDescent="0.35"/>
    <row r="11" spans="2:4" ht="14.25" customHeight="1" x14ac:dyDescent="0.35"/>
    <row r="12" spans="2:4" ht="14.25" customHeight="1" x14ac:dyDescent="0.35"/>
    <row r="13" spans="2:4" ht="14.25" customHeight="1" x14ac:dyDescent="0.35"/>
    <row r="14" spans="2:4" ht="14.25" customHeight="1" x14ac:dyDescent="0.35">
      <c r="D14" s="6"/>
    </row>
    <row r="15" spans="2:4" ht="14.25" customHeight="1" x14ac:dyDescent="0.35"/>
    <row r="16" spans="2:4"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3" ht="15" hidden="1" customHeight="1" x14ac:dyDescent="0.35"/>
    <row r="34" ht="15" hidden="1" customHeight="1" x14ac:dyDescent="0.35"/>
    <row r="35" ht="15" hidden="1" customHeight="1" x14ac:dyDescent="0.35"/>
    <row r="36" ht="15" hidden="1" customHeight="1" x14ac:dyDescent="0.35"/>
    <row r="37" ht="15" hidden="1" customHeight="1" x14ac:dyDescent="0.35"/>
    <row r="38" ht="15" hidden="1" customHeight="1" x14ac:dyDescent="0.35"/>
    <row r="39" ht="15" hidden="1" customHeight="1" x14ac:dyDescent="0.35"/>
    <row r="40" ht="15" hidden="1" customHeight="1" x14ac:dyDescent="0.35"/>
    <row r="41" ht="15" hidden="1" customHeight="1" x14ac:dyDescent="0.35"/>
    <row r="42" ht="15" hidden="1" customHeight="1" x14ac:dyDescent="0.35"/>
    <row r="43" ht="15" hidden="1" customHeight="1" x14ac:dyDescent="0.35"/>
    <row r="44" ht="15" hidden="1" customHeight="1" x14ac:dyDescent="0.35"/>
    <row r="45" ht="15" hidden="1" customHeight="1" x14ac:dyDescent="0.35"/>
    <row r="46" ht="15" hidden="1" customHeight="1" x14ac:dyDescent="0.35"/>
    <row r="47" ht="15" hidden="1" customHeight="1" x14ac:dyDescent="0.35"/>
  </sheetData>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EFCDE-0575-4F82-8B4D-CBC868A237D4}">
  <sheetPr codeName="Planilha10">
    <tabColor rgb="FFFFE72D"/>
  </sheetPr>
  <dimension ref="B2:XFB178"/>
  <sheetViews>
    <sheetView workbookViewId="0">
      <selection activeCell="G184" sqref="G184"/>
    </sheetView>
  </sheetViews>
  <sheetFormatPr defaultColWidth="0" defaultRowHeight="14.25" customHeight="1" x14ac:dyDescent="0.2"/>
  <cols>
    <col min="1" max="1" width="2.453125" style="25" customWidth="1"/>
    <col min="2" max="2" width="61.453125" style="25" customWidth="1"/>
    <col min="3" max="7" width="7" style="25" customWidth="1"/>
    <col min="8" max="16382" width="8.81640625" style="25" hidden="1"/>
    <col min="16383" max="16383" width="1.54296875" style="25" customWidth="1"/>
    <col min="16384" max="16384" width="3.26953125" style="25" customWidth="1"/>
  </cols>
  <sheetData>
    <row r="2" spans="2:7" ht="14.25" customHeight="1" x14ac:dyDescent="0.25">
      <c r="B2" s="343" t="s">
        <v>268</v>
      </c>
      <c r="C2" s="344"/>
      <c r="D2" s="344"/>
      <c r="E2" s="344"/>
      <c r="F2" s="344"/>
      <c r="G2" s="344"/>
    </row>
    <row r="3" spans="2:7" ht="14.25" customHeight="1" x14ac:dyDescent="0.25">
      <c r="B3" s="345" t="s">
        <v>269</v>
      </c>
      <c r="C3" s="344"/>
      <c r="D3" s="344"/>
      <c r="E3" s="344"/>
      <c r="F3" s="344"/>
      <c r="G3" s="344"/>
    </row>
    <row r="4" spans="2:7" ht="14.25" customHeight="1" x14ac:dyDescent="0.25">
      <c r="B4" s="344"/>
      <c r="C4" s="344"/>
      <c r="D4" s="344"/>
      <c r="E4" s="344"/>
      <c r="F4" s="344"/>
      <c r="G4" s="344"/>
    </row>
    <row r="5" spans="2:7" ht="14.25" customHeight="1" thickBot="1" x14ac:dyDescent="0.25">
      <c r="B5" s="147" t="s">
        <v>270</v>
      </c>
      <c r="C5" s="64">
        <v>2021</v>
      </c>
      <c r="D5" s="64">
        <v>2022</v>
      </c>
      <c r="E5" s="64">
        <v>2023</v>
      </c>
      <c r="F5" s="64">
        <v>2024</v>
      </c>
      <c r="G5" s="64">
        <v>2025</v>
      </c>
    </row>
    <row r="6" spans="2:7" ht="14.25" customHeight="1" x14ac:dyDescent="0.2">
      <c r="B6" s="346" t="s">
        <v>271</v>
      </c>
      <c r="C6" s="347"/>
      <c r="D6" s="347"/>
      <c r="E6" s="347"/>
      <c r="F6" s="347"/>
      <c r="G6" s="347"/>
    </row>
    <row r="7" spans="2:7" ht="14.25" customHeight="1" x14ac:dyDescent="0.2">
      <c r="B7" s="348" t="s">
        <v>272</v>
      </c>
      <c r="C7" s="39">
        <v>0.20599999999999999</v>
      </c>
      <c r="D7" s="39">
        <v>0.88800000000000001</v>
      </c>
      <c r="E7" s="39">
        <v>1.02</v>
      </c>
      <c r="F7" s="39">
        <v>0.45</v>
      </c>
      <c r="G7" s="347" t="s">
        <v>274</v>
      </c>
    </row>
    <row r="8" spans="2:7" ht="14.25" customHeight="1" x14ac:dyDescent="0.2">
      <c r="B8" s="348" t="s">
        <v>273</v>
      </c>
      <c r="C8" s="39">
        <v>303.98500000000001</v>
      </c>
      <c r="D8" s="39">
        <v>112.19799999999999</v>
      </c>
      <c r="E8" s="347" t="s">
        <v>274</v>
      </c>
      <c r="F8" s="347" t="s">
        <v>274</v>
      </c>
      <c r="G8" s="347" t="s">
        <v>274</v>
      </c>
    </row>
    <row r="9" spans="2:7" ht="14.25" customHeight="1" x14ac:dyDescent="0.2">
      <c r="B9" s="348" t="s">
        <v>275</v>
      </c>
      <c r="C9" s="39">
        <v>3.0640000000000001</v>
      </c>
      <c r="D9" s="39">
        <v>215.739</v>
      </c>
      <c r="E9" s="39">
        <v>84.400999999999996</v>
      </c>
      <c r="F9" s="39">
        <v>190.66</v>
      </c>
      <c r="G9" s="39">
        <v>0.55300000000000005</v>
      </c>
    </row>
    <row r="10" spans="2:7" ht="14.25" customHeight="1" x14ac:dyDescent="0.2">
      <c r="B10" s="349" t="s">
        <v>276</v>
      </c>
      <c r="C10" s="350">
        <v>307.255</v>
      </c>
      <c r="D10" s="350">
        <v>328.82499999999999</v>
      </c>
      <c r="E10" s="350">
        <v>85.421000000000006</v>
      </c>
      <c r="F10" s="350">
        <v>191.11</v>
      </c>
      <c r="G10" s="350">
        <v>0.55300000000000005</v>
      </c>
    </row>
    <row r="11" spans="2:7" ht="14.25" customHeight="1" x14ac:dyDescent="0.2">
      <c r="B11" s="346" t="s">
        <v>277</v>
      </c>
      <c r="C11" s="347"/>
      <c r="D11" s="347"/>
      <c r="E11" s="347"/>
      <c r="F11" s="347"/>
      <c r="G11" s="347"/>
    </row>
    <row r="12" spans="2:7" ht="14.25" customHeight="1" x14ac:dyDescent="0.2">
      <c r="B12" s="348" t="s">
        <v>278</v>
      </c>
      <c r="C12" s="39">
        <v>470.14600000000002</v>
      </c>
      <c r="D12" s="39">
        <v>202.73500000000001</v>
      </c>
      <c r="E12" s="39">
        <v>94.21</v>
      </c>
      <c r="F12" s="39">
        <v>142.75700000000001</v>
      </c>
      <c r="G12" s="39">
        <v>119.38</v>
      </c>
    </row>
    <row r="13" spans="2:7" ht="14.25" customHeight="1" x14ac:dyDescent="0.2">
      <c r="B13" s="348" t="s">
        <v>279</v>
      </c>
      <c r="C13" s="347" t="s">
        <v>274</v>
      </c>
      <c r="D13" s="39">
        <v>130.15299999999999</v>
      </c>
      <c r="E13" s="39">
        <v>21.542000000000002</v>
      </c>
      <c r="F13" s="39">
        <v>0</v>
      </c>
      <c r="G13" s="39" t="s">
        <v>26</v>
      </c>
    </row>
    <row r="14" spans="2:7" s="27" customFormat="1" ht="14.25" customHeight="1" x14ac:dyDescent="0.2">
      <c r="B14" s="349" t="s">
        <v>276</v>
      </c>
      <c r="C14" s="350">
        <v>470.14600000000002</v>
      </c>
      <c r="D14" s="350">
        <v>130.15299999999999</v>
      </c>
      <c r="E14" s="350">
        <v>21.542000000000002</v>
      </c>
      <c r="F14" s="350">
        <v>0</v>
      </c>
      <c r="G14" s="350" t="s">
        <v>26</v>
      </c>
    </row>
    <row r="15" spans="2:7" ht="14.25" customHeight="1" x14ac:dyDescent="0.2">
      <c r="B15" s="346" t="s">
        <v>280</v>
      </c>
      <c r="C15" s="347"/>
      <c r="D15" s="347"/>
      <c r="E15" s="347"/>
      <c r="F15" s="347"/>
      <c r="G15" s="347"/>
    </row>
    <row r="16" spans="2:7" ht="14.25" customHeight="1" x14ac:dyDescent="0.2">
      <c r="B16" s="348" t="s">
        <v>281</v>
      </c>
      <c r="C16" s="39">
        <v>2194.009</v>
      </c>
      <c r="D16" s="39">
        <v>1926.992</v>
      </c>
      <c r="E16" s="39">
        <v>1492.479</v>
      </c>
      <c r="F16" s="39">
        <v>425.54</v>
      </c>
      <c r="G16" s="39">
        <v>179.08600000000001</v>
      </c>
    </row>
    <row r="17" spans="2:7" ht="14.25" customHeight="1" x14ac:dyDescent="0.2">
      <c r="B17" s="348" t="s">
        <v>282</v>
      </c>
      <c r="C17" s="347" t="s">
        <v>274</v>
      </c>
      <c r="D17" s="39">
        <v>81.817999999999998</v>
      </c>
      <c r="E17" s="39">
        <v>53.451999999999998</v>
      </c>
      <c r="F17" s="39">
        <v>260.64999999999998</v>
      </c>
      <c r="G17" s="39">
        <v>305.72399999999999</v>
      </c>
    </row>
    <row r="18" spans="2:7" ht="14.25" customHeight="1" x14ac:dyDescent="0.2">
      <c r="B18" s="348" t="s">
        <v>283</v>
      </c>
      <c r="C18" s="39">
        <v>822.98299999999995</v>
      </c>
      <c r="D18" s="39">
        <v>4920.3100000000004</v>
      </c>
      <c r="E18" s="39">
        <v>6334.6930000000002</v>
      </c>
      <c r="F18" s="39">
        <v>7953.39</v>
      </c>
      <c r="G18" s="39">
        <v>6359.4849999999997</v>
      </c>
    </row>
    <row r="19" spans="2:7" ht="14.25" customHeight="1" x14ac:dyDescent="0.2">
      <c r="B19" s="348" t="s">
        <v>284</v>
      </c>
      <c r="C19" s="347" t="s">
        <v>274</v>
      </c>
      <c r="D19" s="347" t="s">
        <v>274</v>
      </c>
      <c r="E19" s="347" t="s">
        <v>274</v>
      </c>
      <c r="F19" s="39">
        <v>9355.33</v>
      </c>
      <c r="G19" s="39">
        <v>10012.772999999999</v>
      </c>
    </row>
    <row r="20" spans="2:7" ht="14.25" customHeight="1" x14ac:dyDescent="0.2">
      <c r="B20" s="348" t="s">
        <v>285</v>
      </c>
      <c r="C20" s="347" t="s">
        <v>274</v>
      </c>
      <c r="D20" s="347" t="s">
        <v>274</v>
      </c>
      <c r="E20" s="347" t="s">
        <v>274</v>
      </c>
      <c r="F20" s="39">
        <v>30.84</v>
      </c>
      <c r="G20" s="39">
        <v>1096.1990000000001</v>
      </c>
    </row>
    <row r="21" spans="2:7" ht="14.25" customHeight="1" x14ac:dyDescent="0.2">
      <c r="B21" s="348" t="s">
        <v>286</v>
      </c>
      <c r="C21" s="347" t="s">
        <v>274</v>
      </c>
      <c r="D21" s="347" t="s">
        <v>274</v>
      </c>
      <c r="E21" s="347" t="s">
        <v>274</v>
      </c>
      <c r="F21" s="39">
        <v>918.24</v>
      </c>
      <c r="G21" s="39">
        <v>1184.865</v>
      </c>
    </row>
    <row r="22" spans="2:7" ht="14.25" customHeight="1" x14ac:dyDescent="0.2">
      <c r="B22" s="348" t="s">
        <v>287</v>
      </c>
      <c r="C22" s="39">
        <v>1430.0630000000001</v>
      </c>
      <c r="D22" s="39">
        <v>1591.395</v>
      </c>
      <c r="E22" s="39">
        <v>1799.729</v>
      </c>
      <c r="F22" s="39">
        <v>2617.0100000000002</v>
      </c>
      <c r="G22" s="39">
        <v>3029.4479999999999</v>
      </c>
    </row>
    <row r="23" spans="2:7" ht="14.25" customHeight="1" x14ac:dyDescent="0.2">
      <c r="B23" s="348" t="s">
        <v>376</v>
      </c>
      <c r="C23" s="39" t="s">
        <v>26</v>
      </c>
      <c r="D23" s="39" t="s">
        <v>26</v>
      </c>
      <c r="E23" s="39" t="s">
        <v>26</v>
      </c>
      <c r="F23" s="39" t="s">
        <v>26</v>
      </c>
      <c r="G23" s="39">
        <v>54911</v>
      </c>
    </row>
    <row r="24" spans="2:7" ht="14.25" customHeight="1" x14ac:dyDescent="0.2">
      <c r="B24" s="349" t="s">
        <v>276</v>
      </c>
      <c r="C24" s="350">
        <v>4447.0550000000003</v>
      </c>
      <c r="D24" s="350">
        <v>8520.5149999999994</v>
      </c>
      <c r="E24" s="350">
        <v>9680.3529999999992</v>
      </c>
      <c r="F24" s="350">
        <v>21561</v>
      </c>
      <c r="G24" s="350">
        <v>77078.58</v>
      </c>
    </row>
    <row r="25" spans="2:7" ht="14.25" customHeight="1" thickBot="1" x14ac:dyDescent="0.25">
      <c r="B25" s="351" t="s">
        <v>203</v>
      </c>
      <c r="C25" s="352">
        <v>5224</v>
      </c>
      <c r="D25" s="41">
        <v>8979.4930000000004</v>
      </c>
      <c r="E25" s="41">
        <v>9787.3160000000007</v>
      </c>
      <c r="F25" s="41">
        <v>21752.11</v>
      </c>
      <c r="G25" s="41">
        <v>77079.133000000002</v>
      </c>
    </row>
    <row r="26" spans="2:7" ht="14.25" customHeight="1" x14ac:dyDescent="0.2">
      <c r="B26" s="353" t="s">
        <v>288</v>
      </c>
      <c r="C26" s="354">
        <v>0.77400000000000002</v>
      </c>
      <c r="D26" s="354">
        <v>1.2430000000000001</v>
      </c>
      <c r="E26" s="354">
        <v>1.3460000000000001</v>
      </c>
      <c r="F26" s="354">
        <v>2.5310000000000001</v>
      </c>
      <c r="G26" s="354">
        <v>8.9</v>
      </c>
    </row>
    <row r="27" spans="2:7" ht="14.25" customHeight="1" x14ac:dyDescent="0.2">
      <c r="B27" s="346" t="s">
        <v>289</v>
      </c>
      <c r="C27" s="355">
        <v>0.5</v>
      </c>
      <c r="D27" s="355">
        <v>0.59</v>
      </c>
      <c r="E27" s="355">
        <v>0.62</v>
      </c>
      <c r="F27" s="355">
        <v>1.157</v>
      </c>
      <c r="G27" s="355">
        <v>3.7759999999999998</v>
      </c>
    </row>
    <row r="28" spans="2:7" ht="14.25" customHeight="1" x14ac:dyDescent="0.2">
      <c r="B28" s="356" t="s">
        <v>377</v>
      </c>
      <c r="C28" s="355"/>
      <c r="D28" s="355"/>
      <c r="E28" s="355"/>
      <c r="F28" s="355"/>
      <c r="G28" s="355"/>
    </row>
    <row r="29" spans="2:7" ht="14.25" customHeight="1" x14ac:dyDescent="0.2">
      <c r="B29" s="357"/>
      <c r="C29" s="358"/>
      <c r="D29" s="358"/>
      <c r="E29" s="358"/>
      <c r="F29" s="358"/>
      <c r="G29" s="358"/>
    </row>
    <row r="30" spans="2:7" s="29" customFormat="1" ht="14.25" customHeight="1" thickBot="1" x14ac:dyDescent="0.25">
      <c r="B30" s="147" t="s">
        <v>290</v>
      </c>
      <c r="C30" s="64">
        <v>2021</v>
      </c>
      <c r="D30" s="64">
        <v>2022</v>
      </c>
      <c r="E30" s="64">
        <v>2023</v>
      </c>
      <c r="F30" s="64">
        <v>2024</v>
      </c>
      <c r="G30" s="64">
        <v>2025</v>
      </c>
    </row>
    <row r="31" spans="2:7" ht="14.25" customHeight="1" x14ac:dyDescent="0.2">
      <c r="B31" s="348" t="s">
        <v>271</v>
      </c>
      <c r="C31" s="39">
        <v>74.527000000000001</v>
      </c>
      <c r="D31" s="39">
        <v>27.542000000000002</v>
      </c>
      <c r="E31" s="39">
        <v>0</v>
      </c>
      <c r="F31" s="39">
        <v>0</v>
      </c>
      <c r="G31" s="39">
        <v>0</v>
      </c>
    </row>
    <row r="32" spans="2:7" ht="14.25" customHeight="1" x14ac:dyDescent="0.2">
      <c r="B32" s="348" t="s">
        <v>280</v>
      </c>
      <c r="C32" s="39">
        <v>1166.029</v>
      </c>
      <c r="D32" s="39">
        <v>1833.2090000000001</v>
      </c>
      <c r="E32" s="39">
        <v>4951.6289999999999</v>
      </c>
      <c r="F32" s="39">
        <v>6266.36</v>
      </c>
      <c r="G32" s="39">
        <v>5770.3230000000003</v>
      </c>
    </row>
    <row r="33" spans="2:7" ht="14.25" customHeight="1" thickBot="1" x14ac:dyDescent="0.25">
      <c r="B33" s="351" t="s">
        <v>203</v>
      </c>
      <c r="C33" s="41">
        <v>1240.556</v>
      </c>
      <c r="D33" s="41">
        <v>1860.751</v>
      </c>
      <c r="E33" s="41">
        <v>4951.7489999999998</v>
      </c>
      <c r="F33" s="41">
        <v>6266.4260000000004</v>
      </c>
      <c r="G33" s="41">
        <v>5770.3230000000003</v>
      </c>
    </row>
    <row r="34" spans="2:7" ht="14.25" customHeight="1" thickBot="1" x14ac:dyDescent="0.25">
      <c r="B34" s="351" t="s">
        <v>291</v>
      </c>
      <c r="C34" s="44">
        <v>1</v>
      </c>
      <c r="D34" s="44">
        <v>1</v>
      </c>
      <c r="E34" s="44">
        <v>1</v>
      </c>
      <c r="F34" s="44">
        <v>1</v>
      </c>
      <c r="G34" s="44">
        <v>1</v>
      </c>
    </row>
    <row r="35" spans="2:7" ht="14.25" customHeight="1" thickBot="1" x14ac:dyDescent="0.25">
      <c r="B35" s="351" t="s">
        <v>292</v>
      </c>
      <c r="C35" s="45" t="s">
        <v>293</v>
      </c>
      <c r="D35" s="45" t="s">
        <v>293</v>
      </c>
      <c r="E35" s="45" t="s">
        <v>293</v>
      </c>
      <c r="F35" s="45" t="s">
        <v>293</v>
      </c>
      <c r="G35" s="45" t="s">
        <v>293</v>
      </c>
    </row>
    <row r="36" spans="2:7" ht="14.25" customHeight="1" x14ac:dyDescent="0.2">
      <c r="B36" s="346"/>
      <c r="C36" s="359"/>
      <c r="D36" s="359"/>
      <c r="E36" s="359"/>
      <c r="F36" s="359"/>
      <c r="G36" s="359"/>
    </row>
    <row r="37" spans="2:7" ht="14.25" customHeight="1" x14ac:dyDescent="0.2">
      <c r="B37" s="346"/>
      <c r="C37" s="359"/>
      <c r="D37" s="359"/>
      <c r="E37" s="359"/>
      <c r="F37" s="359"/>
      <c r="G37" s="359"/>
    </row>
    <row r="38" spans="2:7" s="29" customFormat="1" ht="14.25" customHeight="1" thickBot="1" x14ac:dyDescent="0.25">
      <c r="B38" s="147" t="s">
        <v>294</v>
      </c>
      <c r="C38" s="64">
        <v>2021</v>
      </c>
      <c r="D38" s="64">
        <v>2022</v>
      </c>
      <c r="E38" s="64">
        <v>2023</v>
      </c>
      <c r="F38" s="64">
        <v>2024</v>
      </c>
      <c r="G38" s="64">
        <v>2025</v>
      </c>
    </row>
    <row r="39" spans="2:7" ht="14.25" customHeight="1" x14ac:dyDescent="0.2">
      <c r="B39" s="348" t="s">
        <v>295</v>
      </c>
      <c r="C39" s="347" t="s">
        <v>274</v>
      </c>
      <c r="D39" s="39">
        <v>1704</v>
      </c>
      <c r="E39" s="39">
        <v>1887</v>
      </c>
      <c r="F39" s="39">
        <v>2629.35</v>
      </c>
      <c r="G39" s="39">
        <v>2672</v>
      </c>
    </row>
    <row r="40" spans="2:7" ht="14.25" customHeight="1" x14ac:dyDescent="0.2">
      <c r="B40" s="348" t="s">
        <v>296</v>
      </c>
      <c r="C40" s="39">
        <v>1649.78</v>
      </c>
      <c r="D40" s="39">
        <v>681.15</v>
      </c>
      <c r="E40" s="39">
        <v>559.4</v>
      </c>
      <c r="F40" s="39">
        <v>0</v>
      </c>
      <c r="G40" s="39" t="s">
        <v>26</v>
      </c>
    </row>
    <row r="41" spans="2:7" ht="14.25" customHeight="1" x14ac:dyDescent="0.2">
      <c r="B41" s="348" t="s">
        <v>297</v>
      </c>
      <c r="C41" s="40">
        <v>0</v>
      </c>
      <c r="D41" s="40">
        <v>0.71</v>
      </c>
      <c r="E41" s="40">
        <v>0.77</v>
      </c>
      <c r="F41" s="40">
        <v>1</v>
      </c>
      <c r="G41" s="40">
        <v>1</v>
      </c>
    </row>
    <row r="42" spans="2:7" ht="14.25" customHeight="1" thickBot="1" x14ac:dyDescent="0.25">
      <c r="B42" s="351" t="s">
        <v>203</v>
      </c>
      <c r="C42" s="41">
        <v>1649.78</v>
      </c>
      <c r="D42" s="41">
        <v>2385.15</v>
      </c>
      <c r="E42" s="41">
        <v>2446.4</v>
      </c>
      <c r="F42" s="41">
        <v>2629.35</v>
      </c>
      <c r="G42" s="41">
        <v>2672</v>
      </c>
    </row>
    <row r="43" spans="2:7" s="28" customFormat="1" ht="14.25" customHeight="1" x14ac:dyDescent="0.35">
      <c r="B43" s="353" t="s">
        <v>288</v>
      </c>
      <c r="C43" s="42">
        <v>0.24399999999999999</v>
      </c>
      <c r="D43" s="42">
        <v>0.33</v>
      </c>
      <c r="E43" s="42">
        <v>0.33600000000000002</v>
      </c>
      <c r="F43" s="42">
        <v>0.30599999999999999</v>
      </c>
      <c r="G43" s="42">
        <v>0.3</v>
      </c>
    </row>
    <row r="44" spans="2:7" s="26" customFormat="1" ht="14.25" customHeight="1" x14ac:dyDescent="0.35">
      <c r="B44" s="346" t="s">
        <v>289</v>
      </c>
      <c r="C44" s="43">
        <v>0.158</v>
      </c>
      <c r="D44" s="43">
        <v>0.156</v>
      </c>
      <c r="E44" s="43">
        <v>0.156</v>
      </c>
      <c r="F44" s="43">
        <v>0.14000000000000001</v>
      </c>
      <c r="G44" s="43">
        <v>0.13089999999999999</v>
      </c>
    </row>
    <row r="45" spans="2:7" s="26" customFormat="1" ht="14.25" customHeight="1" x14ac:dyDescent="0.35">
      <c r="B45" s="346"/>
      <c r="C45" s="346"/>
      <c r="D45" s="346"/>
      <c r="E45" s="346"/>
      <c r="F45" s="346"/>
      <c r="G45" s="346"/>
    </row>
    <row r="46" spans="2:7" s="29" customFormat="1" ht="14.25" customHeight="1" thickBot="1" x14ac:dyDescent="0.25">
      <c r="B46" s="147" t="s">
        <v>298</v>
      </c>
      <c r="C46" s="64">
        <v>2021</v>
      </c>
      <c r="D46" s="64">
        <v>2022</v>
      </c>
      <c r="E46" s="64">
        <v>2023</v>
      </c>
      <c r="F46" s="64">
        <v>2024</v>
      </c>
      <c r="G46" s="64">
        <v>2025</v>
      </c>
    </row>
    <row r="47" spans="2:7" ht="14.25" customHeight="1" x14ac:dyDescent="0.2">
      <c r="B47" s="348" t="s">
        <v>299</v>
      </c>
      <c r="C47" s="280">
        <v>4578</v>
      </c>
      <c r="D47" s="280">
        <v>11019</v>
      </c>
      <c r="E47" s="280">
        <v>16354</v>
      </c>
      <c r="F47" s="280">
        <v>25557</v>
      </c>
      <c r="G47" s="280">
        <v>12900</v>
      </c>
    </row>
    <row r="48" spans="2:7" ht="14.25" customHeight="1" x14ac:dyDescent="0.2">
      <c r="B48" s="348" t="s">
        <v>300</v>
      </c>
      <c r="C48" s="280">
        <v>14600</v>
      </c>
      <c r="D48" s="280">
        <v>22800</v>
      </c>
      <c r="E48" s="280">
        <v>26050</v>
      </c>
      <c r="F48" s="280">
        <v>144400</v>
      </c>
      <c r="G48" s="280">
        <v>163220</v>
      </c>
    </row>
    <row r="49" spans="2:7" ht="14.25" customHeight="1" x14ac:dyDescent="0.2">
      <c r="B49" s="348" t="s">
        <v>301</v>
      </c>
      <c r="C49" s="280">
        <v>0</v>
      </c>
      <c r="D49" s="280">
        <v>590</v>
      </c>
      <c r="E49" s="280">
        <v>3570</v>
      </c>
      <c r="F49" s="280">
        <v>0</v>
      </c>
      <c r="G49" s="280" t="s">
        <v>26</v>
      </c>
    </row>
    <row r="50" spans="2:7" ht="14.25" customHeight="1" x14ac:dyDescent="0.2">
      <c r="B50" s="348" t="s">
        <v>302</v>
      </c>
      <c r="C50" s="280">
        <v>24</v>
      </c>
      <c r="D50" s="280">
        <v>32</v>
      </c>
      <c r="E50" s="280">
        <v>35.6</v>
      </c>
      <c r="F50" s="280">
        <v>15</v>
      </c>
      <c r="G50" s="280">
        <v>7.3</v>
      </c>
    </row>
    <row r="51" spans="2:7" ht="14.25" customHeight="1" thickBot="1" x14ac:dyDescent="0.25">
      <c r="B51" s="351" t="s">
        <v>203</v>
      </c>
      <c r="C51" s="360">
        <v>19178</v>
      </c>
      <c r="D51" s="360">
        <v>34409</v>
      </c>
      <c r="E51" s="360">
        <v>45974</v>
      </c>
      <c r="F51" s="360">
        <v>169957</v>
      </c>
      <c r="G51" s="360">
        <v>176120</v>
      </c>
    </row>
    <row r="52" spans="2:7" ht="14.25" customHeight="1" x14ac:dyDescent="0.2">
      <c r="B52" s="353" t="s">
        <v>288</v>
      </c>
      <c r="C52" s="361">
        <v>2.8410000000000002</v>
      </c>
      <c r="D52" s="361">
        <v>4.7640000000000002</v>
      </c>
      <c r="E52" s="361">
        <v>6.3209999999999997</v>
      </c>
      <c r="F52" s="361">
        <v>19.774000000000001</v>
      </c>
      <c r="G52" s="361">
        <v>20.419710144927535</v>
      </c>
    </row>
    <row r="53" spans="2:7" ht="14.25" customHeight="1" x14ac:dyDescent="0.2">
      <c r="B53" s="346" t="s">
        <v>289</v>
      </c>
      <c r="C53" s="362">
        <v>1.835</v>
      </c>
      <c r="D53" s="362">
        <v>2.2440000000000002</v>
      </c>
      <c r="E53" s="362">
        <v>2.9319999999999999</v>
      </c>
      <c r="F53" s="362">
        <v>9.0399999999999991</v>
      </c>
      <c r="G53" s="362">
        <v>8.628887764195996</v>
      </c>
    </row>
    <row r="54" spans="2:7" ht="14.25" hidden="1" customHeight="1" x14ac:dyDescent="0.2">
      <c r="B54" s="346"/>
      <c r="C54" s="358"/>
      <c r="D54" s="358"/>
      <c r="E54" s="358"/>
      <c r="F54" s="358"/>
      <c r="G54" s="358"/>
    </row>
    <row r="55" spans="2:7" ht="14.25" customHeight="1" x14ac:dyDescent="0.2">
      <c r="B55" s="363" t="s">
        <v>303</v>
      </c>
      <c r="C55" s="347"/>
      <c r="D55" s="347"/>
      <c r="E55" s="347"/>
      <c r="F55" s="347"/>
      <c r="G55" s="347"/>
    </row>
    <row r="56" spans="2:7" ht="14.25" customHeight="1" x14ac:dyDescent="0.2">
      <c r="B56" s="363" t="s">
        <v>304</v>
      </c>
      <c r="C56" s="347"/>
      <c r="D56" s="347"/>
      <c r="E56" s="347"/>
      <c r="F56" s="347"/>
      <c r="G56" s="347"/>
    </row>
    <row r="57" spans="2:7" ht="14.25" customHeight="1" x14ac:dyDescent="0.2">
      <c r="B57" s="348"/>
      <c r="C57" s="347"/>
      <c r="D57" s="347"/>
      <c r="E57" s="347"/>
      <c r="F57" s="347"/>
      <c r="G57" s="347"/>
    </row>
    <row r="58" spans="2:7" s="29" customFormat="1" ht="14.25" customHeight="1" thickBot="1" x14ac:dyDescent="0.25">
      <c r="B58" s="147" t="s">
        <v>305</v>
      </c>
      <c r="C58" s="64">
        <v>2021</v>
      </c>
      <c r="D58" s="64">
        <v>2022</v>
      </c>
      <c r="E58" s="64">
        <v>2023</v>
      </c>
      <c r="F58" s="64">
        <v>2024</v>
      </c>
      <c r="G58" s="64">
        <v>2025</v>
      </c>
    </row>
    <row r="59" spans="2:7" ht="14.25" customHeight="1" x14ac:dyDescent="0.2">
      <c r="B59" s="348" t="s">
        <v>306</v>
      </c>
      <c r="C59" s="39">
        <v>5459</v>
      </c>
      <c r="D59" s="39">
        <v>7750</v>
      </c>
      <c r="E59" s="39">
        <v>6639</v>
      </c>
      <c r="F59" s="39">
        <v>10207</v>
      </c>
      <c r="G59" s="39">
        <v>12058</v>
      </c>
    </row>
    <row r="60" spans="2:7" ht="14.25" customHeight="1" thickBot="1" x14ac:dyDescent="0.25">
      <c r="B60" s="351" t="s">
        <v>203</v>
      </c>
      <c r="C60" s="41">
        <v>5459</v>
      </c>
      <c r="D60" s="41">
        <v>7750</v>
      </c>
      <c r="E60" s="41">
        <v>6639</v>
      </c>
      <c r="F60" s="41">
        <v>10207</v>
      </c>
      <c r="G60" s="41">
        <v>12058</v>
      </c>
    </row>
    <row r="61" spans="2:7" ht="14.25" customHeight="1" x14ac:dyDescent="0.2">
      <c r="B61" s="353" t="s">
        <v>288</v>
      </c>
      <c r="C61" s="364">
        <v>0.80900000000000005</v>
      </c>
      <c r="D61" s="364">
        <v>1.073</v>
      </c>
      <c r="E61" s="364">
        <v>0.91300000000000003</v>
      </c>
      <c r="F61" s="364">
        <v>1.1879999999999999</v>
      </c>
      <c r="G61" s="364">
        <v>1.3947946790052053</v>
      </c>
    </row>
    <row r="62" spans="2:7" ht="14.25" customHeight="1" x14ac:dyDescent="0.2">
      <c r="B62" s="346" t="s">
        <v>289</v>
      </c>
      <c r="C62" s="365">
        <v>0.52200000000000002</v>
      </c>
      <c r="D62" s="365">
        <v>0.505</v>
      </c>
      <c r="E62" s="365">
        <v>0.42299999999999999</v>
      </c>
      <c r="F62" s="365">
        <v>0.54300000000000004</v>
      </c>
      <c r="G62" s="365">
        <v>0.59077406689004841</v>
      </c>
    </row>
    <row r="63" spans="2:7" ht="14.25" customHeight="1" x14ac:dyDescent="0.2">
      <c r="B63" s="346"/>
      <c r="C63" s="358"/>
      <c r="D63" s="347"/>
      <c r="E63" s="347"/>
      <c r="F63" s="347"/>
      <c r="G63" s="347"/>
    </row>
    <row r="64" spans="2:7" ht="14.25" customHeight="1" x14ac:dyDescent="0.25">
      <c r="B64" s="344"/>
      <c r="C64" s="344"/>
      <c r="D64" s="344"/>
      <c r="E64" s="344"/>
      <c r="F64" s="344"/>
      <c r="G64" s="344"/>
    </row>
    <row r="65" spans="2:7" ht="14.25" customHeight="1" x14ac:dyDescent="0.25">
      <c r="B65" s="343" t="s">
        <v>307</v>
      </c>
      <c r="C65" s="344"/>
      <c r="D65" s="344"/>
      <c r="E65" s="344"/>
      <c r="F65" s="344"/>
      <c r="G65" s="344"/>
    </row>
    <row r="66" spans="2:7" ht="14.25" customHeight="1" x14ac:dyDescent="0.25">
      <c r="B66" s="345" t="s">
        <v>269</v>
      </c>
      <c r="C66" s="344"/>
      <c r="D66" s="344"/>
      <c r="E66" s="344"/>
      <c r="F66" s="344"/>
      <c r="G66" s="344"/>
    </row>
    <row r="68" spans="2:7" ht="14.25" customHeight="1" thickBot="1" x14ac:dyDescent="0.25">
      <c r="B68" s="147" t="s">
        <v>308</v>
      </c>
      <c r="C68" s="64">
        <v>2021</v>
      </c>
      <c r="D68" s="64">
        <v>2022</v>
      </c>
      <c r="E68" s="64">
        <v>2023</v>
      </c>
      <c r="F68" s="64">
        <v>2024</v>
      </c>
      <c r="G68" s="64">
        <v>2025</v>
      </c>
    </row>
    <row r="69" spans="2:7" ht="14.25" customHeight="1" x14ac:dyDescent="0.2">
      <c r="B69" s="366" t="s">
        <v>309</v>
      </c>
      <c r="C69" s="367">
        <v>4.8</v>
      </c>
      <c r="D69" s="367">
        <v>1.1000000000000001</v>
      </c>
      <c r="E69" s="367">
        <v>2.2999999999999998</v>
      </c>
      <c r="F69" s="367">
        <v>6.9</v>
      </c>
      <c r="G69" s="367">
        <v>7.7</v>
      </c>
    </row>
    <row r="70" spans="2:7" ht="14.25" customHeight="1" thickBot="1" x14ac:dyDescent="0.25">
      <c r="B70" s="351" t="s">
        <v>203</v>
      </c>
      <c r="C70" s="368">
        <v>4.8</v>
      </c>
      <c r="D70" s="368">
        <v>1.1000000000000001</v>
      </c>
      <c r="E70" s="368">
        <v>2.2999999999999998</v>
      </c>
      <c r="F70" s="368">
        <v>6.9</v>
      </c>
      <c r="G70" s="368">
        <v>7.7</v>
      </c>
    </row>
    <row r="71" spans="2:7" ht="14.25" customHeight="1" x14ac:dyDescent="0.25">
      <c r="B71" s="345"/>
      <c r="C71" s="344"/>
      <c r="D71" s="344"/>
      <c r="E71" s="344"/>
      <c r="F71" s="344"/>
      <c r="G71" s="344"/>
    </row>
    <row r="72" spans="2:7" ht="14.25" customHeight="1" thickBot="1" x14ac:dyDescent="0.25">
      <c r="B72" s="147" t="s">
        <v>310</v>
      </c>
      <c r="C72" s="64">
        <v>2021</v>
      </c>
      <c r="D72" s="64">
        <v>2022</v>
      </c>
      <c r="E72" s="64">
        <v>2023</v>
      </c>
      <c r="F72" s="64">
        <v>2024</v>
      </c>
      <c r="G72" s="64">
        <v>2025</v>
      </c>
    </row>
    <row r="73" spans="2:7" ht="14.25" customHeight="1" thickBot="1" x14ac:dyDescent="0.25">
      <c r="B73" s="351" t="s">
        <v>311</v>
      </c>
      <c r="C73" s="368">
        <v>7.9</v>
      </c>
      <c r="D73" s="368">
        <v>8.1999999999999993</v>
      </c>
      <c r="E73" s="368">
        <v>8.6</v>
      </c>
      <c r="F73" s="368">
        <v>8.5</v>
      </c>
      <c r="G73" s="368">
        <v>8.6999999999999993</v>
      </c>
    </row>
    <row r="74" spans="2:7" ht="14.25" customHeight="1" x14ac:dyDescent="0.2">
      <c r="B74" s="346"/>
      <c r="C74" s="358"/>
      <c r="D74" s="358"/>
      <c r="E74" s="358"/>
      <c r="F74" s="358"/>
      <c r="G74" s="358"/>
    </row>
    <row r="75" spans="2:7" ht="14.25" customHeight="1" x14ac:dyDescent="0.2">
      <c r="B75" s="356" t="s">
        <v>312</v>
      </c>
      <c r="C75" s="171"/>
      <c r="D75" s="171"/>
      <c r="E75" s="171"/>
      <c r="F75" s="171"/>
      <c r="G75" s="171"/>
    </row>
    <row r="76" spans="2:7" ht="14.25" customHeight="1" x14ac:dyDescent="0.2">
      <c r="B76" s="346"/>
      <c r="C76" s="358"/>
      <c r="D76" s="358"/>
      <c r="E76" s="358"/>
      <c r="F76" s="358"/>
      <c r="G76" s="358"/>
    </row>
    <row r="77" spans="2:7" ht="14.25" customHeight="1" thickBot="1" x14ac:dyDescent="0.25">
      <c r="B77" s="147" t="s">
        <v>313</v>
      </c>
      <c r="C77" s="64">
        <v>2021</v>
      </c>
      <c r="D77" s="64">
        <v>2022</v>
      </c>
      <c r="E77" s="64">
        <v>2023</v>
      </c>
      <c r="F77" s="64">
        <v>2024</v>
      </c>
      <c r="G77" s="64">
        <v>2025</v>
      </c>
    </row>
    <row r="78" spans="2:7" ht="14.25" customHeight="1" x14ac:dyDescent="0.2">
      <c r="B78" s="346" t="s">
        <v>314</v>
      </c>
      <c r="C78" s="369">
        <v>4170</v>
      </c>
      <c r="D78" s="369">
        <v>4287</v>
      </c>
      <c r="E78" s="369">
        <v>4314</v>
      </c>
      <c r="F78" s="369">
        <v>5042</v>
      </c>
      <c r="G78" s="369">
        <v>5076</v>
      </c>
    </row>
    <row r="79" spans="2:7" ht="14.25" customHeight="1" x14ac:dyDescent="0.25">
      <c r="B79" s="348" t="s">
        <v>315</v>
      </c>
      <c r="C79" s="370">
        <v>0.61799999999999999</v>
      </c>
      <c r="D79" s="371">
        <v>0.59399999999999997</v>
      </c>
      <c r="E79" s="371">
        <v>0.59299999999999997</v>
      </c>
      <c r="F79" s="371">
        <v>0.58699999999999997</v>
      </c>
      <c r="G79" s="371">
        <v>0.58716020821283976</v>
      </c>
    </row>
    <row r="80" spans="2:7" ht="14.25" customHeight="1" x14ac:dyDescent="0.2">
      <c r="B80" s="346" t="s">
        <v>316</v>
      </c>
      <c r="C80" s="369">
        <v>2581</v>
      </c>
      <c r="D80" s="369">
        <v>2936</v>
      </c>
      <c r="E80" s="369">
        <v>2959</v>
      </c>
      <c r="F80" s="369">
        <v>3553</v>
      </c>
      <c r="G80" s="369">
        <v>3569</v>
      </c>
    </row>
    <row r="81" spans="2:7" ht="14.25" customHeight="1" x14ac:dyDescent="0.25">
      <c r="B81" s="348" t="s">
        <v>315</v>
      </c>
      <c r="C81" s="370">
        <v>0.38200000000000001</v>
      </c>
      <c r="D81" s="371">
        <v>0.40600000000000003</v>
      </c>
      <c r="E81" s="371">
        <v>0.40699999999999997</v>
      </c>
      <c r="F81" s="371">
        <v>0.41299999999999998</v>
      </c>
      <c r="G81" s="371">
        <v>0.41283979178716018</v>
      </c>
    </row>
    <row r="82" spans="2:7" ht="14.25" customHeight="1" thickBot="1" x14ac:dyDescent="0.25">
      <c r="B82" s="351" t="s">
        <v>203</v>
      </c>
      <c r="C82" s="41">
        <v>6751</v>
      </c>
      <c r="D82" s="41">
        <v>7223</v>
      </c>
      <c r="E82" s="41">
        <v>7273</v>
      </c>
      <c r="F82" s="41">
        <v>8595</v>
      </c>
      <c r="G82" s="41">
        <v>8645</v>
      </c>
    </row>
    <row r="84" spans="2:7" ht="14.25" customHeight="1" thickBot="1" x14ac:dyDescent="0.25">
      <c r="B84" s="147" t="s">
        <v>317</v>
      </c>
      <c r="C84" s="64">
        <v>2021</v>
      </c>
      <c r="D84" s="64">
        <v>2022</v>
      </c>
      <c r="E84" s="64">
        <v>2023</v>
      </c>
      <c r="F84" s="64">
        <v>2024</v>
      </c>
      <c r="G84" s="64">
        <v>2025</v>
      </c>
    </row>
    <row r="85" spans="2:7" ht="14.25" customHeight="1" x14ac:dyDescent="0.2">
      <c r="B85" s="346" t="s">
        <v>318</v>
      </c>
      <c r="C85" s="369">
        <v>133</v>
      </c>
      <c r="D85" s="369">
        <v>158</v>
      </c>
      <c r="E85" s="369">
        <v>158</v>
      </c>
      <c r="F85" s="369">
        <v>149</v>
      </c>
      <c r="G85" s="369">
        <v>173</v>
      </c>
    </row>
    <row r="86" spans="2:7" ht="14.25" customHeight="1" x14ac:dyDescent="0.25">
      <c r="B86" s="348" t="s">
        <v>315</v>
      </c>
      <c r="C86" s="370">
        <v>0.02</v>
      </c>
      <c r="D86" s="371">
        <v>2.1999999999999999E-2</v>
      </c>
      <c r="E86" s="371">
        <v>2.1999999999999999E-2</v>
      </c>
      <c r="F86" s="371">
        <v>1.7000000000000001E-2</v>
      </c>
      <c r="G86" s="371">
        <v>2.0011567379988434E-2</v>
      </c>
    </row>
    <row r="87" spans="2:7" ht="14.25" customHeight="1" x14ac:dyDescent="0.2">
      <c r="B87" s="346" t="s">
        <v>319</v>
      </c>
      <c r="C87" s="369">
        <v>4283</v>
      </c>
      <c r="D87" s="369">
        <v>4503</v>
      </c>
      <c r="E87" s="369">
        <v>4354</v>
      </c>
      <c r="F87" s="369">
        <v>5507</v>
      </c>
      <c r="G87" s="369">
        <v>4944</v>
      </c>
    </row>
    <row r="88" spans="2:7" ht="14.25" customHeight="1" x14ac:dyDescent="0.25">
      <c r="B88" s="348" t="s">
        <v>315</v>
      </c>
      <c r="C88" s="370">
        <v>0.63400000000000001</v>
      </c>
      <c r="D88" s="371">
        <v>0.623</v>
      </c>
      <c r="E88" s="371">
        <v>0.59899999999999998</v>
      </c>
      <c r="F88" s="371">
        <v>0.64100000000000001</v>
      </c>
      <c r="G88" s="371">
        <v>0.57189126662810874</v>
      </c>
    </row>
    <row r="89" spans="2:7" ht="14.25" customHeight="1" x14ac:dyDescent="0.2">
      <c r="B89" s="346" t="s">
        <v>320</v>
      </c>
      <c r="C89" s="369">
        <v>9</v>
      </c>
      <c r="D89" s="369">
        <v>11</v>
      </c>
      <c r="E89" s="369">
        <v>14</v>
      </c>
      <c r="F89" s="369">
        <v>13</v>
      </c>
      <c r="G89" s="369">
        <v>15</v>
      </c>
    </row>
    <row r="90" spans="2:7" ht="14.25" customHeight="1" x14ac:dyDescent="0.25">
      <c r="B90" s="348" t="s">
        <v>315</v>
      </c>
      <c r="C90" s="370">
        <v>1E-3</v>
      </c>
      <c r="D90" s="371">
        <v>2E-3</v>
      </c>
      <c r="E90" s="371">
        <v>2E-3</v>
      </c>
      <c r="F90" s="371">
        <v>2E-3</v>
      </c>
      <c r="G90" s="371">
        <v>1.735106998264893E-3</v>
      </c>
    </row>
    <row r="91" spans="2:7" ht="14.25" customHeight="1" x14ac:dyDescent="0.2">
      <c r="B91" s="346" t="s">
        <v>321</v>
      </c>
      <c r="C91" s="369">
        <v>166</v>
      </c>
      <c r="D91" s="369">
        <v>95</v>
      </c>
      <c r="E91" s="369">
        <v>226</v>
      </c>
      <c r="F91" s="369">
        <v>8</v>
      </c>
      <c r="G91" s="369">
        <v>7</v>
      </c>
    </row>
    <row r="92" spans="2:7" ht="14.25" customHeight="1" x14ac:dyDescent="0.25">
      <c r="B92" s="348" t="s">
        <v>315</v>
      </c>
      <c r="C92" s="370">
        <v>2.5000000000000001E-2</v>
      </c>
      <c r="D92" s="371">
        <v>1.2999999999999999E-2</v>
      </c>
      <c r="E92" s="371">
        <v>3.1E-2</v>
      </c>
      <c r="F92" s="371">
        <v>1E-3</v>
      </c>
      <c r="G92" s="371">
        <v>8.0971659919028337E-4</v>
      </c>
    </row>
    <row r="93" spans="2:7" ht="14.25" customHeight="1" x14ac:dyDescent="0.2">
      <c r="B93" s="346" t="s">
        <v>322</v>
      </c>
      <c r="C93" s="369">
        <v>484</v>
      </c>
      <c r="D93" s="369">
        <v>547</v>
      </c>
      <c r="E93" s="369">
        <v>483</v>
      </c>
      <c r="F93" s="369">
        <v>659</v>
      </c>
      <c r="G93" s="369">
        <v>787</v>
      </c>
    </row>
    <row r="94" spans="2:7" ht="14.25" customHeight="1" x14ac:dyDescent="0.25">
      <c r="B94" s="348" t="s">
        <v>315</v>
      </c>
      <c r="C94" s="370">
        <v>7.1999999999999995E-2</v>
      </c>
      <c r="D94" s="371">
        <v>7.5999999999999998E-2</v>
      </c>
      <c r="E94" s="371">
        <v>6.6000000000000003E-2</v>
      </c>
      <c r="F94" s="371">
        <v>7.6999999999999999E-2</v>
      </c>
      <c r="G94" s="371">
        <v>9.1035280508964714E-2</v>
      </c>
    </row>
    <row r="95" spans="2:7" ht="14.25" customHeight="1" x14ac:dyDescent="0.2">
      <c r="B95" s="346" t="s">
        <v>323</v>
      </c>
      <c r="C95" s="369">
        <v>1676</v>
      </c>
      <c r="D95" s="369">
        <v>1909</v>
      </c>
      <c r="E95" s="369">
        <v>2038</v>
      </c>
      <c r="F95" s="369">
        <v>2259</v>
      </c>
      <c r="G95" s="369">
        <v>2798</v>
      </c>
    </row>
    <row r="96" spans="2:7" ht="14.25" customHeight="1" x14ac:dyDescent="0.25">
      <c r="B96" s="348" t="s">
        <v>315</v>
      </c>
      <c r="C96" s="370">
        <v>0.248</v>
      </c>
      <c r="D96" s="371">
        <v>0.26400000000000001</v>
      </c>
      <c r="E96" s="371">
        <v>0.28000000000000003</v>
      </c>
      <c r="F96" s="371">
        <v>0.26300000000000001</v>
      </c>
      <c r="G96" s="371">
        <v>0.32365529207634469</v>
      </c>
    </row>
    <row r="97" spans="2:7" ht="14.25" customHeight="1" thickBot="1" x14ac:dyDescent="0.25">
      <c r="B97" s="351" t="s">
        <v>203</v>
      </c>
      <c r="C97" s="41">
        <v>6751</v>
      </c>
      <c r="D97" s="41">
        <v>7223</v>
      </c>
      <c r="E97" s="41">
        <v>7273</v>
      </c>
      <c r="F97" s="41">
        <v>8595</v>
      </c>
      <c r="G97" s="372">
        <v>8645</v>
      </c>
    </row>
    <row r="99" spans="2:7" ht="14.25" customHeight="1" thickBot="1" x14ac:dyDescent="0.25">
      <c r="B99" s="147" t="s">
        <v>324</v>
      </c>
      <c r="C99" s="64">
        <v>2021</v>
      </c>
      <c r="D99" s="64">
        <v>2022</v>
      </c>
      <c r="E99" s="64">
        <v>2023</v>
      </c>
      <c r="F99" s="64">
        <v>2024</v>
      </c>
      <c r="G99" s="64">
        <v>2025</v>
      </c>
    </row>
    <row r="100" spans="2:7" ht="14.25" customHeight="1" x14ac:dyDescent="0.2">
      <c r="B100" s="346" t="s">
        <v>325</v>
      </c>
      <c r="C100" s="369">
        <v>265</v>
      </c>
      <c r="D100" s="369">
        <v>257</v>
      </c>
      <c r="E100" s="369">
        <v>284</v>
      </c>
      <c r="F100" s="369">
        <v>322</v>
      </c>
      <c r="G100" s="369">
        <v>347</v>
      </c>
    </row>
    <row r="101" spans="2:7" ht="14.25" customHeight="1" x14ac:dyDescent="0.25">
      <c r="B101" s="348" t="s">
        <v>315</v>
      </c>
      <c r="C101" s="370">
        <v>3.9E-2</v>
      </c>
      <c r="D101" s="371">
        <v>3.5999999999999997E-2</v>
      </c>
      <c r="E101" s="371">
        <v>3.9E-2</v>
      </c>
      <c r="F101" s="371">
        <v>3.6999999999999998E-2</v>
      </c>
      <c r="G101" s="371">
        <v>4.013880855986119E-2</v>
      </c>
    </row>
    <row r="102" spans="2:7" ht="14.25" customHeight="1" x14ac:dyDescent="0.2">
      <c r="B102" s="346" t="s">
        <v>326</v>
      </c>
      <c r="C102" s="369">
        <v>454</v>
      </c>
      <c r="D102" s="369">
        <v>451</v>
      </c>
      <c r="E102" s="369">
        <v>570</v>
      </c>
      <c r="F102" s="369">
        <v>817</v>
      </c>
      <c r="G102" s="369">
        <v>1056</v>
      </c>
    </row>
    <row r="103" spans="2:7" ht="14.25" customHeight="1" x14ac:dyDescent="0.25">
      <c r="B103" s="348" t="s">
        <v>315</v>
      </c>
      <c r="C103" s="370">
        <v>6.7000000000000004E-2</v>
      </c>
      <c r="D103" s="371">
        <v>6.2E-2</v>
      </c>
      <c r="E103" s="371">
        <v>7.8E-2</v>
      </c>
      <c r="F103" s="371">
        <v>9.5000000000000001E-2</v>
      </c>
      <c r="G103" s="371">
        <v>0.12215153267784847</v>
      </c>
    </row>
    <row r="104" spans="2:7" ht="14.25" customHeight="1" x14ac:dyDescent="0.2">
      <c r="B104" s="346" t="s">
        <v>327</v>
      </c>
      <c r="C104" s="369">
        <v>93</v>
      </c>
      <c r="D104" s="369">
        <v>100</v>
      </c>
      <c r="E104" s="369">
        <v>147</v>
      </c>
      <c r="F104" s="369">
        <v>160</v>
      </c>
      <c r="G104" s="369">
        <v>165</v>
      </c>
    </row>
    <row r="105" spans="2:7" ht="14.25" customHeight="1" x14ac:dyDescent="0.25">
      <c r="B105" s="348" t="s">
        <v>315</v>
      </c>
      <c r="C105" s="370">
        <v>1.4E-2</v>
      </c>
      <c r="D105" s="371">
        <v>1.4E-2</v>
      </c>
      <c r="E105" s="371">
        <v>0.02</v>
      </c>
      <c r="F105" s="371">
        <v>1.9E-2</v>
      </c>
      <c r="G105" s="371">
        <v>1.9086176980913822E-2</v>
      </c>
    </row>
    <row r="106" spans="2:7" ht="14.25" customHeight="1" x14ac:dyDescent="0.2">
      <c r="B106" s="346" t="s">
        <v>328</v>
      </c>
      <c r="C106" s="369">
        <v>5260</v>
      </c>
      <c r="D106" s="369">
        <v>5754</v>
      </c>
      <c r="E106" s="369">
        <v>5575</v>
      </c>
      <c r="F106" s="369">
        <v>6459</v>
      </c>
      <c r="G106" s="369">
        <v>6265</v>
      </c>
    </row>
    <row r="107" spans="2:7" ht="14.25" customHeight="1" x14ac:dyDescent="0.25">
      <c r="B107" s="348" t="s">
        <v>315</v>
      </c>
      <c r="C107" s="370">
        <v>0.77900000000000003</v>
      </c>
      <c r="D107" s="371">
        <v>0.79700000000000004</v>
      </c>
      <c r="E107" s="371">
        <v>0.76700000000000002</v>
      </c>
      <c r="F107" s="371">
        <v>0.751</v>
      </c>
      <c r="G107" s="371">
        <v>0.7246963562753036</v>
      </c>
    </row>
    <row r="108" spans="2:7" ht="14.25" customHeight="1" x14ac:dyDescent="0.2">
      <c r="B108" s="346" t="s">
        <v>329</v>
      </c>
      <c r="C108" s="369">
        <v>667</v>
      </c>
      <c r="D108" s="369">
        <v>651</v>
      </c>
      <c r="E108" s="369">
        <v>689</v>
      </c>
      <c r="F108" s="369">
        <v>830</v>
      </c>
      <c r="G108" s="369">
        <v>807</v>
      </c>
    </row>
    <row r="109" spans="2:7" ht="14.25" customHeight="1" x14ac:dyDescent="0.25">
      <c r="B109" s="348" t="s">
        <v>315</v>
      </c>
      <c r="C109" s="370">
        <v>9.9000000000000005E-2</v>
      </c>
      <c r="D109" s="371">
        <v>0.09</v>
      </c>
      <c r="E109" s="371">
        <v>9.5000000000000001E-2</v>
      </c>
      <c r="F109" s="371">
        <v>9.7000000000000003E-2</v>
      </c>
      <c r="G109" s="371">
        <v>9.334875650665124E-2</v>
      </c>
    </row>
    <row r="110" spans="2:7" ht="14.25" customHeight="1" x14ac:dyDescent="0.2">
      <c r="B110" s="346" t="s">
        <v>330</v>
      </c>
      <c r="C110" s="369">
        <v>12</v>
      </c>
      <c r="D110" s="369">
        <v>10</v>
      </c>
      <c r="E110" s="369">
        <v>8</v>
      </c>
      <c r="F110" s="369">
        <v>7</v>
      </c>
      <c r="G110" s="369">
        <v>5</v>
      </c>
    </row>
    <row r="111" spans="2:7" ht="14.25" customHeight="1" x14ac:dyDescent="0.25">
      <c r="B111" s="348" t="s">
        <v>315</v>
      </c>
      <c r="C111" s="370">
        <v>2E-3</v>
      </c>
      <c r="D111" s="371">
        <v>1E-3</v>
      </c>
      <c r="E111" s="371">
        <v>1E-3</v>
      </c>
      <c r="F111" s="371">
        <v>1E-3</v>
      </c>
      <c r="G111" s="371">
        <v>5.7836899942163096E-4</v>
      </c>
    </row>
    <row r="112" spans="2:7" ht="14.25" customHeight="1" thickBot="1" x14ac:dyDescent="0.25">
      <c r="B112" s="351" t="s">
        <v>203</v>
      </c>
      <c r="C112" s="41">
        <v>6751</v>
      </c>
      <c r="D112" s="41">
        <v>7223</v>
      </c>
      <c r="E112" s="41">
        <v>7273</v>
      </c>
      <c r="F112" s="41">
        <v>8595</v>
      </c>
      <c r="G112" s="41">
        <v>8645</v>
      </c>
    </row>
    <row r="113" spans="2:7" ht="14.25" customHeight="1" x14ac:dyDescent="0.2">
      <c r="B113" s="346"/>
      <c r="C113" s="358"/>
      <c r="D113" s="358"/>
      <c r="E113" s="358"/>
      <c r="F113" s="358"/>
      <c r="G113" s="358"/>
    </row>
    <row r="114" spans="2:7" ht="14.25" customHeight="1" thickBot="1" x14ac:dyDescent="0.25">
      <c r="B114" s="147" t="s">
        <v>331</v>
      </c>
      <c r="C114" s="64">
        <v>2021</v>
      </c>
      <c r="D114" s="64">
        <v>2022</v>
      </c>
      <c r="E114" s="64">
        <v>2023</v>
      </c>
      <c r="F114" s="64">
        <v>2024</v>
      </c>
      <c r="G114" s="64">
        <v>2025</v>
      </c>
    </row>
    <row r="115" spans="2:7" ht="14.25" customHeight="1" x14ac:dyDescent="0.2">
      <c r="B115" s="346" t="s">
        <v>332</v>
      </c>
      <c r="C115" s="369">
        <v>31</v>
      </c>
      <c r="D115" s="369">
        <v>32</v>
      </c>
      <c r="E115" s="369">
        <v>33</v>
      </c>
      <c r="F115" s="369">
        <v>40</v>
      </c>
      <c r="G115" s="369">
        <v>33</v>
      </c>
    </row>
    <row r="116" spans="2:7" ht="14.25" customHeight="1" x14ac:dyDescent="0.25">
      <c r="B116" s="348" t="s">
        <v>315</v>
      </c>
      <c r="C116" s="370">
        <v>7.0000000000000001E-3</v>
      </c>
      <c r="D116" s="371">
        <v>7.0000000000000001E-3</v>
      </c>
      <c r="E116" s="371">
        <v>8.0000000000000002E-3</v>
      </c>
      <c r="F116" s="371">
        <v>8.0000000000000002E-3</v>
      </c>
      <c r="G116" s="373">
        <v>6.5011820330969266E-3</v>
      </c>
    </row>
    <row r="117" spans="2:7" ht="14.25" customHeight="1" x14ac:dyDescent="0.2">
      <c r="B117" s="346" t="s">
        <v>333</v>
      </c>
      <c r="C117" s="369">
        <v>296</v>
      </c>
      <c r="D117" s="369">
        <v>335</v>
      </c>
      <c r="E117" s="369">
        <v>315</v>
      </c>
      <c r="F117" s="369">
        <v>381</v>
      </c>
      <c r="G117" s="369">
        <v>260</v>
      </c>
    </row>
    <row r="118" spans="2:7" ht="14.25" customHeight="1" x14ac:dyDescent="0.25">
      <c r="B118" s="348" t="s">
        <v>315</v>
      </c>
      <c r="C118" s="370">
        <v>7.0999999999999994E-2</v>
      </c>
      <c r="D118" s="371">
        <v>7.8E-2</v>
      </c>
      <c r="E118" s="371">
        <v>7.2999999999999995E-2</v>
      </c>
      <c r="F118" s="371">
        <v>7.5999999999999998E-2</v>
      </c>
      <c r="G118" s="371">
        <v>5.1221434200157602E-2</v>
      </c>
    </row>
    <row r="119" spans="2:7" ht="14.25" customHeight="1" x14ac:dyDescent="0.2">
      <c r="B119" s="346" t="s">
        <v>334</v>
      </c>
      <c r="C119" s="369">
        <v>432</v>
      </c>
      <c r="D119" s="369">
        <v>476</v>
      </c>
      <c r="E119" s="369">
        <v>462</v>
      </c>
      <c r="F119" s="369">
        <v>536</v>
      </c>
      <c r="G119" s="369">
        <v>594</v>
      </c>
    </row>
    <row r="120" spans="2:7" ht="14.25" customHeight="1" x14ac:dyDescent="0.25">
      <c r="B120" s="348" t="s">
        <v>315</v>
      </c>
      <c r="C120" s="370">
        <v>0.104</v>
      </c>
      <c r="D120" s="371">
        <v>0.111</v>
      </c>
      <c r="E120" s="371">
        <v>0.107</v>
      </c>
      <c r="F120" s="371">
        <v>0.106</v>
      </c>
      <c r="G120" s="371">
        <v>0.11702127659574468</v>
      </c>
    </row>
    <row r="121" spans="2:7" ht="14.25" customHeight="1" x14ac:dyDescent="0.2">
      <c r="B121" s="346" t="s">
        <v>335</v>
      </c>
      <c r="C121" s="369">
        <v>229</v>
      </c>
      <c r="D121" s="369">
        <v>229</v>
      </c>
      <c r="E121" s="369">
        <v>223</v>
      </c>
      <c r="F121" s="369">
        <v>249</v>
      </c>
      <c r="G121" s="369">
        <v>257</v>
      </c>
    </row>
    <row r="122" spans="2:7" ht="14.25" customHeight="1" x14ac:dyDescent="0.25">
      <c r="B122" s="348" t="s">
        <v>315</v>
      </c>
      <c r="C122" s="370">
        <v>5.5E-2</v>
      </c>
      <c r="D122" s="371">
        <v>5.2999999999999999E-2</v>
      </c>
      <c r="E122" s="371">
        <v>5.1999999999999998E-2</v>
      </c>
      <c r="F122" s="371">
        <v>4.9000000000000002E-2</v>
      </c>
      <c r="G122" s="371">
        <v>5.0630417651694244E-2</v>
      </c>
    </row>
    <row r="123" spans="2:7" ht="14.25" customHeight="1" x14ac:dyDescent="0.2">
      <c r="B123" s="346" t="s">
        <v>336</v>
      </c>
      <c r="C123" s="369">
        <v>3160</v>
      </c>
      <c r="D123" s="369">
        <v>3204</v>
      </c>
      <c r="E123" s="369">
        <v>3269</v>
      </c>
      <c r="F123" s="369">
        <v>3822</v>
      </c>
      <c r="G123" s="369">
        <v>3915</v>
      </c>
    </row>
    <row r="124" spans="2:7" ht="14.25" customHeight="1" x14ac:dyDescent="0.25">
      <c r="B124" s="348" t="s">
        <v>315</v>
      </c>
      <c r="C124" s="370">
        <v>0.75800000000000001</v>
      </c>
      <c r="D124" s="371">
        <v>0.747</v>
      </c>
      <c r="E124" s="374">
        <v>0.75800000000000001</v>
      </c>
      <c r="F124" s="374">
        <v>0.752</v>
      </c>
      <c r="G124" s="374">
        <v>0.77127659574468088</v>
      </c>
    </row>
    <row r="125" spans="2:7" ht="14.25" customHeight="1" x14ac:dyDescent="0.2">
      <c r="B125" s="346" t="s">
        <v>337</v>
      </c>
      <c r="C125" s="369">
        <v>2</v>
      </c>
      <c r="D125" s="369">
        <v>11</v>
      </c>
      <c r="E125" s="369">
        <v>12</v>
      </c>
      <c r="F125" s="369">
        <v>14</v>
      </c>
      <c r="G125" s="369">
        <v>17</v>
      </c>
    </row>
    <row r="126" spans="2:7" ht="14.25" customHeight="1" x14ac:dyDescent="0.25">
      <c r="B126" s="348" t="s">
        <v>315</v>
      </c>
      <c r="C126" s="375">
        <v>0</v>
      </c>
      <c r="D126" s="370">
        <v>3.0000000000000001E-3</v>
      </c>
      <c r="E126" s="371">
        <v>3.0000000000000001E-3</v>
      </c>
      <c r="F126" s="371">
        <v>3.0000000000000001E-3</v>
      </c>
      <c r="G126" s="371">
        <v>3.3490937746256896E-3</v>
      </c>
    </row>
    <row r="127" spans="2:7" ht="14.25" customHeight="1" thickBot="1" x14ac:dyDescent="0.25">
      <c r="B127" s="351" t="s">
        <v>203</v>
      </c>
      <c r="C127" s="41">
        <v>4170</v>
      </c>
      <c r="D127" s="41">
        <v>4287</v>
      </c>
      <c r="E127" s="41">
        <v>4314</v>
      </c>
      <c r="F127" s="41">
        <v>5042</v>
      </c>
      <c r="G127" s="41">
        <v>5076</v>
      </c>
    </row>
    <row r="128" spans="2:7" ht="14.25" customHeight="1" x14ac:dyDescent="0.2">
      <c r="B128" s="346"/>
      <c r="C128" s="358"/>
      <c r="D128" s="358"/>
      <c r="E128" s="358"/>
      <c r="F128" s="358"/>
      <c r="G128" s="358"/>
    </row>
    <row r="129" spans="2:7" ht="14.25" customHeight="1" thickBot="1" x14ac:dyDescent="0.25">
      <c r="B129" s="147" t="s">
        <v>338</v>
      </c>
      <c r="C129" s="64">
        <v>2021</v>
      </c>
      <c r="D129" s="64">
        <v>2022</v>
      </c>
      <c r="E129" s="64">
        <v>2023</v>
      </c>
      <c r="F129" s="64">
        <v>2024</v>
      </c>
      <c r="G129" s="64">
        <v>2025</v>
      </c>
    </row>
    <row r="130" spans="2:7" ht="14.25" customHeight="1" x14ac:dyDescent="0.2">
      <c r="B130" s="346" t="s">
        <v>332</v>
      </c>
      <c r="C130" s="369">
        <v>8</v>
      </c>
      <c r="D130" s="369">
        <v>10</v>
      </c>
      <c r="E130" s="369">
        <v>13</v>
      </c>
      <c r="F130" s="369">
        <v>16</v>
      </c>
      <c r="G130" s="369">
        <v>19</v>
      </c>
    </row>
    <row r="131" spans="2:7" ht="14.25" customHeight="1" x14ac:dyDescent="0.25">
      <c r="B131" s="348" t="s">
        <v>315</v>
      </c>
      <c r="C131" s="370">
        <v>3.0000000000000001E-3</v>
      </c>
      <c r="D131" s="371">
        <v>3.0000000000000001E-3</v>
      </c>
      <c r="E131" s="371">
        <v>4.0000000000000001E-3</v>
      </c>
      <c r="F131" s="371">
        <v>4.0000000000000001E-3</v>
      </c>
      <c r="G131" s="371">
        <v>3.7431048069345944E-3</v>
      </c>
    </row>
    <row r="132" spans="2:7" ht="14.25" customHeight="1" x14ac:dyDescent="0.2">
      <c r="B132" s="346" t="s">
        <v>333</v>
      </c>
      <c r="C132" s="369">
        <v>107</v>
      </c>
      <c r="D132" s="369">
        <v>126</v>
      </c>
      <c r="E132" s="369">
        <v>140</v>
      </c>
      <c r="F132" s="369">
        <v>176</v>
      </c>
      <c r="G132" s="369">
        <v>166</v>
      </c>
    </row>
    <row r="133" spans="2:7" ht="14.25" customHeight="1" x14ac:dyDescent="0.25">
      <c r="B133" s="348" t="s">
        <v>315</v>
      </c>
      <c r="C133" s="370">
        <v>4.1000000000000002E-2</v>
      </c>
      <c r="D133" s="371">
        <v>4.2999999999999997E-2</v>
      </c>
      <c r="E133" s="371">
        <v>4.7E-2</v>
      </c>
      <c r="F133" s="371">
        <v>4.9000000000000002E-2</v>
      </c>
      <c r="G133" s="371">
        <v>3.2702915681639085E-2</v>
      </c>
    </row>
    <row r="134" spans="2:7" ht="14.25" customHeight="1" x14ac:dyDescent="0.2">
      <c r="B134" s="346" t="s">
        <v>334</v>
      </c>
      <c r="C134" s="369">
        <v>193</v>
      </c>
      <c r="D134" s="369">
        <v>250</v>
      </c>
      <c r="E134" s="369">
        <v>247</v>
      </c>
      <c r="F134" s="369">
        <v>301</v>
      </c>
      <c r="G134" s="369">
        <v>273</v>
      </c>
    </row>
    <row r="135" spans="2:7" ht="14.25" customHeight="1" x14ac:dyDescent="0.25">
      <c r="B135" s="348" t="s">
        <v>315</v>
      </c>
      <c r="C135" s="370">
        <v>7.4999999999999997E-2</v>
      </c>
      <c r="D135" s="371">
        <v>8.5000000000000006E-2</v>
      </c>
      <c r="E135" s="371">
        <v>8.3000000000000004E-2</v>
      </c>
      <c r="F135" s="371">
        <v>8.4000000000000005E-2</v>
      </c>
      <c r="G135" s="371">
        <v>5.3782505910165486E-2</v>
      </c>
    </row>
    <row r="136" spans="2:7" ht="14.25" customHeight="1" x14ac:dyDescent="0.2">
      <c r="B136" s="346" t="s">
        <v>335</v>
      </c>
      <c r="C136" s="369">
        <v>79</v>
      </c>
      <c r="D136" s="369">
        <v>84</v>
      </c>
      <c r="E136" s="369">
        <v>96</v>
      </c>
      <c r="F136" s="369">
        <v>132</v>
      </c>
      <c r="G136" s="369">
        <v>120</v>
      </c>
    </row>
    <row r="137" spans="2:7" ht="14.25" customHeight="1" x14ac:dyDescent="0.25">
      <c r="B137" s="348" t="s">
        <v>315</v>
      </c>
      <c r="C137" s="370">
        <v>3.1E-2</v>
      </c>
      <c r="D137" s="371">
        <v>2.9000000000000001E-2</v>
      </c>
      <c r="E137" s="371">
        <v>3.2000000000000001E-2</v>
      </c>
      <c r="F137" s="371">
        <v>3.6999999999999998E-2</v>
      </c>
      <c r="G137" s="371">
        <v>2.3640661938534278E-2</v>
      </c>
    </row>
    <row r="138" spans="2:7" ht="14.25" customHeight="1" x14ac:dyDescent="0.2">
      <c r="B138" s="346" t="s">
        <v>336</v>
      </c>
      <c r="C138" s="369">
        <v>2189</v>
      </c>
      <c r="D138" s="369">
        <v>2453</v>
      </c>
      <c r="E138" s="369">
        <v>2442</v>
      </c>
      <c r="F138" s="369">
        <v>2912</v>
      </c>
      <c r="G138" s="369">
        <v>2979</v>
      </c>
    </row>
    <row r="139" spans="2:7" ht="14.25" customHeight="1" x14ac:dyDescent="0.25">
      <c r="B139" s="348" t="s">
        <v>315</v>
      </c>
      <c r="C139" s="370">
        <v>0.84799999999999998</v>
      </c>
      <c r="D139" s="371">
        <v>0.83499999999999996</v>
      </c>
      <c r="E139" s="371">
        <v>0.82499999999999996</v>
      </c>
      <c r="F139" s="371">
        <v>0.81200000000000006</v>
      </c>
      <c r="G139" s="371">
        <v>0.58687943262411346</v>
      </c>
    </row>
    <row r="140" spans="2:7" ht="14.25" customHeight="1" x14ac:dyDescent="0.2">
      <c r="B140" s="346" t="s">
        <v>337</v>
      </c>
      <c r="C140" s="369">
        <v>5</v>
      </c>
      <c r="D140" s="369">
        <v>13</v>
      </c>
      <c r="E140" s="369">
        <v>21</v>
      </c>
      <c r="F140" s="369">
        <v>16</v>
      </c>
      <c r="G140" s="369">
        <v>12</v>
      </c>
    </row>
    <row r="141" spans="2:7" ht="14.25" customHeight="1" x14ac:dyDescent="0.25">
      <c r="B141" s="348" t="s">
        <v>315</v>
      </c>
      <c r="C141" s="370">
        <v>2E-3</v>
      </c>
      <c r="D141" s="371">
        <v>4.0000000000000001E-3</v>
      </c>
      <c r="E141" s="371">
        <v>7.0000000000000001E-3</v>
      </c>
      <c r="F141" s="371">
        <v>4.0000000000000001E-3</v>
      </c>
      <c r="G141" s="371">
        <v>2.3640661938534278E-3</v>
      </c>
    </row>
    <row r="142" spans="2:7" ht="14.25" customHeight="1" thickBot="1" x14ac:dyDescent="0.25">
      <c r="B142" s="351" t="s">
        <v>203</v>
      </c>
      <c r="C142" s="41">
        <v>2581</v>
      </c>
      <c r="D142" s="41">
        <v>2936</v>
      </c>
      <c r="E142" s="41">
        <v>2959</v>
      </c>
      <c r="F142" s="41">
        <v>3588</v>
      </c>
      <c r="G142" s="41">
        <v>3569</v>
      </c>
    </row>
    <row r="143" spans="2:7" ht="14.25" customHeight="1" x14ac:dyDescent="0.2">
      <c r="B143" s="376"/>
      <c r="C143" s="171"/>
      <c r="D143" s="377"/>
      <c r="E143" s="377"/>
      <c r="F143" s="377"/>
      <c r="G143" s="377"/>
    </row>
    <row r="144" spans="2:7" ht="14.25" customHeight="1" thickBot="1" x14ac:dyDescent="0.25">
      <c r="B144" s="147" t="s">
        <v>339</v>
      </c>
      <c r="C144" s="64">
        <v>2021</v>
      </c>
      <c r="D144" s="64">
        <v>2022</v>
      </c>
      <c r="E144" s="64">
        <v>2023</v>
      </c>
      <c r="F144" s="64">
        <v>2024</v>
      </c>
      <c r="G144" s="64">
        <v>2025</v>
      </c>
    </row>
    <row r="145" spans="2:7" ht="14.25" customHeight="1" x14ac:dyDescent="0.25">
      <c r="B145" s="344" t="s">
        <v>339</v>
      </c>
      <c r="C145" s="378">
        <v>0.38</v>
      </c>
      <c r="D145" s="378">
        <v>0.36899999999999999</v>
      </c>
      <c r="E145" s="378">
        <v>0.40100000000000002</v>
      </c>
      <c r="F145" s="378">
        <v>0.4</v>
      </c>
      <c r="G145" s="378">
        <v>0.45</v>
      </c>
    </row>
    <row r="146" spans="2:7" ht="14.25" customHeight="1" thickBot="1" x14ac:dyDescent="0.3">
      <c r="B146" s="351" t="s">
        <v>203</v>
      </c>
      <c r="C146" s="46">
        <v>0.38</v>
      </c>
      <c r="D146" s="46">
        <v>0.36899999999999999</v>
      </c>
      <c r="E146" s="46">
        <v>0.40100000000000002</v>
      </c>
      <c r="F146" s="46">
        <v>0.4</v>
      </c>
      <c r="G146" s="46">
        <v>0.45</v>
      </c>
    </row>
    <row r="148" spans="2:7" ht="14.25" customHeight="1" x14ac:dyDescent="0.25">
      <c r="B148" s="343" t="s">
        <v>340</v>
      </c>
      <c r="C148" s="344"/>
      <c r="D148" s="344"/>
      <c r="E148" s="344"/>
      <c r="F148" s="344"/>
      <c r="G148" s="344"/>
    </row>
    <row r="149" spans="2:7" ht="14.25" customHeight="1" x14ac:dyDescent="0.25">
      <c r="B149" s="345" t="s">
        <v>269</v>
      </c>
      <c r="C149" s="344"/>
      <c r="D149" s="344"/>
      <c r="E149" s="344"/>
      <c r="F149" s="344"/>
      <c r="G149" s="344"/>
    </row>
    <row r="150" spans="2:7" ht="14.25" customHeight="1" x14ac:dyDescent="0.25">
      <c r="B150" s="345"/>
      <c r="C150" s="344"/>
      <c r="D150" s="344"/>
      <c r="E150" s="344"/>
      <c r="F150" s="344"/>
      <c r="G150" s="344"/>
    </row>
    <row r="151" spans="2:7" ht="14.25" customHeight="1" thickBot="1" x14ac:dyDescent="0.25">
      <c r="B151" s="147" t="s">
        <v>341</v>
      </c>
      <c r="C151" s="64">
        <v>2021</v>
      </c>
      <c r="D151" s="64">
        <v>2022</v>
      </c>
      <c r="E151" s="64">
        <v>2023</v>
      </c>
      <c r="F151" s="64">
        <v>2024</v>
      </c>
      <c r="G151" s="64">
        <v>2025</v>
      </c>
    </row>
    <row r="152" spans="2:7" ht="14.25" customHeight="1" x14ac:dyDescent="0.2">
      <c r="B152" s="348" t="s">
        <v>342</v>
      </c>
      <c r="C152" s="347" t="s">
        <v>343</v>
      </c>
      <c r="D152" s="347" t="s">
        <v>343</v>
      </c>
      <c r="E152" s="347" t="s">
        <v>343</v>
      </c>
      <c r="F152" s="347" t="s">
        <v>343</v>
      </c>
      <c r="G152" s="347" t="s">
        <v>343</v>
      </c>
    </row>
    <row r="153" spans="2:7" ht="14.25" customHeight="1" x14ac:dyDescent="0.2">
      <c r="B153" s="348" t="s">
        <v>344</v>
      </c>
      <c r="C153" s="379">
        <v>28.5</v>
      </c>
      <c r="D153" s="379">
        <v>20.5</v>
      </c>
      <c r="E153" s="379">
        <v>18.3</v>
      </c>
      <c r="F153" s="379">
        <v>18.3</v>
      </c>
      <c r="G153" s="379">
        <v>18.3</v>
      </c>
    </row>
    <row r="154" spans="2:7" ht="14.25" customHeight="1" x14ac:dyDescent="0.2">
      <c r="B154" s="348" t="s">
        <v>345</v>
      </c>
      <c r="C154" s="379">
        <v>7</v>
      </c>
      <c r="D154" s="379">
        <v>17</v>
      </c>
      <c r="E154" s="379">
        <v>38</v>
      </c>
      <c r="F154" s="379">
        <v>46</v>
      </c>
      <c r="G154" s="101">
        <v>47</v>
      </c>
    </row>
    <row r="155" spans="2:7" ht="14.25" customHeight="1" x14ac:dyDescent="0.2">
      <c r="B155" s="348" t="s">
        <v>346</v>
      </c>
      <c r="C155" s="379">
        <v>3.45</v>
      </c>
      <c r="D155" s="379">
        <v>3.96</v>
      </c>
      <c r="E155" s="379">
        <v>3.96</v>
      </c>
      <c r="F155" s="379">
        <v>3.96</v>
      </c>
      <c r="G155" s="379">
        <v>3.96</v>
      </c>
    </row>
    <row r="156" spans="2:7" ht="14.25" customHeight="1" x14ac:dyDescent="0.2">
      <c r="B156" s="348" t="s">
        <v>347</v>
      </c>
      <c r="C156" s="347" t="s">
        <v>274</v>
      </c>
      <c r="D156" s="347" t="s">
        <v>274</v>
      </c>
      <c r="E156" s="347" t="s">
        <v>348</v>
      </c>
      <c r="F156" s="347" t="s">
        <v>348</v>
      </c>
      <c r="G156" s="347" t="s">
        <v>348</v>
      </c>
    </row>
    <row r="157" spans="2:7" ht="14.25" customHeight="1" thickBot="1" x14ac:dyDescent="0.25">
      <c r="B157" s="380" t="s">
        <v>349</v>
      </c>
      <c r="C157" s="381" t="s">
        <v>274</v>
      </c>
      <c r="D157" s="381" t="s">
        <v>274</v>
      </c>
      <c r="E157" s="382">
        <v>828</v>
      </c>
      <c r="F157" s="382">
        <v>828</v>
      </c>
      <c r="G157" s="382">
        <v>828</v>
      </c>
    </row>
    <row r="158" spans="2:7" ht="14.25" customHeight="1" x14ac:dyDescent="0.25">
      <c r="B158" s="345"/>
      <c r="C158" s="344"/>
      <c r="D158" s="344"/>
      <c r="E158" s="344"/>
      <c r="F158" s="344"/>
      <c r="G158" s="344"/>
    </row>
    <row r="159" spans="2:7" ht="14.25" customHeight="1" thickBot="1" x14ac:dyDescent="0.25">
      <c r="B159" s="147" t="s">
        <v>350</v>
      </c>
      <c r="C159" s="64">
        <v>2021</v>
      </c>
      <c r="D159" s="64">
        <v>2022</v>
      </c>
      <c r="E159" s="64">
        <v>2023</v>
      </c>
      <c r="F159" s="64">
        <v>2024</v>
      </c>
      <c r="G159" s="64">
        <v>2025</v>
      </c>
    </row>
    <row r="160" spans="2:7" ht="14.25" customHeight="1" x14ac:dyDescent="0.2">
      <c r="B160" s="348" t="s">
        <v>351</v>
      </c>
      <c r="C160" s="347" t="s">
        <v>293</v>
      </c>
      <c r="D160" s="347" t="s">
        <v>293</v>
      </c>
      <c r="E160" s="347" t="s">
        <v>293</v>
      </c>
      <c r="F160" s="347" t="s">
        <v>293</v>
      </c>
      <c r="G160" s="347" t="s">
        <v>293</v>
      </c>
    </row>
    <row r="161" spans="2:7" ht="14.25" customHeight="1" x14ac:dyDescent="0.2">
      <c r="B161" s="348" t="s">
        <v>352</v>
      </c>
      <c r="C161" s="347" t="s">
        <v>293</v>
      </c>
      <c r="D161" s="347" t="s">
        <v>293</v>
      </c>
      <c r="E161" s="347" t="s">
        <v>293</v>
      </c>
      <c r="F161" s="347" t="s">
        <v>293</v>
      </c>
      <c r="G161" s="347" t="s">
        <v>293</v>
      </c>
    </row>
    <row r="162" spans="2:7" ht="14.25" customHeight="1" x14ac:dyDescent="0.2">
      <c r="B162" s="348" t="s">
        <v>353</v>
      </c>
      <c r="C162" s="347" t="s">
        <v>354</v>
      </c>
      <c r="D162" s="347" t="s">
        <v>293</v>
      </c>
      <c r="E162" s="347" t="s">
        <v>293</v>
      </c>
      <c r="F162" s="347" t="s">
        <v>293</v>
      </c>
      <c r="G162" s="347" t="s">
        <v>293</v>
      </c>
    </row>
    <row r="163" spans="2:7" ht="14.25" hidden="1" customHeight="1" x14ac:dyDescent="0.2">
      <c r="B163" s="348" t="s">
        <v>355</v>
      </c>
      <c r="C163" s="347" t="s">
        <v>354</v>
      </c>
      <c r="D163" s="347" t="s">
        <v>293</v>
      </c>
      <c r="E163" s="347" t="s">
        <v>293</v>
      </c>
      <c r="F163" s="347" t="s">
        <v>293</v>
      </c>
      <c r="G163" s="347" t="s">
        <v>293</v>
      </c>
    </row>
    <row r="164" spans="2:7" ht="14.25" customHeight="1" thickBot="1" x14ac:dyDescent="0.25">
      <c r="B164" s="380" t="s">
        <v>292</v>
      </c>
      <c r="C164" s="381" t="s">
        <v>354</v>
      </c>
      <c r="D164" s="381" t="s">
        <v>293</v>
      </c>
      <c r="E164" s="381" t="s">
        <v>293</v>
      </c>
      <c r="F164" s="381" t="s">
        <v>293</v>
      </c>
      <c r="G164" s="381" t="s">
        <v>293</v>
      </c>
    </row>
    <row r="165" spans="2:7" ht="14.25" customHeight="1" x14ac:dyDescent="0.2">
      <c r="B165" s="346"/>
      <c r="C165" s="358"/>
      <c r="D165" s="358"/>
      <c r="E165" s="358"/>
      <c r="F165" s="358"/>
      <c r="G165" s="358"/>
    </row>
    <row r="166" spans="2:7" ht="14.25" customHeight="1" x14ac:dyDescent="0.2">
      <c r="B166" s="356" t="s">
        <v>372</v>
      </c>
      <c r="C166" s="171"/>
      <c r="D166" s="171"/>
      <c r="E166" s="171"/>
      <c r="F166" s="171"/>
      <c r="G166" s="171"/>
    </row>
    <row r="167" spans="2:7" ht="14.25" customHeight="1" x14ac:dyDescent="0.2">
      <c r="B167" s="356"/>
      <c r="C167" s="171"/>
      <c r="D167" s="171"/>
      <c r="E167" s="171"/>
      <c r="F167" s="171"/>
      <c r="G167" s="171"/>
    </row>
    <row r="168" spans="2:7" ht="14.25" customHeight="1" thickBot="1" x14ac:dyDescent="0.25">
      <c r="B168" s="147" t="s">
        <v>356</v>
      </c>
      <c r="C168" s="64">
        <v>2021</v>
      </c>
      <c r="D168" s="64">
        <v>2022</v>
      </c>
      <c r="E168" s="64">
        <v>2023</v>
      </c>
      <c r="F168" s="64">
        <v>2024</v>
      </c>
      <c r="G168" s="64">
        <v>2025</v>
      </c>
    </row>
    <row r="169" spans="2:7" ht="14.25" hidden="1" customHeight="1" x14ac:dyDescent="0.2">
      <c r="B169" s="348" t="s">
        <v>357</v>
      </c>
      <c r="C169" s="39">
        <v>7</v>
      </c>
      <c r="D169" s="39">
        <v>6</v>
      </c>
      <c r="E169" s="39">
        <v>6</v>
      </c>
      <c r="F169" s="39">
        <v>6</v>
      </c>
      <c r="G169" s="49">
        <v>7</v>
      </c>
    </row>
    <row r="170" spans="2:7" ht="14.25" customHeight="1" x14ac:dyDescent="0.2">
      <c r="B170" s="348" t="s">
        <v>358</v>
      </c>
      <c r="C170" s="39">
        <v>43</v>
      </c>
      <c r="D170" s="374">
        <v>50</v>
      </c>
      <c r="E170" s="374">
        <v>50</v>
      </c>
      <c r="F170" s="374">
        <v>50</v>
      </c>
      <c r="G170" s="374">
        <v>50</v>
      </c>
    </row>
    <row r="171" spans="2:7" ht="14.25" customHeight="1" x14ac:dyDescent="0.2">
      <c r="B171" s="348" t="s">
        <v>359</v>
      </c>
      <c r="C171" s="39">
        <v>43</v>
      </c>
      <c r="D171" s="374">
        <v>50</v>
      </c>
      <c r="E171" s="374">
        <v>50</v>
      </c>
      <c r="F171" s="374">
        <v>50</v>
      </c>
      <c r="G171" s="374">
        <v>37.5</v>
      </c>
    </row>
    <row r="172" spans="2:7" ht="14.25" customHeight="1" x14ac:dyDescent="0.2">
      <c r="B172" s="348" t="s">
        <v>360</v>
      </c>
      <c r="C172" s="347" t="s">
        <v>293</v>
      </c>
      <c r="D172" s="347" t="s">
        <v>293</v>
      </c>
      <c r="E172" s="347" t="s">
        <v>293</v>
      </c>
      <c r="F172" s="347" t="s">
        <v>293</v>
      </c>
      <c r="G172" s="347" t="s">
        <v>293</v>
      </c>
    </row>
    <row r="173" spans="2:7" ht="14.25" customHeight="1" x14ac:dyDescent="0.2">
      <c r="B173" s="348" t="s">
        <v>361</v>
      </c>
      <c r="C173" s="39">
        <v>28</v>
      </c>
      <c r="D173" s="39">
        <v>0</v>
      </c>
      <c r="E173" s="39">
        <v>0</v>
      </c>
      <c r="F173" s="39">
        <v>0</v>
      </c>
      <c r="G173" s="39">
        <v>0</v>
      </c>
    </row>
    <row r="174" spans="2:7" ht="14.25" customHeight="1" x14ac:dyDescent="0.2">
      <c r="B174" s="348" t="s">
        <v>362</v>
      </c>
      <c r="C174" s="347" t="s">
        <v>293</v>
      </c>
      <c r="D174" s="347" t="s">
        <v>354</v>
      </c>
      <c r="E174" s="347" t="s">
        <v>354</v>
      </c>
      <c r="F174" s="347" t="s">
        <v>354</v>
      </c>
      <c r="G174" s="347" t="s">
        <v>354</v>
      </c>
    </row>
    <row r="175" spans="2:7" ht="14.25" customHeight="1" x14ac:dyDescent="0.2">
      <c r="B175" s="348" t="s">
        <v>363</v>
      </c>
      <c r="C175" s="39">
        <v>100</v>
      </c>
      <c r="D175" s="39">
        <v>100</v>
      </c>
      <c r="E175" s="39">
        <v>100</v>
      </c>
      <c r="F175" s="39">
        <v>100</v>
      </c>
      <c r="G175" s="39">
        <v>100</v>
      </c>
    </row>
    <row r="176" spans="2:7" ht="14.25" customHeight="1" thickBot="1" x14ac:dyDescent="0.25">
      <c r="B176" s="380" t="s">
        <v>364</v>
      </c>
      <c r="C176" s="381" t="s">
        <v>354</v>
      </c>
      <c r="D176" s="381" t="s">
        <v>293</v>
      </c>
      <c r="E176" s="381" t="s">
        <v>293</v>
      </c>
      <c r="F176" s="381" t="s">
        <v>293</v>
      </c>
      <c r="G176" s="381" t="s">
        <v>293</v>
      </c>
    </row>
    <row r="178" spans="2:5" ht="14.25" customHeight="1" x14ac:dyDescent="0.2">
      <c r="B178" s="384" t="s">
        <v>365</v>
      </c>
      <c r="C178" s="384"/>
      <c r="D178" s="384"/>
      <c r="E178" s="171"/>
    </row>
  </sheetData>
  <mergeCells count="1">
    <mergeCell ref="B178:D178"/>
  </mergeCells>
  <hyperlinks>
    <hyperlink ref="B3" r:id="rId1" xr:uid="{34927843-A6C3-4D3A-8BC9-56A77107304F}"/>
    <hyperlink ref="B66" r:id="rId2" xr:uid="{85933304-DD54-416E-8591-B343DDC7F89B}"/>
    <hyperlink ref="B149" r:id="rId3" xr:uid="{7B7671BE-AEDA-4D5D-9A5E-5B4D91145E83}"/>
  </hyperlinks>
  <pageMargins left="0.511811024" right="0.511811024" top="0.78740157499999996" bottom="0.78740157499999996" header="0.31496062000000002" footer="0.31496062000000002"/>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E779-D7F8-45F5-91FA-774EAFA07C55}">
  <sheetPr codeName="Planilha2">
    <tabColor rgb="FFFFE72D"/>
  </sheetPr>
  <dimension ref="A2:AL62"/>
  <sheetViews>
    <sheetView showGridLines="0" zoomScaleNormal="100" workbookViewId="0">
      <pane xSplit="2" ySplit="5" topLeftCell="Q6" activePane="bottomRight" state="frozen"/>
      <selection pane="topRight" activeCell="C1" sqref="C1"/>
      <selection pane="bottomLeft" activeCell="A6" sqref="A6"/>
      <selection pane="bottomRight" activeCell="AB50" sqref="AB50:AB51"/>
    </sheetView>
  </sheetViews>
  <sheetFormatPr defaultColWidth="10.453125" defaultRowHeight="14.25" customHeight="1" x14ac:dyDescent="0.35"/>
  <cols>
    <col min="1" max="1" width="2.453125" style="24" customWidth="1"/>
    <col min="2" max="2" width="60.453125" style="22" customWidth="1"/>
    <col min="3" max="17" width="10.453125" style="22" customWidth="1"/>
    <col min="18" max="25" width="10.453125" style="30" customWidth="1"/>
    <col min="26" max="28" width="7.54296875" style="30" customWidth="1"/>
    <col min="29" max="29" width="5.81640625" style="30" customWidth="1"/>
    <col min="30" max="32" width="10.54296875" style="30" hidden="1" customWidth="1"/>
    <col min="33" max="35" width="10.54296875" style="30" customWidth="1"/>
    <col min="36" max="16384" width="10.453125" style="23"/>
  </cols>
  <sheetData>
    <row r="2" spans="2:35" ht="14.25" customHeight="1" x14ac:dyDescent="0.35">
      <c r="B2" s="139" t="s">
        <v>1</v>
      </c>
      <c r="C2" s="140"/>
      <c r="D2" s="140"/>
      <c r="E2" s="140"/>
      <c r="F2" s="140"/>
      <c r="G2" s="140"/>
      <c r="H2" s="140"/>
      <c r="I2" s="140"/>
      <c r="J2" s="140"/>
      <c r="K2" s="140"/>
      <c r="L2" s="140"/>
      <c r="M2" s="140"/>
      <c r="N2" s="140"/>
      <c r="O2" s="141"/>
      <c r="P2" s="141"/>
      <c r="Q2" s="141"/>
      <c r="R2" s="142"/>
      <c r="S2" s="142"/>
      <c r="T2" s="142"/>
      <c r="U2" s="142"/>
      <c r="V2" s="142"/>
      <c r="W2" s="142"/>
      <c r="X2" s="142"/>
      <c r="Y2" s="142"/>
      <c r="Z2" s="142"/>
      <c r="AA2" s="142"/>
      <c r="AB2" s="142"/>
      <c r="AC2" s="143"/>
      <c r="AD2" s="143"/>
      <c r="AE2" s="143"/>
      <c r="AF2" s="143"/>
      <c r="AG2" s="143"/>
      <c r="AH2" s="143"/>
      <c r="AI2" s="143"/>
    </row>
    <row r="3" spans="2:35" ht="14.25" customHeight="1" x14ac:dyDescent="0.35">
      <c r="B3" s="144" t="s">
        <v>2</v>
      </c>
      <c r="C3" s="140"/>
      <c r="D3" s="140"/>
      <c r="E3" s="140"/>
      <c r="F3" s="140"/>
      <c r="G3" s="140"/>
      <c r="H3" s="140"/>
      <c r="I3" s="140"/>
      <c r="J3" s="140"/>
      <c r="K3" s="140"/>
      <c r="L3" s="140"/>
      <c r="M3" s="140"/>
      <c r="N3" s="140"/>
      <c r="O3" s="145"/>
      <c r="P3" s="141"/>
      <c r="Q3" s="141"/>
      <c r="R3" s="142"/>
      <c r="S3" s="142"/>
      <c r="T3" s="142"/>
      <c r="U3" s="142"/>
      <c r="V3" s="142"/>
      <c r="W3" s="142"/>
      <c r="X3" s="142"/>
      <c r="Y3" s="142"/>
      <c r="Z3" s="142"/>
      <c r="AA3" s="142"/>
      <c r="AB3" s="142"/>
      <c r="AC3" s="143"/>
      <c r="AD3" s="143"/>
      <c r="AE3" s="143"/>
      <c r="AF3" s="142"/>
      <c r="AG3" s="143"/>
      <c r="AH3" s="143"/>
      <c r="AI3" s="143"/>
    </row>
    <row r="4" spans="2:35" ht="14.25" customHeight="1" x14ac:dyDescent="0.35">
      <c r="B4" s="146"/>
      <c r="C4" s="140"/>
      <c r="D4" s="140"/>
      <c r="E4" s="140"/>
      <c r="F4" s="140"/>
      <c r="G4" s="140"/>
      <c r="H4" s="140"/>
      <c r="I4" s="140"/>
      <c r="J4" s="140"/>
      <c r="K4" s="140"/>
      <c r="L4" s="140"/>
      <c r="M4" s="141"/>
      <c r="N4" s="141"/>
      <c r="O4" s="145"/>
      <c r="P4" s="141"/>
      <c r="Q4" s="141"/>
      <c r="R4" s="142"/>
      <c r="S4" s="142"/>
      <c r="T4" s="142"/>
      <c r="U4" s="142"/>
      <c r="V4" s="142"/>
      <c r="W4" s="142"/>
      <c r="X4" s="142"/>
      <c r="Y4" s="142"/>
      <c r="Z4" s="142"/>
      <c r="AA4" s="142"/>
      <c r="AB4" s="142"/>
      <c r="AC4" s="143"/>
      <c r="AD4" s="143"/>
      <c r="AE4" s="143"/>
      <c r="AF4" s="143"/>
      <c r="AG4" s="143"/>
      <c r="AH4" s="143"/>
      <c r="AI4" s="143"/>
    </row>
    <row r="5" spans="2:35" ht="14.25" customHeight="1" thickBot="1" x14ac:dyDescent="0.4">
      <c r="B5" s="147" t="s">
        <v>3</v>
      </c>
      <c r="C5" s="64" t="s">
        <v>4</v>
      </c>
      <c r="D5" s="64" t="s">
        <v>5</v>
      </c>
      <c r="E5" s="64" t="s">
        <v>6</v>
      </c>
      <c r="F5" s="64" t="s">
        <v>7</v>
      </c>
      <c r="G5" s="64" t="s">
        <v>8</v>
      </c>
      <c r="H5" s="64" t="s">
        <v>9</v>
      </c>
      <c r="I5" s="64" t="s">
        <v>10</v>
      </c>
      <c r="J5" s="64" t="s">
        <v>11</v>
      </c>
      <c r="K5" s="64" t="s">
        <v>12</v>
      </c>
      <c r="L5" s="64" t="s">
        <v>13</v>
      </c>
      <c r="M5" s="64" t="s">
        <v>14</v>
      </c>
      <c r="N5" s="64" t="s">
        <v>15</v>
      </c>
      <c r="O5" s="64" t="s">
        <v>16</v>
      </c>
      <c r="P5" s="64" t="s">
        <v>17</v>
      </c>
      <c r="Q5" s="64" t="s">
        <v>18</v>
      </c>
      <c r="R5" s="64" t="s">
        <v>19</v>
      </c>
      <c r="S5" s="64" t="s">
        <v>20</v>
      </c>
      <c r="T5" s="64" t="s">
        <v>35</v>
      </c>
      <c r="U5" s="64" t="s">
        <v>36</v>
      </c>
      <c r="V5" s="64" t="s">
        <v>21</v>
      </c>
      <c r="W5" s="64" t="s">
        <v>37</v>
      </c>
      <c r="X5" s="64" t="s">
        <v>22</v>
      </c>
      <c r="Y5" s="64" t="s">
        <v>23</v>
      </c>
      <c r="Z5" s="64" t="s">
        <v>24</v>
      </c>
      <c r="AA5" s="64" t="s">
        <v>366</v>
      </c>
      <c r="AB5" s="64" t="s">
        <v>373</v>
      </c>
      <c r="AC5" s="143"/>
      <c r="AD5" s="148">
        <v>2020</v>
      </c>
      <c r="AE5" s="148">
        <v>2021</v>
      </c>
      <c r="AF5" s="148">
        <v>2022</v>
      </c>
      <c r="AG5" s="64">
        <v>2023</v>
      </c>
      <c r="AH5" s="64">
        <v>2024</v>
      </c>
      <c r="AI5" s="64">
        <v>2025</v>
      </c>
    </row>
    <row r="6" spans="2:35" ht="14.25" customHeight="1" x14ac:dyDescent="0.35">
      <c r="B6" s="149" t="s">
        <v>25</v>
      </c>
      <c r="C6" s="150" t="s">
        <v>26</v>
      </c>
      <c r="D6" s="150" t="s">
        <v>26</v>
      </c>
      <c r="E6" s="150" t="s">
        <v>26</v>
      </c>
      <c r="F6" s="150">
        <v>13</v>
      </c>
      <c r="G6" s="150">
        <v>14.8</v>
      </c>
      <c r="H6" s="150">
        <v>17.600000000000001</v>
      </c>
      <c r="I6" s="150">
        <v>19.600000000000001</v>
      </c>
      <c r="J6" s="150">
        <v>21.9</v>
      </c>
      <c r="K6" s="150">
        <v>23.2</v>
      </c>
      <c r="L6" s="150">
        <v>24.8</v>
      </c>
      <c r="M6" s="150">
        <v>25.9</v>
      </c>
      <c r="N6" s="150">
        <v>27.7</v>
      </c>
      <c r="O6" s="150">
        <v>28.672999999999998</v>
      </c>
      <c r="P6" s="150">
        <v>29.451000000000001</v>
      </c>
      <c r="Q6" s="150">
        <v>30.199000000000002</v>
      </c>
      <c r="R6" s="150">
        <v>31.105</v>
      </c>
      <c r="S6" s="150">
        <v>31.402000000000001</v>
      </c>
      <c r="T6" s="150">
        <v>31.626999999999999</v>
      </c>
      <c r="U6" s="150">
        <v>32.079000000000001</v>
      </c>
      <c r="V6" s="150">
        <v>33.191000000000003</v>
      </c>
      <c r="W6" s="150">
        <v>31.998000000000001</v>
      </c>
      <c r="X6" s="150">
        <v>33.051000000000002</v>
      </c>
      <c r="Y6" s="150">
        <v>33.715000000000003</v>
      </c>
      <c r="Z6" s="150">
        <v>33.963999999999999</v>
      </c>
      <c r="AA6" s="150">
        <v>33.926000000000002</v>
      </c>
      <c r="AB6" s="150">
        <v>34.066000000000003</v>
      </c>
      <c r="AC6" s="151"/>
      <c r="AD6" s="150">
        <v>13</v>
      </c>
      <c r="AE6" s="150">
        <v>21.9</v>
      </c>
      <c r="AF6" s="150">
        <v>27.7</v>
      </c>
      <c r="AG6" s="150">
        <v>31.105</v>
      </c>
      <c r="AH6" s="150">
        <v>33.191000000000003</v>
      </c>
      <c r="AI6" s="150">
        <v>33.963999999999999</v>
      </c>
    </row>
    <row r="7" spans="2:35" ht="14.25" customHeight="1" x14ac:dyDescent="0.35">
      <c r="B7" s="152" t="s">
        <v>27</v>
      </c>
      <c r="C7" s="153">
        <v>6.0709999999999997</v>
      </c>
      <c r="D7" s="153">
        <v>6.968</v>
      </c>
      <c r="E7" s="153">
        <v>8.423</v>
      </c>
      <c r="F7" s="153">
        <v>9.7530000000000001</v>
      </c>
      <c r="G7" s="153">
        <v>10.786</v>
      </c>
      <c r="H7" s="153">
        <v>12.644</v>
      </c>
      <c r="I7" s="153">
        <v>13.47</v>
      </c>
      <c r="J7" s="153">
        <v>14.170999999999999</v>
      </c>
      <c r="K7" s="153">
        <v>15.313000000000001</v>
      </c>
      <c r="L7" s="153">
        <v>15.972</v>
      </c>
      <c r="M7" s="153">
        <v>16.425999999999998</v>
      </c>
      <c r="N7" s="153">
        <v>16.826000000000001</v>
      </c>
      <c r="O7" s="153">
        <v>16.905999999999999</v>
      </c>
      <c r="P7" s="153">
        <v>17.013000000000002</v>
      </c>
      <c r="Q7" s="153">
        <v>17.257999999999999</v>
      </c>
      <c r="R7" s="153">
        <v>17.216000000000001</v>
      </c>
      <c r="S7" s="153">
        <v>17.34</v>
      </c>
      <c r="T7" s="153">
        <v>17.681999999999999</v>
      </c>
      <c r="U7" s="153">
        <v>17.683</v>
      </c>
      <c r="V7" s="153">
        <v>17.786000000000001</v>
      </c>
      <c r="W7" s="153">
        <v>17.673999999999999</v>
      </c>
      <c r="X7" s="153">
        <v>17.702000000000002</v>
      </c>
      <c r="Y7" s="153">
        <v>17.782</v>
      </c>
      <c r="Z7" s="153">
        <v>17.309999999999999</v>
      </c>
      <c r="AA7" s="153">
        <v>17.329999999999998</v>
      </c>
      <c r="AB7" s="153">
        <v>17.114999999999998</v>
      </c>
      <c r="AC7" s="151"/>
      <c r="AD7" s="153">
        <v>9.7530000000000001</v>
      </c>
      <c r="AE7" s="153">
        <v>14.170999999999999</v>
      </c>
      <c r="AF7" s="153">
        <v>16.826000000000001</v>
      </c>
      <c r="AG7" s="153">
        <v>17.216000000000001</v>
      </c>
      <c r="AH7" s="153">
        <v>17.786000000000001</v>
      </c>
      <c r="AI7" s="153">
        <v>17.309999999999999</v>
      </c>
    </row>
    <row r="8" spans="2:35" ht="14.25" customHeight="1" x14ac:dyDescent="0.35">
      <c r="B8" s="154" t="s">
        <v>28</v>
      </c>
      <c r="C8" s="155">
        <v>0.57499999999999996</v>
      </c>
      <c r="D8" s="155">
        <v>1.173</v>
      </c>
      <c r="E8" s="155">
        <v>2.1539999999999999</v>
      </c>
      <c r="F8" s="155">
        <v>2.7189999999999999</v>
      </c>
      <c r="G8" s="155">
        <v>3.452</v>
      </c>
      <c r="H8" s="155">
        <v>5.0830000000000002</v>
      </c>
      <c r="I8" s="155">
        <v>5.7690000000000001</v>
      </c>
      <c r="J8" s="155">
        <v>6.4779999999999998</v>
      </c>
      <c r="K8" s="155">
        <v>7.6429999999999998</v>
      </c>
      <c r="L8" s="155">
        <v>8.5009999999999994</v>
      </c>
      <c r="M8" s="155">
        <v>9.1110000000000007</v>
      </c>
      <c r="N8" s="155">
        <v>9.7460000000000004</v>
      </c>
      <c r="O8" s="155">
        <v>9.9890000000000008</v>
      </c>
      <c r="P8" s="155">
        <v>10.244999999999999</v>
      </c>
      <c r="Q8" s="155">
        <v>10.605</v>
      </c>
      <c r="R8" s="155">
        <v>10.677</v>
      </c>
      <c r="S8" s="155">
        <v>10.851000000000001</v>
      </c>
      <c r="T8" s="155">
        <v>11.239000000000001</v>
      </c>
      <c r="U8" s="155">
        <v>11.269</v>
      </c>
      <c r="V8" s="155">
        <v>11.442</v>
      </c>
      <c r="W8" s="155">
        <v>11.404</v>
      </c>
      <c r="X8" s="155">
        <v>11.459</v>
      </c>
      <c r="Y8" s="155">
        <v>11.504</v>
      </c>
      <c r="Z8" s="155">
        <v>11.032999999999999</v>
      </c>
      <c r="AA8" s="155">
        <v>11.066000000000001</v>
      </c>
      <c r="AB8" s="155">
        <v>10.891</v>
      </c>
      <c r="AC8" s="151"/>
      <c r="AD8" s="155">
        <v>2.7189999999999999</v>
      </c>
      <c r="AE8" s="155">
        <v>6.4779999999999998</v>
      </c>
      <c r="AF8" s="155">
        <v>9.7460000000000004</v>
      </c>
      <c r="AG8" s="155">
        <v>10.677</v>
      </c>
      <c r="AH8" s="155">
        <v>11.442</v>
      </c>
      <c r="AI8" s="155">
        <v>11.032999999999999</v>
      </c>
    </row>
    <row r="9" spans="2:35" ht="14.25" customHeight="1" x14ac:dyDescent="0.35">
      <c r="B9" s="154" t="s">
        <v>29</v>
      </c>
      <c r="C9" s="155">
        <v>3.1739999999999999</v>
      </c>
      <c r="D9" s="155">
        <v>3.7410000000000001</v>
      </c>
      <c r="E9" s="155">
        <v>4.524</v>
      </c>
      <c r="F9" s="155">
        <v>5.1459999999999999</v>
      </c>
      <c r="G9" s="155">
        <v>5.68</v>
      </c>
      <c r="H9" s="155">
        <v>6.1609999999999996</v>
      </c>
      <c r="I9" s="155">
        <v>6.4</v>
      </c>
      <c r="J9" s="155">
        <v>6.5949999999999998</v>
      </c>
      <c r="K9" s="155">
        <v>6.6870000000000003</v>
      </c>
      <c r="L9" s="155">
        <v>6.641</v>
      </c>
      <c r="M9" s="155">
        <v>6.7</v>
      </c>
      <c r="N9" s="155">
        <v>6.45</v>
      </c>
      <c r="O9" s="155">
        <v>6.306</v>
      </c>
      <c r="P9" s="155">
        <v>6.1950000000000003</v>
      </c>
      <c r="Q9" s="155">
        <v>6.1340000000000003</v>
      </c>
      <c r="R9" s="155">
        <v>6.0709999999999997</v>
      </c>
      <c r="S9" s="155">
        <v>6.0510000000000002</v>
      </c>
      <c r="T9" s="155">
        <v>6.0430000000000001</v>
      </c>
      <c r="U9" s="155">
        <v>6.0339999999999998</v>
      </c>
      <c r="V9" s="155">
        <v>6.0010000000000003</v>
      </c>
      <c r="W9" s="155">
        <v>5.9290000000000003</v>
      </c>
      <c r="X9" s="155">
        <v>5.931</v>
      </c>
      <c r="Y9" s="155">
        <v>5.9859999999999998</v>
      </c>
      <c r="Z9" s="155">
        <v>6.01</v>
      </c>
      <c r="AA9" s="155">
        <v>6.016</v>
      </c>
      <c r="AB9" s="155">
        <v>6.0279999999999996</v>
      </c>
      <c r="AC9" s="151"/>
      <c r="AD9" s="155">
        <v>5.1459999999999999</v>
      </c>
      <c r="AE9" s="155">
        <v>6.5949999999999998</v>
      </c>
      <c r="AF9" s="155">
        <v>6.45</v>
      </c>
      <c r="AG9" s="155">
        <v>6.0709999999999997</v>
      </c>
      <c r="AH9" s="155">
        <v>6.0010000000000003</v>
      </c>
      <c r="AI9" s="155">
        <v>6.01</v>
      </c>
    </row>
    <row r="10" spans="2:35" ht="14.25" customHeight="1" x14ac:dyDescent="0.35">
      <c r="B10" s="154" t="s">
        <v>30</v>
      </c>
      <c r="C10" s="155">
        <v>2.3220000000000001</v>
      </c>
      <c r="D10" s="155">
        <v>2.0539999999999998</v>
      </c>
      <c r="E10" s="155">
        <v>1.7450000000000001</v>
      </c>
      <c r="F10" s="155">
        <v>1.889</v>
      </c>
      <c r="G10" s="155">
        <v>1.655</v>
      </c>
      <c r="H10" s="155">
        <v>1.4</v>
      </c>
      <c r="I10" s="155">
        <v>1.3009999999999999</v>
      </c>
      <c r="J10" s="155">
        <v>1.0980000000000001</v>
      </c>
      <c r="K10" s="155">
        <v>0.98299999999999998</v>
      </c>
      <c r="L10" s="155">
        <v>0.82899999999999996</v>
      </c>
      <c r="M10" s="155">
        <v>0.61499999999999999</v>
      </c>
      <c r="N10" s="155">
        <v>0.63</v>
      </c>
      <c r="O10" s="155">
        <v>0.61099999999999999</v>
      </c>
      <c r="P10" s="155">
        <v>0.57299999999999995</v>
      </c>
      <c r="Q10" s="155">
        <v>0.51900000000000002</v>
      </c>
      <c r="R10" s="155">
        <v>0.46800000000000003</v>
      </c>
      <c r="S10" s="155">
        <v>0.438</v>
      </c>
      <c r="T10" s="155">
        <v>0.4</v>
      </c>
      <c r="U10" s="155">
        <v>0.38</v>
      </c>
      <c r="V10" s="155">
        <v>0.34300000000000003</v>
      </c>
      <c r="W10" s="155">
        <v>0.34100000000000003</v>
      </c>
      <c r="X10" s="155">
        <v>0.312</v>
      </c>
      <c r="Y10" s="155">
        <v>0.29199999999999998</v>
      </c>
      <c r="Z10" s="155">
        <v>0.26700000000000002</v>
      </c>
      <c r="AA10" s="155">
        <v>0.248</v>
      </c>
      <c r="AB10" s="155">
        <v>0.19600000000000001</v>
      </c>
      <c r="AC10" s="151"/>
      <c r="AD10" s="155">
        <v>1.889</v>
      </c>
      <c r="AE10" s="155">
        <v>1.0980000000000001</v>
      </c>
      <c r="AF10" s="155">
        <v>0.63</v>
      </c>
      <c r="AG10" s="155">
        <v>0.46800000000000003</v>
      </c>
      <c r="AH10" s="155">
        <v>0.34300000000000003</v>
      </c>
      <c r="AI10" s="155">
        <v>0.26700000000000002</v>
      </c>
    </row>
    <row r="11" spans="2:35" ht="14.25" customHeight="1" x14ac:dyDescent="0.35">
      <c r="B11" s="156" t="s">
        <v>31</v>
      </c>
      <c r="C11" s="153">
        <v>3.7490000000000001</v>
      </c>
      <c r="D11" s="153">
        <v>4.9130000000000003</v>
      </c>
      <c r="E11" s="153">
        <v>6.6790000000000003</v>
      </c>
      <c r="F11" s="153">
        <v>7.8650000000000002</v>
      </c>
      <c r="G11" s="153">
        <v>9.1310000000000002</v>
      </c>
      <c r="H11" s="153">
        <v>11.244</v>
      </c>
      <c r="I11" s="153">
        <v>12.169</v>
      </c>
      <c r="J11" s="153">
        <v>13.073</v>
      </c>
      <c r="K11" s="153">
        <v>14.33</v>
      </c>
      <c r="L11" s="153">
        <v>15.143000000000001</v>
      </c>
      <c r="M11" s="153">
        <v>15.811</v>
      </c>
      <c r="N11" s="153">
        <v>16.196000000000002</v>
      </c>
      <c r="O11" s="153">
        <v>16.295000000000002</v>
      </c>
      <c r="P11" s="153">
        <v>16.440000000000001</v>
      </c>
      <c r="Q11" s="153">
        <v>16.739000000000001</v>
      </c>
      <c r="R11" s="153">
        <v>16.748000000000001</v>
      </c>
      <c r="S11" s="153">
        <v>16.902000000000001</v>
      </c>
      <c r="T11" s="153">
        <v>17.282</v>
      </c>
      <c r="U11" s="153">
        <v>17.303000000000001</v>
      </c>
      <c r="V11" s="153">
        <v>17.443000000000001</v>
      </c>
      <c r="W11" s="153">
        <v>17.332999999999998</v>
      </c>
      <c r="X11" s="153">
        <v>17.39</v>
      </c>
      <c r="Y11" s="153">
        <v>17.489999999999998</v>
      </c>
      <c r="Z11" s="153">
        <v>17.042999999999999</v>
      </c>
      <c r="AA11" s="153">
        <v>17.082000000000001</v>
      </c>
      <c r="AB11" s="153">
        <v>16.919</v>
      </c>
      <c r="AC11" s="151"/>
      <c r="AD11" s="153">
        <v>7.8650000000000002</v>
      </c>
      <c r="AE11" s="153">
        <v>13.073</v>
      </c>
      <c r="AF11" s="153">
        <v>16.196000000000002</v>
      </c>
      <c r="AG11" s="153">
        <v>16.748000000000001</v>
      </c>
      <c r="AH11" s="153">
        <v>17.443000000000001</v>
      </c>
      <c r="AI11" s="153">
        <v>17.042999999999999</v>
      </c>
    </row>
    <row r="12" spans="2:35" ht="14.25" customHeight="1" thickBot="1" x14ac:dyDescent="0.4">
      <c r="B12" s="157" t="s">
        <v>32</v>
      </c>
      <c r="C12" s="158">
        <v>5.4960000000000004</v>
      </c>
      <c r="D12" s="158">
        <v>5.7949999999999999</v>
      </c>
      <c r="E12" s="158">
        <v>6.2690000000000001</v>
      </c>
      <c r="F12" s="158">
        <v>7.0339999999999998</v>
      </c>
      <c r="G12" s="158">
        <v>7.335</v>
      </c>
      <c r="H12" s="158">
        <v>7.5609999999999999</v>
      </c>
      <c r="I12" s="158">
        <v>7.7009999999999996</v>
      </c>
      <c r="J12" s="158">
        <v>7.6929999999999996</v>
      </c>
      <c r="K12" s="158">
        <v>7.6710000000000003</v>
      </c>
      <c r="L12" s="158">
        <v>7.4710000000000001</v>
      </c>
      <c r="M12" s="158">
        <v>7.3150000000000004</v>
      </c>
      <c r="N12" s="158">
        <v>7.08</v>
      </c>
      <c r="O12" s="158">
        <v>6.9169999999999998</v>
      </c>
      <c r="P12" s="158">
        <v>6.7679999999999998</v>
      </c>
      <c r="Q12" s="158">
        <v>6.6529999999999996</v>
      </c>
      <c r="R12" s="158">
        <v>6.5389999999999997</v>
      </c>
      <c r="S12" s="158">
        <v>6.4889999999999999</v>
      </c>
      <c r="T12" s="158">
        <v>6.4429999999999996</v>
      </c>
      <c r="U12" s="158">
        <v>6.4139999999999997</v>
      </c>
      <c r="V12" s="158">
        <v>6.3440000000000003</v>
      </c>
      <c r="W12" s="158">
        <v>6.27</v>
      </c>
      <c r="X12" s="158">
        <v>6.2430000000000003</v>
      </c>
      <c r="Y12" s="158">
        <v>6.2779999999999996</v>
      </c>
      <c r="Z12" s="158">
        <v>6.2770000000000001</v>
      </c>
      <c r="AA12" s="158">
        <v>6.2640000000000002</v>
      </c>
      <c r="AB12" s="158">
        <v>6.2240000000000002</v>
      </c>
      <c r="AC12" s="151"/>
      <c r="AD12" s="158">
        <v>7.0339999999999998</v>
      </c>
      <c r="AE12" s="158">
        <v>7.6929999999999996</v>
      </c>
      <c r="AF12" s="158">
        <v>7.08</v>
      </c>
      <c r="AG12" s="158">
        <v>6.5389999999999997</v>
      </c>
      <c r="AH12" s="158">
        <v>6.3440000000000003</v>
      </c>
      <c r="AI12" s="158">
        <v>6.2759999999999998</v>
      </c>
    </row>
    <row r="13" spans="2:35" ht="14.25" customHeight="1" x14ac:dyDescent="0.35">
      <c r="B13" s="159" t="s">
        <v>33</v>
      </c>
      <c r="C13" s="160"/>
      <c r="D13" s="160"/>
      <c r="E13" s="160"/>
      <c r="F13" s="160"/>
      <c r="G13" s="160"/>
      <c r="H13" s="160"/>
      <c r="I13" s="160"/>
      <c r="J13" s="160"/>
      <c r="K13" s="160"/>
      <c r="L13" s="160"/>
      <c r="M13" s="160"/>
      <c r="N13" s="160"/>
      <c r="O13" s="160"/>
      <c r="P13" s="160"/>
      <c r="Q13" s="160"/>
      <c r="R13" s="160"/>
      <c r="S13" s="161"/>
      <c r="T13" s="160"/>
      <c r="U13" s="160"/>
      <c r="V13" s="160"/>
      <c r="W13" s="160"/>
      <c r="X13" s="160"/>
      <c r="Y13" s="160"/>
      <c r="Z13" s="160"/>
      <c r="AA13" s="160"/>
      <c r="AB13" s="160"/>
      <c r="AC13" s="151"/>
      <c r="AD13" s="160"/>
      <c r="AE13" s="160"/>
      <c r="AF13" s="160"/>
      <c r="AG13" s="160"/>
      <c r="AH13" s="160"/>
      <c r="AI13" s="160"/>
    </row>
    <row r="14" spans="2:35" ht="14.25" customHeight="1" x14ac:dyDescent="0.35">
      <c r="B14" s="154"/>
      <c r="C14" s="160"/>
      <c r="D14" s="160"/>
      <c r="E14" s="160"/>
      <c r="F14" s="160"/>
      <c r="G14" s="160"/>
      <c r="H14" s="160"/>
      <c r="I14" s="160"/>
      <c r="J14" s="160"/>
      <c r="K14" s="160"/>
      <c r="L14" s="160"/>
      <c r="M14" s="160"/>
      <c r="N14" s="160"/>
      <c r="O14" s="160"/>
      <c r="P14" s="160"/>
      <c r="Q14" s="160"/>
      <c r="R14" s="160"/>
      <c r="S14" s="161"/>
      <c r="T14" s="161"/>
      <c r="U14" s="161"/>
      <c r="V14" s="161"/>
      <c r="W14" s="161"/>
      <c r="X14" s="161"/>
      <c r="Y14" s="161"/>
      <c r="Z14" s="161"/>
      <c r="AA14" s="161"/>
      <c r="AB14" s="161"/>
      <c r="AC14" s="151"/>
      <c r="AD14" s="160"/>
      <c r="AE14" s="160"/>
      <c r="AF14" s="160"/>
      <c r="AG14" s="160"/>
      <c r="AH14" s="160"/>
      <c r="AI14" s="160"/>
    </row>
    <row r="15" spans="2:35" ht="14.25" customHeight="1" thickBot="1" x14ac:dyDescent="0.4">
      <c r="B15" s="147" t="s">
        <v>34</v>
      </c>
      <c r="C15" s="64" t="s">
        <v>4</v>
      </c>
      <c r="D15" s="64" t="s">
        <v>5</v>
      </c>
      <c r="E15" s="64" t="s">
        <v>6</v>
      </c>
      <c r="F15" s="64" t="s">
        <v>7</v>
      </c>
      <c r="G15" s="64" t="s">
        <v>8</v>
      </c>
      <c r="H15" s="64" t="s">
        <v>9</v>
      </c>
      <c r="I15" s="64" t="s">
        <v>10</v>
      </c>
      <c r="J15" s="64" t="s">
        <v>11</v>
      </c>
      <c r="K15" s="64" t="s">
        <v>12</v>
      </c>
      <c r="L15" s="64" t="s">
        <v>13</v>
      </c>
      <c r="M15" s="64" t="s">
        <v>14</v>
      </c>
      <c r="N15" s="64" t="s">
        <v>15</v>
      </c>
      <c r="O15" s="64" t="s">
        <v>16</v>
      </c>
      <c r="P15" s="64" t="s">
        <v>17</v>
      </c>
      <c r="Q15" s="64" t="s">
        <v>18</v>
      </c>
      <c r="R15" s="64" t="s">
        <v>19</v>
      </c>
      <c r="S15" s="64" t="s">
        <v>20</v>
      </c>
      <c r="T15" s="64" t="s">
        <v>35</v>
      </c>
      <c r="U15" s="64" t="s">
        <v>36</v>
      </c>
      <c r="V15" s="64" t="s">
        <v>21</v>
      </c>
      <c r="W15" s="64" t="s">
        <v>37</v>
      </c>
      <c r="X15" s="64" t="s">
        <v>22</v>
      </c>
      <c r="Y15" s="64" t="s">
        <v>23</v>
      </c>
      <c r="Z15" s="64" t="s">
        <v>24</v>
      </c>
      <c r="AA15" s="64" t="s">
        <v>366</v>
      </c>
      <c r="AB15" s="64" t="s">
        <v>373</v>
      </c>
      <c r="AC15" s="151"/>
      <c r="AD15" s="148">
        <v>2020</v>
      </c>
      <c r="AE15" s="148">
        <v>2021</v>
      </c>
      <c r="AF15" s="148">
        <v>2022</v>
      </c>
      <c r="AG15" s="64">
        <v>2023</v>
      </c>
      <c r="AH15" s="64">
        <v>2024</v>
      </c>
      <c r="AI15" s="64">
        <v>2025</v>
      </c>
    </row>
    <row r="16" spans="2:35" ht="14.25" customHeight="1" x14ac:dyDescent="0.35">
      <c r="B16" s="149" t="s">
        <v>38</v>
      </c>
      <c r="C16" s="162">
        <v>0</v>
      </c>
      <c r="D16" s="162">
        <v>0</v>
      </c>
      <c r="E16" s="162">
        <v>0</v>
      </c>
      <c r="F16" s="162">
        <v>0</v>
      </c>
      <c r="G16" s="162">
        <v>0</v>
      </c>
      <c r="H16" s="162">
        <v>0</v>
      </c>
      <c r="I16" s="162">
        <v>0</v>
      </c>
      <c r="J16" s="162">
        <v>0</v>
      </c>
      <c r="K16" s="162">
        <v>0</v>
      </c>
      <c r="L16" s="163">
        <v>89.2</v>
      </c>
      <c r="M16" s="163">
        <v>90.3</v>
      </c>
      <c r="N16" s="163">
        <v>94.3</v>
      </c>
      <c r="O16" s="163">
        <v>88.096999999999994</v>
      </c>
      <c r="P16" s="163">
        <v>92.676000000000002</v>
      </c>
      <c r="Q16" s="163">
        <v>99.837000000000003</v>
      </c>
      <c r="R16" s="163">
        <v>113.711</v>
      </c>
      <c r="S16" s="163">
        <v>111.73699999999999</v>
      </c>
      <c r="T16" s="163">
        <v>124.39100000000001</v>
      </c>
      <c r="U16" s="163">
        <v>136.286</v>
      </c>
      <c r="V16" s="163">
        <v>146.006</v>
      </c>
      <c r="W16" s="163" t="s">
        <v>39</v>
      </c>
      <c r="X16" s="163" t="s">
        <v>39</v>
      </c>
      <c r="Y16" s="163" t="s">
        <v>39</v>
      </c>
      <c r="Z16" s="163" t="s">
        <v>39</v>
      </c>
      <c r="AA16" s="163" t="s">
        <v>39</v>
      </c>
      <c r="AB16" s="163" t="s">
        <v>39</v>
      </c>
      <c r="AC16" s="164"/>
      <c r="AD16" s="163">
        <v>161.6</v>
      </c>
      <c r="AE16" s="163">
        <v>252</v>
      </c>
      <c r="AF16" s="163">
        <v>353.9</v>
      </c>
      <c r="AG16" s="163">
        <v>394.32</v>
      </c>
      <c r="AH16" s="163">
        <v>518.41999999999996</v>
      </c>
      <c r="AI16" s="163" t="s">
        <v>39</v>
      </c>
    </row>
    <row r="17" spans="1:38" ht="14.25" customHeight="1" x14ac:dyDescent="0.35">
      <c r="A17" s="165"/>
      <c r="B17" s="154" t="s">
        <v>40</v>
      </c>
      <c r="C17" s="155" t="s">
        <v>26</v>
      </c>
      <c r="D17" s="155" t="s">
        <v>26</v>
      </c>
      <c r="E17" s="155" t="s">
        <v>26</v>
      </c>
      <c r="F17" s="155" t="s">
        <v>26</v>
      </c>
      <c r="G17" s="155" t="s">
        <v>26</v>
      </c>
      <c r="H17" s="155" t="s">
        <v>26</v>
      </c>
      <c r="I17" s="155" t="s">
        <v>26</v>
      </c>
      <c r="J17" s="155" t="s">
        <v>26</v>
      </c>
      <c r="K17" s="155" t="s">
        <v>26</v>
      </c>
      <c r="L17" s="166" t="s">
        <v>26</v>
      </c>
      <c r="M17" s="166" t="s">
        <v>26</v>
      </c>
      <c r="N17" s="166" t="s">
        <v>26</v>
      </c>
      <c r="O17" s="166">
        <v>62.779000000000003</v>
      </c>
      <c r="P17" s="166">
        <v>65.372</v>
      </c>
      <c r="Q17" s="166">
        <v>70.144000000000005</v>
      </c>
      <c r="R17" s="166">
        <v>79.391000000000005</v>
      </c>
      <c r="S17" s="166">
        <v>77.578000000000003</v>
      </c>
      <c r="T17" s="166">
        <v>83.555000000000007</v>
      </c>
      <c r="U17" s="166">
        <v>88.305999999999997</v>
      </c>
      <c r="V17" s="166">
        <v>96.125</v>
      </c>
      <c r="W17" s="166" t="s">
        <v>39</v>
      </c>
      <c r="X17" s="166" t="s">
        <v>39</v>
      </c>
      <c r="Y17" s="166" t="s">
        <v>39</v>
      </c>
      <c r="Z17" s="166" t="s">
        <v>39</v>
      </c>
      <c r="AA17" s="166" t="s">
        <v>39</v>
      </c>
      <c r="AB17" s="166" t="s">
        <v>39</v>
      </c>
      <c r="AC17" s="164"/>
      <c r="AD17" s="166" t="s">
        <v>26</v>
      </c>
      <c r="AE17" s="166" t="s">
        <v>26</v>
      </c>
      <c r="AF17" s="166" t="s">
        <v>26</v>
      </c>
      <c r="AG17" s="166">
        <v>277.68599999999998</v>
      </c>
      <c r="AH17" s="166">
        <v>345.56400000000002</v>
      </c>
      <c r="AI17" s="166" t="s">
        <v>39</v>
      </c>
      <c r="AJ17" s="167"/>
      <c r="AK17" s="167"/>
      <c r="AL17" s="167"/>
    </row>
    <row r="18" spans="1:38" ht="14.25" customHeight="1" thickBot="1" x14ac:dyDescent="0.4">
      <c r="A18" s="165"/>
      <c r="B18" s="168" t="s">
        <v>41</v>
      </c>
      <c r="C18" s="169" t="s">
        <v>26</v>
      </c>
      <c r="D18" s="169" t="s">
        <v>26</v>
      </c>
      <c r="E18" s="169" t="s">
        <v>26</v>
      </c>
      <c r="F18" s="169" t="s">
        <v>26</v>
      </c>
      <c r="G18" s="169" t="s">
        <v>26</v>
      </c>
      <c r="H18" s="169" t="s">
        <v>26</v>
      </c>
      <c r="I18" s="169" t="s">
        <v>26</v>
      </c>
      <c r="J18" s="169" t="s">
        <v>26</v>
      </c>
      <c r="K18" s="169" t="s">
        <v>26</v>
      </c>
      <c r="L18" s="170" t="s">
        <v>26</v>
      </c>
      <c r="M18" s="170" t="s">
        <v>26</v>
      </c>
      <c r="N18" s="170" t="s">
        <v>26</v>
      </c>
      <c r="O18" s="170">
        <v>25.318000000000001</v>
      </c>
      <c r="P18" s="170">
        <v>27.303999999999998</v>
      </c>
      <c r="Q18" s="170">
        <v>29.693000000000001</v>
      </c>
      <c r="R18" s="170">
        <v>34.32</v>
      </c>
      <c r="S18" s="170">
        <v>34.158999999999999</v>
      </c>
      <c r="T18" s="170">
        <v>40.835999999999999</v>
      </c>
      <c r="U18" s="170">
        <v>47.98</v>
      </c>
      <c r="V18" s="170">
        <v>49.881</v>
      </c>
      <c r="W18" s="170" t="s">
        <v>39</v>
      </c>
      <c r="X18" s="170" t="s">
        <v>39</v>
      </c>
      <c r="Y18" s="170" t="s">
        <v>39</v>
      </c>
      <c r="Z18" s="170" t="s">
        <v>39</v>
      </c>
      <c r="AA18" s="170" t="s">
        <v>39</v>
      </c>
      <c r="AB18" s="170" t="s">
        <v>39</v>
      </c>
      <c r="AC18" s="164"/>
      <c r="AD18" s="170" t="s">
        <v>26</v>
      </c>
      <c r="AE18" s="170" t="s">
        <v>26</v>
      </c>
      <c r="AF18" s="170" t="s">
        <v>26</v>
      </c>
      <c r="AG18" s="170">
        <v>116.634</v>
      </c>
      <c r="AH18" s="170">
        <v>172.85599999999999</v>
      </c>
      <c r="AI18" s="170" t="s">
        <v>39</v>
      </c>
      <c r="AJ18" s="167"/>
      <c r="AK18" s="167"/>
      <c r="AL18" s="167"/>
    </row>
    <row r="19" spans="1:38" ht="14.25" customHeight="1" x14ac:dyDescent="0.35">
      <c r="A19" s="161" t="s">
        <v>26</v>
      </c>
      <c r="B19" s="140"/>
      <c r="C19" s="140"/>
      <c r="D19" s="140"/>
      <c r="E19" s="171"/>
      <c r="F19" s="172"/>
      <c r="G19" s="172"/>
      <c r="H19" s="172"/>
      <c r="I19" s="172"/>
      <c r="J19" s="172"/>
      <c r="K19" s="171"/>
      <c r="L19" s="140"/>
      <c r="M19" s="140"/>
      <c r="N19" s="140"/>
      <c r="O19" s="140"/>
      <c r="P19" s="140"/>
      <c r="Q19" s="161"/>
      <c r="R19" s="161"/>
      <c r="S19" s="161"/>
      <c r="T19" s="161"/>
      <c r="U19" s="161"/>
      <c r="V19" s="161"/>
      <c r="W19" s="161"/>
      <c r="X19" s="161"/>
      <c r="Y19" s="161"/>
      <c r="Z19" s="161"/>
      <c r="AA19" s="161"/>
      <c r="AB19" s="161"/>
      <c r="AC19" s="151"/>
      <c r="AD19" s="143"/>
      <c r="AE19" s="143"/>
      <c r="AF19" s="143"/>
      <c r="AG19" s="143"/>
      <c r="AH19" s="143"/>
      <c r="AI19" s="143"/>
      <c r="AJ19" s="167"/>
      <c r="AK19" s="167"/>
      <c r="AL19" s="167"/>
    </row>
    <row r="20" spans="1:38" ht="14.25" customHeight="1" thickBot="1" x14ac:dyDescent="0.4">
      <c r="A20" s="165"/>
      <c r="B20" s="173" t="s">
        <v>42</v>
      </c>
      <c r="C20" s="174" t="s">
        <v>4</v>
      </c>
      <c r="D20" s="174" t="s">
        <v>5</v>
      </c>
      <c r="E20" s="174" t="s">
        <v>6</v>
      </c>
      <c r="F20" s="174" t="s">
        <v>7</v>
      </c>
      <c r="G20" s="174" t="s">
        <v>8</v>
      </c>
      <c r="H20" s="174" t="s">
        <v>9</v>
      </c>
      <c r="I20" s="174" t="s">
        <v>10</v>
      </c>
      <c r="J20" s="174" t="s">
        <v>11</v>
      </c>
      <c r="K20" s="174" t="s">
        <v>12</v>
      </c>
      <c r="L20" s="174" t="s">
        <v>13</v>
      </c>
      <c r="M20" s="174" t="s">
        <v>14</v>
      </c>
      <c r="N20" s="174" t="s">
        <v>15</v>
      </c>
      <c r="O20" s="174" t="s">
        <v>16</v>
      </c>
      <c r="P20" s="174" t="s">
        <v>17</v>
      </c>
      <c r="Q20" s="174" t="s">
        <v>18</v>
      </c>
      <c r="R20" s="174" t="s">
        <v>19</v>
      </c>
      <c r="S20" s="174" t="s">
        <v>20</v>
      </c>
      <c r="T20" s="174" t="s">
        <v>35</v>
      </c>
      <c r="U20" s="174" t="s">
        <v>36</v>
      </c>
      <c r="V20" s="174" t="s">
        <v>21</v>
      </c>
      <c r="W20" s="174" t="s">
        <v>37</v>
      </c>
      <c r="X20" s="174" t="s">
        <v>22</v>
      </c>
      <c r="Y20" s="174" t="s">
        <v>23</v>
      </c>
      <c r="Z20" s="174" t="s">
        <v>24</v>
      </c>
      <c r="AA20" s="174" t="s">
        <v>366</v>
      </c>
      <c r="AB20" s="174" t="s">
        <v>373</v>
      </c>
      <c r="AC20" s="175"/>
      <c r="AD20" s="148">
        <v>2020</v>
      </c>
      <c r="AE20" s="148">
        <v>2021</v>
      </c>
      <c r="AF20" s="148">
        <v>2022</v>
      </c>
      <c r="AG20" s="64">
        <v>2023</v>
      </c>
      <c r="AH20" s="64">
        <v>2024</v>
      </c>
      <c r="AI20" s="64">
        <v>2025</v>
      </c>
      <c r="AJ20" s="167"/>
      <c r="AK20" s="167"/>
      <c r="AL20" s="167"/>
    </row>
    <row r="21" spans="1:38" ht="14.25" customHeight="1" x14ac:dyDescent="0.35">
      <c r="A21" s="165"/>
      <c r="B21" s="176" t="s">
        <v>38</v>
      </c>
      <c r="C21" s="150" t="s">
        <v>26</v>
      </c>
      <c r="D21" s="150" t="s">
        <v>26</v>
      </c>
      <c r="E21" s="150" t="s">
        <v>26</v>
      </c>
      <c r="F21" s="150" t="s">
        <v>26</v>
      </c>
      <c r="G21" s="150" t="s">
        <v>26</v>
      </c>
      <c r="H21" s="150" t="s">
        <v>26</v>
      </c>
      <c r="I21" s="150" t="s">
        <v>26</v>
      </c>
      <c r="J21" s="150" t="s">
        <v>26</v>
      </c>
      <c r="K21" s="163">
        <v>80.099999999999994</v>
      </c>
      <c r="L21" s="163">
        <v>89.2</v>
      </c>
      <c r="M21" s="163">
        <v>90.3</v>
      </c>
      <c r="N21" s="163">
        <v>94.3</v>
      </c>
      <c r="O21" s="163">
        <v>88.1</v>
      </c>
      <c r="P21" s="163">
        <v>92.7</v>
      </c>
      <c r="Q21" s="163">
        <v>99.8</v>
      </c>
      <c r="R21" s="163">
        <v>113.7</v>
      </c>
      <c r="S21" s="163">
        <v>111.8</v>
      </c>
      <c r="T21" s="163">
        <v>124.4</v>
      </c>
      <c r="U21" s="163">
        <v>136.30000000000001</v>
      </c>
      <c r="V21" s="163">
        <v>146</v>
      </c>
      <c r="W21" s="163">
        <v>128.6</v>
      </c>
      <c r="X21" s="163">
        <v>129.578</v>
      </c>
      <c r="Y21" s="163">
        <v>129.84700000000001</v>
      </c>
      <c r="Z21" s="163">
        <v>142.387</v>
      </c>
      <c r="AA21" s="163">
        <v>128.22499999999999</v>
      </c>
      <c r="AB21" s="163">
        <v>133.41499999999999</v>
      </c>
      <c r="AC21" s="164"/>
      <c r="AD21" s="163">
        <v>161.6</v>
      </c>
      <c r="AE21" s="163">
        <v>252</v>
      </c>
      <c r="AF21" s="163">
        <v>353.9</v>
      </c>
      <c r="AG21" s="163">
        <v>394.32</v>
      </c>
      <c r="AH21" s="163">
        <v>518.41999999999996</v>
      </c>
      <c r="AI21" s="163">
        <v>530.5</v>
      </c>
      <c r="AJ21" s="167"/>
      <c r="AK21" s="167"/>
      <c r="AL21" s="167"/>
    </row>
    <row r="22" spans="1:38" ht="14.25" customHeight="1" x14ac:dyDescent="0.35">
      <c r="A22" s="165"/>
      <c r="B22" s="177" t="s">
        <v>43</v>
      </c>
      <c r="C22" s="155" t="s">
        <v>26</v>
      </c>
      <c r="D22" s="155" t="s">
        <v>26</v>
      </c>
      <c r="E22" s="155" t="s">
        <v>26</v>
      </c>
      <c r="F22" s="155" t="s">
        <v>26</v>
      </c>
      <c r="G22" s="155" t="s">
        <v>26</v>
      </c>
      <c r="H22" s="155" t="s">
        <v>26</v>
      </c>
      <c r="I22" s="155" t="s">
        <v>26</v>
      </c>
      <c r="J22" s="155" t="s">
        <v>26</v>
      </c>
      <c r="K22" s="166" t="s">
        <v>26</v>
      </c>
      <c r="L22" s="166" t="s">
        <v>26</v>
      </c>
      <c r="M22" s="166" t="s">
        <v>26</v>
      </c>
      <c r="N22" s="166" t="s">
        <v>26</v>
      </c>
      <c r="O22" s="166">
        <v>69.8</v>
      </c>
      <c r="P22" s="166">
        <v>72.7</v>
      </c>
      <c r="Q22" s="166">
        <v>77.8</v>
      </c>
      <c r="R22" s="166">
        <v>87.5</v>
      </c>
      <c r="S22" s="166">
        <v>85.7</v>
      </c>
      <c r="T22" s="166">
        <v>91.8</v>
      </c>
      <c r="U22" s="166">
        <v>96.9</v>
      </c>
      <c r="V22" s="166">
        <v>104.7</v>
      </c>
      <c r="W22" s="166">
        <v>95.2</v>
      </c>
      <c r="X22" s="166">
        <v>93.361999999999995</v>
      </c>
      <c r="Y22" s="166">
        <v>93.156000000000006</v>
      </c>
      <c r="Z22" s="166" t="s">
        <v>39</v>
      </c>
      <c r="AA22" s="166" t="s">
        <v>39</v>
      </c>
      <c r="AB22" s="166" t="s">
        <v>39</v>
      </c>
      <c r="AC22" s="164"/>
      <c r="AD22" s="166" t="s">
        <v>26</v>
      </c>
      <c r="AE22" s="166" t="s">
        <v>26</v>
      </c>
      <c r="AF22" s="166" t="s">
        <v>26</v>
      </c>
      <c r="AG22" s="166">
        <v>307.89999999999998</v>
      </c>
      <c r="AH22" s="166">
        <v>379.1</v>
      </c>
      <c r="AI22" s="166">
        <v>382.67099999999999</v>
      </c>
      <c r="AJ22" s="167"/>
      <c r="AK22" s="167"/>
      <c r="AL22" s="167"/>
    </row>
    <row r="23" spans="1:38" ht="14.25" customHeight="1" thickBot="1" x14ac:dyDescent="0.4">
      <c r="A23" s="165"/>
      <c r="B23" s="178" t="s">
        <v>44</v>
      </c>
      <c r="C23" s="169" t="s">
        <v>26</v>
      </c>
      <c r="D23" s="169" t="s">
        <v>26</v>
      </c>
      <c r="E23" s="169" t="s">
        <v>26</v>
      </c>
      <c r="F23" s="169" t="s">
        <v>26</v>
      </c>
      <c r="G23" s="169" t="s">
        <v>26</v>
      </c>
      <c r="H23" s="169" t="s">
        <v>26</v>
      </c>
      <c r="I23" s="169" t="s">
        <v>26</v>
      </c>
      <c r="J23" s="169" t="s">
        <v>26</v>
      </c>
      <c r="K23" s="170" t="s">
        <v>26</v>
      </c>
      <c r="L23" s="170" t="s">
        <v>26</v>
      </c>
      <c r="M23" s="170" t="s">
        <v>26</v>
      </c>
      <c r="N23" s="170" t="s">
        <v>26</v>
      </c>
      <c r="O23" s="170">
        <v>18.3</v>
      </c>
      <c r="P23" s="170">
        <v>20</v>
      </c>
      <c r="Q23" s="170">
        <v>22</v>
      </c>
      <c r="R23" s="170">
        <v>26.2</v>
      </c>
      <c r="S23" s="170">
        <v>26.1</v>
      </c>
      <c r="T23" s="170">
        <v>32.6</v>
      </c>
      <c r="U23" s="170">
        <v>39.4</v>
      </c>
      <c r="V23" s="170">
        <v>41.3</v>
      </c>
      <c r="W23" s="166">
        <v>33.4</v>
      </c>
      <c r="X23" s="166">
        <v>36.216000000000001</v>
      </c>
      <c r="Y23" s="166">
        <v>36.691000000000003</v>
      </c>
      <c r="Z23" s="166" t="s">
        <v>39</v>
      </c>
      <c r="AA23" s="166" t="s">
        <v>39</v>
      </c>
      <c r="AB23" s="166" t="s">
        <v>39</v>
      </c>
      <c r="AC23" s="164"/>
      <c r="AD23" s="170" t="s">
        <v>26</v>
      </c>
      <c r="AE23" s="170" t="s">
        <v>26</v>
      </c>
      <c r="AF23" s="170" t="s">
        <v>26</v>
      </c>
      <c r="AG23" s="170">
        <v>86.4</v>
      </c>
      <c r="AH23" s="170">
        <v>139.4</v>
      </c>
      <c r="AI23" s="170">
        <v>147.78800000000001</v>
      </c>
      <c r="AJ23" s="167"/>
      <c r="AK23" s="167"/>
      <c r="AL23" s="167"/>
    </row>
    <row r="24" spans="1:38" s="31" customFormat="1" ht="14.25" customHeight="1" thickBot="1" x14ac:dyDescent="0.4">
      <c r="A24" s="179"/>
      <c r="B24" s="180" t="s">
        <v>45</v>
      </c>
      <c r="C24" s="181" t="s">
        <v>26</v>
      </c>
      <c r="D24" s="181" t="s">
        <v>26</v>
      </c>
      <c r="E24" s="181" t="s">
        <v>26</v>
      </c>
      <c r="F24" s="181" t="s">
        <v>26</v>
      </c>
      <c r="G24" s="181" t="s">
        <v>26</v>
      </c>
      <c r="H24" s="181" t="s">
        <v>26</v>
      </c>
      <c r="I24" s="181" t="s">
        <v>26</v>
      </c>
      <c r="J24" s="181" t="s">
        <v>26</v>
      </c>
      <c r="K24" s="181" t="s">
        <v>26</v>
      </c>
      <c r="L24" s="181" t="s">
        <v>26</v>
      </c>
      <c r="M24" s="181" t="s">
        <v>26</v>
      </c>
      <c r="N24" s="181" t="s">
        <v>26</v>
      </c>
      <c r="O24" s="181" t="s">
        <v>26</v>
      </c>
      <c r="P24" s="181" t="s">
        <v>26</v>
      </c>
      <c r="Q24" s="182">
        <v>4.4999999999999998E-2</v>
      </c>
      <c r="R24" s="182">
        <v>6.9000000000000006E-2</v>
      </c>
      <c r="S24" s="182">
        <v>7.4999999999999997E-2</v>
      </c>
      <c r="T24" s="182">
        <v>0.113</v>
      </c>
      <c r="U24" s="182">
        <v>0.14799999999999999</v>
      </c>
      <c r="V24" s="182">
        <v>0.16600000000000001</v>
      </c>
      <c r="W24" s="182">
        <v>0.155</v>
      </c>
      <c r="X24" s="182">
        <v>0.17</v>
      </c>
      <c r="Y24" s="182">
        <v>0.17199999999999999</v>
      </c>
      <c r="Z24" s="183" t="s">
        <v>39</v>
      </c>
      <c r="AA24" s="183" t="s">
        <v>39</v>
      </c>
      <c r="AB24" s="183" t="s">
        <v>39</v>
      </c>
      <c r="AC24" s="184"/>
      <c r="AD24" s="183" t="s">
        <v>26</v>
      </c>
      <c r="AE24" s="183" t="s">
        <v>26</v>
      </c>
      <c r="AF24" s="183" t="s">
        <v>26</v>
      </c>
      <c r="AG24" s="183" t="s">
        <v>26</v>
      </c>
      <c r="AH24" s="182">
        <v>0.129</v>
      </c>
      <c r="AI24" s="182">
        <v>0.16700000000000001</v>
      </c>
      <c r="AJ24" s="185"/>
      <c r="AK24" s="185"/>
      <c r="AL24" s="185"/>
    </row>
    <row r="25" spans="1:38" ht="14.25" customHeight="1" x14ac:dyDescent="0.35">
      <c r="A25" s="165"/>
      <c r="B25" s="159" t="s">
        <v>46</v>
      </c>
      <c r="C25" s="160"/>
      <c r="D25" s="160"/>
      <c r="E25" s="160"/>
      <c r="F25" s="160"/>
      <c r="G25" s="160"/>
      <c r="H25" s="160"/>
      <c r="I25" s="160"/>
      <c r="J25" s="160"/>
      <c r="K25" s="160"/>
      <c r="L25" s="160"/>
      <c r="M25" s="160"/>
      <c r="N25" s="160"/>
      <c r="O25" s="160"/>
      <c r="P25" s="160"/>
      <c r="Q25" s="160"/>
      <c r="R25" s="160"/>
      <c r="S25" s="160"/>
      <c r="T25" s="160"/>
      <c r="U25" s="160"/>
      <c r="V25" s="160"/>
      <c r="W25" s="186"/>
      <c r="X25" s="186"/>
      <c r="Y25" s="186"/>
      <c r="Z25" s="160"/>
      <c r="AA25" s="160"/>
      <c r="AB25" s="160"/>
      <c r="AC25" s="151"/>
      <c r="AD25" s="160"/>
      <c r="AE25" s="160"/>
      <c r="AF25" s="160"/>
      <c r="AG25" s="160"/>
      <c r="AH25" s="160"/>
      <c r="AI25" s="160"/>
      <c r="AJ25" s="167"/>
      <c r="AK25" s="167"/>
      <c r="AL25" s="167"/>
    </row>
    <row r="26" spans="1:38" ht="14.25" customHeight="1" x14ac:dyDescent="0.35">
      <c r="A26" s="165"/>
      <c r="B26" s="154"/>
      <c r="C26" s="154"/>
      <c r="D26" s="154"/>
      <c r="E26" s="154"/>
      <c r="F26" s="154"/>
      <c r="G26" s="154"/>
      <c r="H26" s="154"/>
      <c r="I26" s="154"/>
      <c r="J26" s="154"/>
      <c r="K26" s="154"/>
      <c r="L26" s="154"/>
      <c r="M26" s="154"/>
      <c r="N26" s="154"/>
      <c r="O26" s="160"/>
      <c r="P26" s="161"/>
      <c r="Q26" s="161"/>
      <c r="R26" s="161"/>
      <c r="S26" s="161"/>
      <c r="T26" s="161"/>
      <c r="U26" s="161"/>
      <c r="V26" s="161"/>
      <c r="W26" s="161"/>
      <c r="X26" s="161"/>
      <c r="Y26" s="161"/>
      <c r="Z26" s="161"/>
      <c r="AA26" s="161"/>
      <c r="AB26" s="161"/>
      <c r="AC26" s="151"/>
      <c r="AD26" s="160"/>
      <c r="AE26" s="160"/>
      <c r="AF26" s="160"/>
      <c r="AG26" s="160"/>
      <c r="AH26" s="160"/>
      <c r="AI26" s="160"/>
      <c r="AJ26" s="167"/>
      <c r="AK26" s="167"/>
      <c r="AL26" s="167"/>
    </row>
    <row r="27" spans="1:38" ht="14.25" customHeight="1" thickBot="1" x14ac:dyDescent="0.4">
      <c r="A27" s="165"/>
      <c r="B27" s="147" t="s">
        <v>47</v>
      </c>
      <c r="C27" s="64"/>
      <c r="D27" s="64"/>
      <c r="E27" s="64"/>
      <c r="F27" s="64"/>
      <c r="G27" s="64"/>
      <c r="H27" s="64"/>
      <c r="I27" s="64"/>
      <c r="J27" s="64"/>
      <c r="K27" s="64" t="s">
        <v>12</v>
      </c>
      <c r="L27" s="64" t="s">
        <v>13</v>
      </c>
      <c r="M27" s="64" t="s">
        <v>14</v>
      </c>
      <c r="N27" s="64" t="s">
        <v>15</v>
      </c>
      <c r="O27" s="64" t="s">
        <v>16</v>
      </c>
      <c r="P27" s="64" t="s">
        <v>17</v>
      </c>
      <c r="Q27" s="64" t="s">
        <v>18</v>
      </c>
      <c r="R27" s="64" t="s">
        <v>19</v>
      </c>
      <c r="S27" s="64" t="s">
        <v>20</v>
      </c>
      <c r="T27" s="64" t="s">
        <v>35</v>
      </c>
      <c r="U27" s="64" t="s">
        <v>36</v>
      </c>
      <c r="V27" s="64" t="s">
        <v>21</v>
      </c>
      <c r="W27" s="64" t="s">
        <v>37</v>
      </c>
      <c r="X27" s="64" t="s">
        <v>22</v>
      </c>
      <c r="Y27" s="64" t="s">
        <v>23</v>
      </c>
      <c r="Z27" s="64" t="s">
        <v>24</v>
      </c>
      <c r="AA27" s="64" t="s">
        <v>366</v>
      </c>
      <c r="AB27" s="64" t="s">
        <v>373</v>
      </c>
      <c r="AC27" s="151"/>
      <c r="AD27" s="148">
        <v>2020</v>
      </c>
      <c r="AE27" s="148">
        <v>2021</v>
      </c>
      <c r="AF27" s="148">
        <v>2022</v>
      </c>
      <c r="AG27" s="64">
        <v>2023</v>
      </c>
      <c r="AH27" s="64">
        <v>2024</v>
      </c>
      <c r="AI27" s="64">
        <v>2025</v>
      </c>
      <c r="AJ27" s="167"/>
      <c r="AK27" s="167"/>
      <c r="AL27" s="167"/>
    </row>
    <row r="28" spans="1:38" ht="14.25" customHeight="1" x14ac:dyDescent="0.35">
      <c r="A28" s="165"/>
      <c r="B28" s="149" t="s">
        <v>38</v>
      </c>
      <c r="C28" s="150" t="s">
        <v>26</v>
      </c>
      <c r="D28" s="150" t="s">
        <v>26</v>
      </c>
      <c r="E28" s="150" t="s">
        <v>26</v>
      </c>
      <c r="F28" s="150" t="s">
        <v>26</v>
      </c>
      <c r="G28" s="150" t="s">
        <v>26</v>
      </c>
      <c r="H28" s="150" t="s">
        <v>26</v>
      </c>
      <c r="I28" s="150" t="s">
        <v>26</v>
      </c>
      <c r="J28" s="187" t="s">
        <v>26</v>
      </c>
      <c r="K28" s="188">
        <v>80.099999999999994</v>
      </c>
      <c r="L28" s="188">
        <v>89.2</v>
      </c>
      <c r="M28" s="188">
        <v>90.3</v>
      </c>
      <c r="N28" s="188">
        <v>94.3</v>
      </c>
      <c r="O28" s="188">
        <v>88.1</v>
      </c>
      <c r="P28" s="188">
        <v>92.7</v>
      </c>
      <c r="Q28" s="188">
        <v>99.8</v>
      </c>
      <c r="R28" s="188">
        <v>113.7</v>
      </c>
      <c r="S28" s="188">
        <v>111.8</v>
      </c>
      <c r="T28" s="188">
        <v>124.4</v>
      </c>
      <c r="U28" s="188">
        <v>136.30000000000001</v>
      </c>
      <c r="V28" s="188">
        <v>146</v>
      </c>
      <c r="W28" s="188">
        <v>128.6</v>
      </c>
      <c r="X28" s="188">
        <v>129.578</v>
      </c>
      <c r="Y28" s="188">
        <v>129.84700000000001</v>
      </c>
      <c r="Z28" s="188">
        <v>142.387</v>
      </c>
      <c r="AA28" s="188">
        <v>128.22499999999999</v>
      </c>
      <c r="AB28" s="188">
        <v>133.41499999999999</v>
      </c>
      <c r="AC28" s="189"/>
      <c r="AD28" s="188" t="s">
        <v>26</v>
      </c>
      <c r="AE28" s="188" t="s">
        <v>26</v>
      </c>
      <c r="AF28" s="188">
        <v>143.86500000000001</v>
      </c>
      <c r="AG28" s="188">
        <v>394.3</v>
      </c>
      <c r="AH28" s="188">
        <v>518.41999999999996</v>
      </c>
      <c r="AI28" s="188">
        <v>530.5</v>
      </c>
      <c r="AJ28" s="167"/>
      <c r="AK28" s="167"/>
      <c r="AL28" s="167"/>
    </row>
    <row r="29" spans="1:38" ht="14.25" customHeight="1" x14ac:dyDescent="0.35">
      <c r="A29" s="165"/>
      <c r="B29" s="190" t="s">
        <v>48</v>
      </c>
      <c r="C29" s="155" t="s">
        <v>26</v>
      </c>
      <c r="D29" s="155" t="s">
        <v>26</v>
      </c>
      <c r="E29" s="155" t="s">
        <v>26</v>
      </c>
      <c r="F29" s="155" t="s">
        <v>26</v>
      </c>
      <c r="G29" s="155" t="s">
        <v>26</v>
      </c>
      <c r="H29" s="155" t="s">
        <v>26</v>
      </c>
      <c r="I29" s="155" t="s">
        <v>26</v>
      </c>
      <c r="J29" s="191" t="s">
        <v>26</v>
      </c>
      <c r="K29" s="192" t="s">
        <v>26</v>
      </c>
      <c r="L29" s="192">
        <v>7.4710000000000001</v>
      </c>
      <c r="M29" s="192">
        <v>7.3150000000000004</v>
      </c>
      <c r="N29" s="192">
        <v>7.08</v>
      </c>
      <c r="O29" s="192">
        <v>6.9169999999999998</v>
      </c>
      <c r="P29" s="192">
        <v>6.7679999999999998</v>
      </c>
      <c r="Q29" s="192">
        <v>6.6529999999999996</v>
      </c>
      <c r="R29" s="192">
        <v>6.5389999999999997</v>
      </c>
      <c r="S29" s="192">
        <v>6.4889999999999999</v>
      </c>
      <c r="T29" s="192">
        <v>6.4429999999999996</v>
      </c>
      <c r="U29" s="192">
        <v>6.4139999999999997</v>
      </c>
      <c r="V29" s="192">
        <v>6.3440000000000003</v>
      </c>
      <c r="W29" s="192">
        <v>6.27</v>
      </c>
      <c r="X29" s="192">
        <v>6.2430000000000003</v>
      </c>
      <c r="Y29" s="192">
        <v>6.2779999999999996</v>
      </c>
      <c r="Z29" s="192">
        <v>6.2770000000000001</v>
      </c>
      <c r="AA29" s="192">
        <v>6.2640000000000002</v>
      </c>
      <c r="AB29" s="192">
        <v>6.22</v>
      </c>
      <c r="AC29" s="189"/>
      <c r="AD29" s="192" t="s">
        <v>26</v>
      </c>
      <c r="AE29" s="192" t="s">
        <v>26</v>
      </c>
      <c r="AF29" s="192">
        <v>16.196000000000002</v>
      </c>
      <c r="AG29" s="192">
        <v>6.2430000000000003</v>
      </c>
      <c r="AH29" s="192">
        <v>6.2779999999999996</v>
      </c>
      <c r="AI29" s="192">
        <v>6.2770000000000001</v>
      </c>
      <c r="AJ29" s="167"/>
      <c r="AK29" s="167"/>
      <c r="AL29" s="193"/>
    </row>
    <row r="30" spans="1:38" ht="14.25" customHeight="1" thickBot="1" x14ac:dyDescent="0.4">
      <c r="A30" s="165"/>
      <c r="B30" s="194" t="s">
        <v>49</v>
      </c>
      <c r="C30" s="158" t="s">
        <v>26</v>
      </c>
      <c r="D30" s="158" t="s">
        <v>26</v>
      </c>
      <c r="E30" s="158" t="s">
        <v>26</v>
      </c>
      <c r="F30" s="158" t="s">
        <v>26</v>
      </c>
      <c r="G30" s="158" t="s">
        <v>26</v>
      </c>
      <c r="H30" s="158" t="s">
        <v>26</v>
      </c>
      <c r="I30" s="158" t="s">
        <v>26</v>
      </c>
      <c r="J30" s="195" t="s">
        <v>26</v>
      </c>
      <c r="K30" s="196" t="s">
        <v>26</v>
      </c>
      <c r="L30" s="196"/>
      <c r="M30" s="196">
        <v>12.214</v>
      </c>
      <c r="N30" s="196">
        <v>13.102</v>
      </c>
      <c r="O30" s="196">
        <v>12.587999999999999</v>
      </c>
      <c r="P30" s="196">
        <v>13.548</v>
      </c>
      <c r="Q30" s="196">
        <v>14.872</v>
      </c>
      <c r="R30" s="196">
        <v>17.238</v>
      </c>
      <c r="S30" s="196">
        <v>17.163</v>
      </c>
      <c r="T30" s="196">
        <v>19.239000000000001</v>
      </c>
      <c r="U30" s="196">
        <v>21.202000000000002</v>
      </c>
      <c r="V30" s="196">
        <v>22.888000000000002</v>
      </c>
      <c r="W30" s="196">
        <v>20.39</v>
      </c>
      <c r="X30" s="196">
        <v>20.710999999999999</v>
      </c>
      <c r="Y30" s="196">
        <v>20.741</v>
      </c>
      <c r="Z30" s="196">
        <v>22.681999999999999</v>
      </c>
      <c r="AA30" s="196">
        <v>20.47</v>
      </c>
      <c r="AB30" s="196">
        <v>21.433</v>
      </c>
      <c r="AC30" s="189"/>
      <c r="AD30" s="196" t="s">
        <v>26</v>
      </c>
      <c r="AE30" s="196" t="s">
        <v>26</v>
      </c>
      <c r="AF30" s="196"/>
      <c r="AG30" s="196">
        <v>63.158999999999999</v>
      </c>
      <c r="AH30" s="196">
        <v>82.808000000000007</v>
      </c>
      <c r="AI30" s="196">
        <v>84.507999999999996</v>
      </c>
      <c r="AJ30" s="167"/>
      <c r="AK30" s="167"/>
      <c r="AL30" s="167"/>
    </row>
    <row r="31" spans="1:38" ht="14.25" customHeight="1" x14ac:dyDescent="0.35">
      <c r="A31" s="165"/>
      <c r="B31" s="154"/>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51"/>
      <c r="AD31" s="160"/>
      <c r="AE31" s="160"/>
      <c r="AF31" s="160"/>
      <c r="AG31" s="160"/>
      <c r="AH31" s="160"/>
      <c r="AI31" s="160"/>
      <c r="AJ31" s="167"/>
      <c r="AK31" s="167"/>
      <c r="AL31" s="167"/>
    </row>
    <row r="32" spans="1:38" ht="14.25" customHeight="1" thickBot="1" x14ac:dyDescent="0.4">
      <c r="A32" s="165"/>
      <c r="B32" s="147" t="s">
        <v>50</v>
      </c>
      <c r="C32" s="64"/>
      <c r="D32" s="64"/>
      <c r="E32" s="64"/>
      <c r="F32" s="64"/>
      <c r="G32" s="64"/>
      <c r="H32" s="64"/>
      <c r="I32" s="64"/>
      <c r="J32" s="64"/>
      <c r="K32" s="64" t="s">
        <v>12</v>
      </c>
      <c r="L32" s="64" t="s">
        <v>13</v>
      </c>
      <c r="M32" s="64" t="s">
        <v>14</v>
      </c>
      <c r="N32" s="64" t="s">
        <v>15</v>
      </c>
      <c r="O32" s="64" t="s">
        <v>16</v>
      </c>
      <c r="P32" s="64" t="s">
        <v>17</v>
      </c>
      <c r="Q32" s="64" t="s">
        <v>18</v>
      </c>
      <c r="R32" s="64" t="s">
        <v>19</v>
      </c>
      <c r="S32" s="64" t="s">
        <v>20</v>
      </c>
      <c r="T32" s="64" t="s">
        <v>35</v>
      </c>
      <c r="U32" s="64" t="s">
        <v>36</v>
      </c>
      <c r="V32" s="64" t="s">
        <v>21</v>
      </c>
      <c r="W32" s="64" t="s">
        <v>37</v>
      </c>
      <c r="X32" s="64" t="s">
        <v>22</v>
      </c>
      <c r="Y32" s="64" t="s">
        <v>23</v>
      </c>
      <c r="Z32" s="64" t="s">
        <v>24</v>
      </c>
      <c r="AA32" s="64" t="s">
        <v>366</v>
      </c>
      <c r="AB32" s="64" t="s">
        <v>373</v>
      </c>
      <c r="AC32" s="151"/>
      <c r="AD32" s="148">
        <v>2020</v>
      </c>
      <c r="AE32" s="148">
        <v>2021</v>
      </c>
      <c r="AF32" s="148">
        <v>2022</v>
      </c>
      <c r="AG32" s="64">
        <v>2023</v>
      </c>
      <c r="AH32" s="64">
        <v>2024</v>
      </c>
      <c r="AI32" s="64">
        <v>2025</v>
      </c>
      <c r="AJ32" s="167"/>
      <c r="AK32" s="167"/>
      <c r="AL32" s="167"/>
    </row>
    <row r="33" spans="1:35" ht="14.25" customHeight="1" x14ac:dyDescent="0.35">
      <c r="A33" s="165"/>
      <c r="B33" s="149" t="s">
        <v>51</v>
      </c>
      <c r="C33" s="150" t="s">
        <v>26</v>
      </c>
      <c r="D33" s="150" t="s">
        <v>26</v>
      </c>
      <c r="E33" s="150" t="s">
        <v>26</v>
      </c>
      <c r="F33" s="150" t="s">
        <v>26</v>
      </c>
      <c r="G33" s="150" t="s">
        <v>26</v>
      </c>
      <c r="H33" s="150" t="s">
        <v>26</v>
      </c>
      <c r="I33" s="150" t="s">
        <v>26</v>
      </c>
      <c r="J33" s="187" t="s">
        <v>26</v>
      </c>
      <c r="K33" s="188">
        <v>6.3</v>
      </c>
      <c r="L33" s="188">
        <v>6.5</v>
      </c>
      <c r="M33" s="188">
        <v>5.7</v>
      </c>
      <c r="N33" s="188">
        <v>6.3</v>
      </c>
      <c r="O33" s="188">
        <v>6.1</v>
      </c>
      <c r="P33" s="188">
        <v>5.9</v>
      </c>
      <c r="Q33" s="188">
        <v>5.7</v>
      </c>
      <c r="R33" s="188">
        <v>5.9</v>
      </c>
      <c r="S33" s="188">
        <v>63.7</v>
      </c>
      <c r="T33" s="188">
        <v>70</v>
      </c>
      <c r="U33" s="188">
        <v>74.7</v>
      </c>
      <c r="V33" s="188">
        <v>81.5</v>
      </c>
      <c r="W33" s="188">
        <v>73.599999999999994</v>
      </c>
      <c r="X33" s="188">
        <v>78.8</v>
      </c>
      <c r="Y33" s="188">
        <v>83</v>
      </c>
      <c r="Z33" s="188">
        <v>90.7</v>
      </c>
      <c r="AA33" s="188">
        <v>81.424000000000007</v>
      </c>
      <c r="AB33" s="188">
        <v>96.977999999999994</v>
      </c>
      <c r="AC33" s="164"/>
      <c r="AD33" s="163" t="s">
        <v>26</v>
      </c>
      <c r="AE33" s="163" t="s">
        <v>26</v>
      </c>
      <c r="AF33" s="163">
        <v>24.8</v>
      </c>
      <c r="AG33" s="163">
        <v>23.6</v>
      </c>
      <c r="AH33" s="163">
        <v>289.89999999999998</v>
      </c>
      <c r="AI33" s="163">
        <v>326.10000000000002</v>
      </c>
    </row>
    <row r="34" spans="1:35" ht="14.25" customHeight="1" x14ac:dyDescent="0.35">
      <c r="A34" s="165"/>
      <c r="B34" s="190" t="s">
        <v>52</v>
      </c>
      <c r="C34" s="160" t="s">
        <v>26</v>
      </c>
      <c r="D34" s="160" t="s">
        <v>26</v>
      </c>
      <c r="E34" s="160" t="s">
        <v>26</v>
      </c>
      <c r="F34" s="160" t="s">
        <v>26</v>
      </c>
      <c r="G34" s="160" t="s">
        <v>26</v>
      </c>
      <c r="H34" s="160" t="s">
        <v>26</v>
      </c>
      <c r="I34" s="160" t="s">
        <v>26</v>
      </c>
      <c r="J34" s="160" t="s">
        <v>26</v>
      </c>
      <c r="K34" s="166">
        <v>14.33</v>
      </c>
      <c r="L34" s="166">
        <v>15.143000000000001</v>
      </c>
      <c r="M34" s="166">
        <v>15.811</v>
      </c>
      <c r="N34" s="166">
        <v>16.196000000000002</v>
      </c>
      <c r="O34" s="166">
        <v>16.295000000000002</v>
      </c>
      <c r="P34" s="166">
        <v>16.440000000000001</v>
      </c>
      <c r="Q34" s="166">
        <v>16.739000000000001</v>
      </c>
      <c r="R34" s="166">
        <v>16.748000000000001</v>
      </c>
      <c r="S34" s="166">
        <v>16.902000000000001</v>
      </c>
      <c r="T34" s="166">
        <v>17.282</v>
      </c>
      <c r="U34" s="166">
        <v>17.303000000000001</v>
      </c>
      <c r="V34" s="166">
        <v>17.443000000000001</v>
      </c>
      <c r="W34" s="166">
        <v>17.332999999999998</v>
      </c>
      <c r="X34" s="166">
        <v>17.39</v>
      </c>
      <c r="Y34" s="166">
        <v>17.489999999999998</v>
      </c>
      <c r="Z34" s="166">
        <v>17.042999999999999</v>
      </c>
      <c r="AA34" s="166">
        <v>17.082000000000001</v>
      </c>
      <c r="AB34" s="166">
        <v>16.919</v>
      </c>
      <c r="AC34" s="164"/>
      <c r="AD34" s="166" t="s">
        <v>26</v>
      </c>
      <c r="AE34" s="166" t="s">
        <v>26</v>
      </c>
      <c r="AF34" s="166">
        <v>16.196000000000002</v>
      </c>
      <c r="AG34" s="166">
        <v>16.748000000000001</v>
      </c>
      <c r="AH34" s="166">
        <v>17.443000000000001</v>
      </c>
      <c r="AI34" s="166">
        <v>17.042999999999999</v>
      </c>
    </row>
    <row r="35" spans="1:35" ht="14.25" customHeight="1" thickBot="1" x14ac:dyDescent="0.4">
      <c r="A35" s="165"/>
      <c r="B35" s="194" t="s">
        <v>53</v>
      </c>
      <c r="C35" s="197" t="s">
        <v>26</v>
      </c>
      <c r="D35" s="197" t="s">
        <v>26</v>
      </c>
      <c r="E35" s="197" t="s">
        <v>26</v>
      </c>
      <c r="F35" s="197" t="s">
        <v>26</v>
      </c>
      <c r="G35" s="197" t="s">
        <v>26</v>
      </c>
      <c r="H35" s="197" t="s">
        <v>26</v>
      </c>
      <c r="I35" s="197" t="s">
        <v>26</v>
      </c>
      <c r="J35" s="197" t="s">
        <v>26</v>
      </c>
      <c r="K35" s="198"/>
      <c r="L35" s="198">
        <v>0.441</v>
      </c>
      <c r="M35" s="198">
        <v>0.36799999999999999</v>
      </c>
      <c r="N35" s="198">
        <v>0.39400000000000002</v>
      </c>
      <c r="O35" s="198">
        <v>0.375</v>
      </c>
      <c r="P35" s="198">
        <v>0.36</v>
      </c>
      <c r="Q35" s="198">
        <v>0.34399999999999997</v>
      </c>
      <c r="R35" s="198">
        <v>0.35199999999999998</v>
      </c>
      <c r="S35" s="198">
        <v>3.786</v>
      </c>
      <c r="T35" s="198">
        <v>4.0949999999999998</v>
      </c>
      <c r="U35" s="198">
        <v>4.32</v>
      </c>
      <c r="V35" s="198">
        <v>4.6909999999999998</v>
      </c>
      <c r="W35" s="198">
        <v>4.2329999999999997</v>
      </c>
      <c r="X35" s="198">
        <v>4.5389999999999997</v>
      </c>
      <c r="Y35" s="198">
        <v>4.7</v>
      </c>
      <c r="Z35" s="198">
        <v>5.2530000000000001</v>
      </c>
      <c r="AA35" s="198">
        <v>4.7670000000000003</v>
      </c>
      <c r="AB35" s="198">
        <v>5.7309999999999999</v>
      </c>
      <c r="AC35" s="164"/>
      <c r="AD35" s="198" t="s">
        <v>26</v>
      </c>
      <c r="AE35" s="198" t="s">
        <v>26</v>
      </c>
      <c r="AF35" s="198" t="s">
        <v>26</v>
      </c>
      <c r="AG35" s="196">
        <v>1.4330000000000001</v>
      </c>
      <c r="AH35" s="196">
        <v>16.957999999999998</v>
      </c>
      <c r="AI35" s="196">
        <v>18.911999999999999</v>
      </c>
    </row>
    <row r="36" spans="1:35" ht="14.25" customHeight="1" x14ac:dyDescent="0.35">
      <c r="A36" s="165"/>
      <c r="B36" s="159" t="s">
        <v>54</v>
      </c>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51"/>
      <c r="AD36" s="160"/>
      <c r="AE36" s="160"/>
      <c r="AF36" s="160"/>
      <c r="AG36" s="160"/>
      <c r="AH36" s="160"/>
      <c r="AI36" s="160"/>
    </row>
    <row r="37" spans="1:35" ht="14.25" customHeight="1" x14ac:dyDescent="0.35">
      <c r="A37" s="165"/>
      <c r="B37" s="154"/>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51"/>
      <c r="AD37" s="160"/>
      <c r="AE37" s="160"/>
      <c r="AF37" s="160"/>
      <c r="AG37" s="160"/>
      <c r="AH37" s="160"/>
      <c r="AI37" s="160"/>
    </row>
    <row r="38" spans="1:35" ht="14.25" customHeight="1" thickBot="1" x14ac:dyDescent="0.4">
      <c r="A38" s="165"/>
      <c r="B38" s="147" t="s">
        <v>55</v>
      </c>
      <c r="C38" s="64" t="s">
        <v>4</v>
      </c>
      <c r="D38" s="64" t="s">
        <v>5</v>
      </c>
      <c r="E38" s="64" t="s">
        <v>6</v>
      </c>
      <c r="F38" s="64" t="s">
        <v>7</v>
      </c>
      <c r="G38" s="64" t="s">
        <v>8</v>
      </c>
      <c r="H38" s="64" t="s">
        <v>9</v>
      </c>
      <c r="I38" s="64" t="s">
        <v>10</v>
      </c>
      <c r="J38" s="64" t="s">
        <v>11</v>
      </c>
      <c r="K38" s="64" t="s">
        <v>12</v>
      </c>
      <c r="L38" s="64" t="s">
        <v>13</v>
      </c>
      <c r="M38" s="64" t="s">
        <v>14</v>
      </c>
      <c r="N38" s="64" t="s">
        <v>15</v>
      </c>
      <c r="O38" s="64" t="s">
        <v>16</v>
      </c>
      <c r="P38" s="64" t="s">
        <v>17</v>
      </c>
      <c r="Q38" s="64" t="s">
        <v>18</v>
      </c>
      <c r="R38" s="64" t="s">
        <v>19</v>
      </c>
      <c r="S38" s="64" t="s">
        <v>20</v>
      </c>
      <c r="T38" s="64" t="s">
        <v>35</v>
      </c>
      <c r="U38" s="64" t="s">
        <v>36</v>
      </c>
      <c r="V38" s="64" t="s">
        <v>21</v>
      </c>
      <c r="W38" s="64" t="s">
        <v>37</v>
      </c>
      <c r="X38" s="64" t="s">
        <v>22</v>
      </c>
      <c r="Y38" s="64" t="s">
        <v>23</v>
      </c>
      <c r="Z38" s="64" t="s">
        <v>24</v>
      </c>
      <c r="AA38" s="64" t="s">
        <v>366</v>
      </c>
      <c r="AB38" s="64" t="s">
        <v>373</v>
      </c>
      <c r="AC38" s="151"/>
      <c r="AD38" s="148">
        <v>2020</v>
      </c>
      <c r="AE38" s="148">
        <v>2021</v>
      </c>
      <c r="AF38" s="148">
        <v>2022</v>
      </c>
      <c r="AG38" s="64">
        <v>2023</v>
      </c>
      <c r="AH38" s="64">
        <v>2024</v>
      </c>
      <c r="AI38" s="64">
        <v>2025</v>
      </c>
    </row>
    <row r="39" spans="1:35" ht="14.25" customHeight="1" x14ac:dyDescent="0.35">
      <c r="A39" s="165"/>
      <c r="B39" s="199" t="s">
        <v>56</v>
      </c>
      <c r="C39" s="200"/>
      <c r="D39" s="200"/>
      <c r="E39" s="200"/>
      <c r="F39" s="163">
        <v>5.0730000000000004</v>
      </c>
      <c r="G39" s="163">
        <v>4.9800000000000004</v>
      </c>
      <c r="H39" s="163">
        <v>5.8920000000000003</v>
      </c>
      <c r="I39" s="163">
        <v>7.1630000000000003</v>
      </c>
      <c r="J39" s="163">
        <v>8.8350000000000009</v>
      </c>
      <c r="K39" s="163">
        <v>11.182</v>
      </c>
      <c r="L39" s="163">
        <v>15.492000000000001</v>
      </c>
      <c r="M39" s="163">
        <v>19.402000000000001</v>
      </c>
      <c r="N39" s="163">
        <v>20.661999999999999</v>
      </c>
      <c r="O39" s="163">
        <v>18.603000000000002</v>
      </c>
      <c r="P39" s="163">
        <v>18.291</v>
      </c>
      <c r="Q39" s="163">
        <v>21.568999999999999</v>
      </c>
      <c r="R39" s="163">
        <v>27.571000000000002</v>
      </c>
      <c r="S39" s="163">
        <v>30.561</v>
      </c>
      <c r="T39" s="163">
        <v>34.243000000000002</v>
      </c>
      <c r="U39" s="163">
        <v>34.201000000000001</v>
      </c>
      <c r="V39" s="163">
        <v>36.119999999999997</v>
      </c>
      <c r="W39" s="163">
        <v>33.881999999999998</v>
      </c>
      <c r="X39" s="163">
        <v>37.176000000000002</v>
      </c>
      <c r="Y39" s="163">
        <v>39.450000000000003</v>
      </c>
      <c r="Z39" s="163">
        <v>40.671999999999997</v>
      </c>
      <c r="AA39" s="163">
        <v>41.648000000000003</v>
      </c>
      <c r="AB39" s="163">
        <v>42.789000000000001</v>
      </c>
      <c r="AC39" s="164"/>
      <c r="AD39" s="163">
        <v>5.0730000000000004</v>
      </c>
      <c r="AE39" s="163">
        <v>8.8350000000000009</v>
      </c>
      <c r="AF39" s="163">
        <v>20.663</v>
      </c>
      <c r="AG39" s="163">
        <v>27.571000000000002</v>
      </c>
      <c r="AH39" s="163">
        <v>36.119999999999997</v>
      </c>
      <c r="AI39" s="163">
        <v>40.671999999999997</v>
      </c>
    </row>
    <row r="40" spans="1:35" ht="14.25" customHeight="1" x14ac:dyDescent="0.35">
      <c r="A40" s="165"/>
      <c r="B40" s="201" t="s">
        <v>57</v>
      </c>
      <c r="C40" s="160" t="s">
        <v>26</v>
      </c>
      <c r="D40" s="160" t="s">
        <v>26</v>
      </c>
      <c r="E40" s="160" t="s">
        <v>26</v>
      </c>
      <c r="F40" s="166">
        <v>4.3070000000000004</v>
      </c>
      <c r="G40" s="166">
        <v>3.536</v>
      </c>
      <c r="H40" s="166">
        <v>4.1020000000000003</v>
      </c>
      <c r="I40" s="166">
        <v>4.4930000000000003</v>
      </c>
      <c r="J40" s="166">
        <v>5.7009999999999996</v>
      </c>
      <c r="K40" s="166">
        <v>5.468</v>
      </c>
      <c r="L40" s="166">
        <v>6.0810000000000004</v>
      </c>
      <c r="M40" s="166">
        <v>6.734</v>
      </c>
      <c r="N40" s="166">
        <v>8.6669999999999998</v>
      </c>
      <c r="O40" s="166">
        <v>7.9249999999999998</v>
      </c>
      <c r="P40" s="166">
        <v>8.2579999999999991</v>
      </c>
      <c r="Q40" s="166">
        <v>9.6549999999999994</v>
      </c>
      <c r="R40" s="166">
        <v>11.382999999999999</v>
      </c>
      <c r="S40" s="166">
        <v>10.855</v>
      </c>
      <c r="T40" s="166">
        <v>11.509</v>
      </c>
      <c r="U40" s="166">
        <v>10.512</v>
      </c>
      <c r="V40" s="166">
        <v>12.031000000000001</v>
      </c>
      <c r="W40" s="166">
        <v>10.314</v>
      </c>
      <c r="X40" s="166">
        <v>10.53</v>
      </c>
      <c r="Y40" s="166">
        <v>10.48</v>
      </c>
      <c r="Z40" s="166">
        <v>12.244</v>
      </c>
      <c r="AA40" s="166">
        <v>10.622</v>
      </c>
      <c r="AB40" s="166">
        <v>10.925000000000001</v>
      </c>
      <c r="AC40" s="164"/>
      <c r="AD40" s="166">
        <v>4.3070000000000004</v>
      </c>
      <c r="AE40" s="166">
        <v>5.7009999999999996</v>
      </c>
      <c r="AF40" s="166">
        <v>8.6669999999999998</v>
      </c>
      <c r="AG40" s="166">
        <v>11.382999999999999</v>
      </c>
      <c r="AH40" s="166">
        <v>12.031000000000001</v>
      </c>
      <c r="AI40" s="166">
        <v>12.244</v>
      </c>
    </row>
    <row r="41" spans="1:35" ht="14.25" customHeight="1" thickBot="1" x14ac:dyDescent="0.4">
      <c r="A41" s="165"/>
      <c r="B41" s="202" t="s">
        <v>58</v>
      </c>
      <c r="C41" s="203" t="s">
        <v>26</v>
      </c>
      <c r="D41" s="203" t="s">
        <v>26</v>
      </c>
      <c r="E41" s="203" t="s">
        <v>26</v>
      </c>
      <c r="F41" s="170">
        <v>0.76600000000000001</v>
      </c>
      <c r="G41" s="170">
        <v>1.444</v>
      </c>
      <c r="H41" s="170">
        <v>1.79</v>
      </c>
      <c r="I41" s="170">
        <v>2.67</v>
      </c>
      <c r="J41" s="170">
        <v>3.1339999999999999</v>
      </c>
      <c r="K41" s="170">
        <v>5.7140000000000004</v>
      </c>
      <c r="L41" s="170">
        <v>9.4109999999999996</v>
      </c>
      <c r="M41" s="170">
        <v>12.667999999999999</v>
      </c>
      <c r="N41" s="170">
        <v>11.994999999999999</v>
      </c>
      <c r="O41" s="170">
        <v>10.678000000000001</v>
      </c>
      <c r="P41" s="170">
        <v>10.032999999999999</v>
      </c>
      <c r="Q41" s="170">
        <v>11.914</v>
      </c>
      <c r="R41" s="170">
        <v>16.187999999999999</v>
      </c>
      <c r="S41" s="170">
        <v>19.706</v>
      </c>
      <c r="T41" s="170">
        <v>22.734000000000002</v>
      </c>
      <c r="U41" s="170">
        <v>23.689</v>
      </c>
      <c r="V41" s="170">
        <v>24.088999999999999</v>
      </c>
      <c r="W41" s="170">
        <v>23.568000000000001</v>
      </c>
      <c r="X41" s="170">
        <v>26.646000000000001</v>
      </c>
      <c r="Y41" s="170">
        <v>28.969000000000001</v>
      </c>
      <c r="Z41" s="170">
        <v>28.428000000000001</v>
      </c>
      <c r="AA41" s="170">
        <v>31.026</v>
      </c>
      <c r="AB41" s="170">
        <v>31.863</v>
      </c>
      <c r="AC41" s="164"/>
      <c r="AD41" s="170">
        <v>0.76600000000000001</v>
      </c>
      <c r="AE41" s="170">
        <v>3.1339999999999999</v>
      </c>
      <c r="AF41" s="170">
        <v>11.994999999999999</v>
      </c>
      <c r="AG41" s="170">
        <v>16.187999999999999</v>
      </c>
      <c r="AH41" s="170">
        <v>24.088999999999999</v>
      </c>
      <c r="AI41" s="170">
        <v>28.428000000000001</v>
      </c>
    </row>
    <row r="42" spans="1:35" ht="14.25" customHeight="1" x14ac:dyDescent="0.35">
      <c r="A42" s="165"/>
      <c r="B42" s="204" t="s">
        <v>59</v>
      </c>
      <c r="C42" s="205" t="s">
        <v>26</v>
      </c>
      <c r="D42" s="205" t="s">
        <v>26</v>
      </c>
      <c r="E42" s="205" t="s">
        <v>26</v>
      </c>
      <c r="F42" s="206" t="s">
        <v>26</v>
      </c>
      <c r="G42" s="206" t="s">
        <v>26</v>
      </c>
      <c r="H42" s="206" t="s">
        <v>26</v>
      </c>
      <c r="I42" s="206" t="s">
        <v>26</v>
      </c>
      <c r="J42" s="206" t="s">
        <v>26</v>
      </c>
      <c r="K42" s="206" t="s">
        <v>26</v>
      </c>
      <c r="L42" s="206" t="s">
        <v>26</v>
      </c>
      <c r="M42" s="206" t="s">
        <v>26</v>
      </c>
      <c r="N42" s="206" t="s">
        <v>26</v>
      </c>
      <c r="O42" s="131">
        <v>0.73</v>
      </c>
      <c r="P42" s="131">
        <v>0.73</v>
      </c>
      <c r="Q42" s="131">
        <v>0.72</v>
      </c>
      <c r="R42" s="131">
        <v>0.72</v>
      </c>
      <c r="S42" s="131">
        <v>0.69</v>
      </c>
      <c r="T42" s="131">
        <v>0.68</v>
      </c>
      <c r="U42" s="131">
        <v>0.47299999999999998</v>
      </c>
      <c r="V42" s="131">
        <v>0.47299999999999998</v>
      </c>
      <c r="W42" s="131">
        <v>0.48599999999999999</v>
      </c>
      <c r="X42" s="131">
        <v>0.47499999999999998</v>
      </c>
      <c r="Y42" s="131">
        <v>0.42</v>
      </c>
      <c r="Z42" s="131">
        <v>0.438</v>
      </c>
      <c r="AA42" s="131">
        <v>0.38600000000000001</v>
      </c>
      <c r="AB42" s="131">
        <v>0.379</v>
      </c>
      <c r="AC42" s="151"/>
      <c r="AD42" s="206"/>
      <c r="AE42" s="206"/>
      <c r="AF42" s="206"/>
      <c r="AG42" s="206" t="s">
        <v>26</v>
      </c>
      <c r="AH42" s="131">
        <v>0.57099999999999995</v>
      </c>
      <c r="AI42" s="131">
        <v>0.45400000000000001</v>
      </c>
    </row>
    <row r="43" spans="1:35" ht="14.25" customHeight="1" thickBot="1" x14ac:dyDescent="0.4">
      <c r="A43" s="165"/>
      <c r="B43" s="207" t="s">
        <v>60</v>
      </c>
      <c r="C43" s="208" t="s">
        <v>26</v>
      </c>
      <c r="D43" s="208" t="s">
        <v>26</v>
      </c>
      <c r="E43" s="208" t="s">
        <v>26</v>
      </c>
      <c r="F43" s="209" t="s">
        <v>26</v>
      </c>
      <c r="G43" s="209" t="s">
        <v>26</v>
      </c>
      <c r="H43" s="209" t="s">
        <v>26</v>
      </c>
      <c r="I43" s="209" t="s">
        <v>26</v>
      </c>
      <c r="J43" s="209" t="s">
        <v>26</v>
      </c>
      <c r="K43" s="209" t="s">
        <v>26</v>
      </c>
      <c r="L43" s="209" t="s">
        <v>26</v>
      </c>
      <c r="M43" s="209" t="s">
        <v>26</v>
      </c>
      <c r="N43" s="209" t="s">
        <v>26</v>
      </c>
      <c r="O43" s="136">
        <v>0.93899999999999995</v>
      </c>
      <c r="P43" s="136">
        <v>0.94299999999999995</v>
      </c>
      <c r="Q43" s="136">
        <v>0.93400000000000005</v>
      </c>
      <c r="R43" s="136">
        <v>0.94399999999999995</v>
      </c>
      <c r="S43" s="136">
        <v>0.95099999999999996</v>
      </c>
      <c r="T43" s="136">
        <v>0.94699999999999995</v>
      </c>
      <c r="U43" s="136">
        <v>0.89200000000000002</v>
      </c>
      <c r="V43" s="136">
        <v>0.90100000000000002</v>
      </c>
      <c r="W43" s="136">
        <v>0.90200000000000002</v>
      </c>
      <c r="X43" s="136">
        <v>0.89200000000000002</v>
      </c>
      <c r="Y43" s="136">
        <v>0.88300000000000001</v>
      </c>
      <c r="Z43" s="136">
        <v>0.86899999999999999</v>
      </c>
      <c r="AA43" s="136">
        <v>0.83899999999999997</v>
      </c>
      <c r="AB43" s="136">
        <v>0.83299999999999996</v>
      </c>
      <c r="AC43" s="151"/>
      <c r="AD43" s="209"/>
      <c r="AE43" s="209"/>
      <c r="AF43" s="209"/>
      <c r="AG43" s="209" t="s">
        <v>26</v>
      </c>
      <c r="AH43" s="136">
        <v>0.93799999999999994</v>
      </c>
      <c r="AI43" s="136">
        <v>0.88700000000000001</v>
      </c>
    </row>
    <row r="44" spans="1:35" ht="14.25" customHeight="1" thickBot="1" x14ac:dyDescent="0.4">
      <c r="A44" s="165"/>
      <c r="B44" s="202" t="s">
        <v>61</v>
      </c>
      <c r="C44" s="203" t="s">
        <v>26</v>
      </c>
      <c r="D44" s="203" t="s">
        <v>26</v>
      </c>
      <c r="E44" s="203" t="s">
        <v>26</v>
      </c>
      <c r="F44" s="169" t="s">
        <v>26</v>
      </c>
      <c r="G44" s="169" t="s">
        <v>26</v>
      </c>
      <c r="H44" s="169" t="s">
        <v>26</v>
      </c>
      <c r="I44" s="169" t="s">
        <v>26</v>
      </c>
      <c r="J44" s="169" t="s">
        <v>26</v>
      </c>
      <c r="K44" s="169" t="s">
        <v>26</v>
      </c>
      <c r="L44" s="169" t="s">
        <v>26</v>
      </c>
      <c r="M44" s="169" t="s">
        <v>26</v>
      </c>
      <c r="N44" s="169" t="s">
        <v>26</v>
      </c>
      <c r="O44" s="170">
        <v>0.35699999999999998</v>
      </c>
      <c r="P44" s="170">
        <v>0.44700000000000001</v>
      </c>
      <c r="Q44" s="170">
        <v>0.47699999999999998</v>
      </c>
      <c r="R44" s="170">
        <v>0.53100000000000003</v>
      </c>
      <c r="S44" s="170">
        <v>1.2949999999999999</v>
      </c>
      <c r="T44" s="170">
        <v>3.11</v>
      </c>
      <c r="U44" s="170">
        <v>3.94</v>
      </c>
      <c r="V44" s="170">
        <v>6.6879999999999997</v>
      </c>
      <c r="W44" s="170">
        <v>6.5369999999999999</v>
      </c>
      <c r="X44" s="170">
        <v>5.701672631000001</v>
      </c>
      <c r="Y44" s="170">
        <v>4.25</v>
      </c>
      <c r="Z44" s="170">
        <v>4.0670000000000002</v>
      </c>
      <c r="AA44" s="170">
        <v>5.1848302705100009</v>
      </c>
      <c r="AB44" s="170">
        <v>4.4379999999999997</v>
      </c>
      <c r="AC44" s="164"/>
      <c r="AD44" s="170" t="s">
        <v>26</v>
      </c>
      <c r="AE44" s="170" t="s">
        <v>26</v>
      </c>
      <c r="AF44" s="170">
        <v>0.59399999999999997</v>
      </c>
      <c r="AG44" s="170">
        <v>0.66600000000000004</v>
      </c>
      <c r="AH44" s="170">
        <v>6.6879999999999997</v>
      </c>
      <c r="AI44" s="170">
        <v>4.0670000000000002</v>
      </c>
    </row>
    <row r="45" spans="1:35" ht="14.25" customHeight="1" x14ac:dyDescent="0.35">
      <c r="A45" s="165"/>
      <c r="B45" s="199" t="s">
        <v>62</v>
      </c>
      <c r="C45" s="200" t="s">
        <v>26</v>
      </c>
      <c r="D45" s="200" t="s">
        <v>26</v>
      </c>
      <c r="E45" s="200" t="s">
        <v>26</v>
      </c>
      <c r="F45" s="150" t="s">
        <v>26</v>
      </c>
      <c r="G45" s="150" t="s">
        <v>26</v>
      </c>
      <c r="H45" s="150" t="s">
        <v>26</v>
      </c>
      <c r="I45" s="150" t="s">
        <v>26</v>
      </c>
      <c r="J45" s="150" t="s">
        <v>26</v>
      </c>
      <c r="K45" s="150" t="s">
        <v>26</v>
      </c>
      <c r="L45" s="150" t="s">
        <v>26</v>
      </c>
      <c r="M45" s="150" t="s">
        <v>26</v>
      </c>
      <c r="N45" s="150" t="s">
        <v>26</v>
      </c>
      <c r="O45" s="163">
        <v>18.96</v>
      </c>
      <c r="P45" s="163">
        <v>18.738</v>
      </c>
      <c r="Q45" s="163">
        <v>22.045999999999999</v>
      </c>
      <c r="R45" s="163">
        <v>28.102</v>
      </c>
      <c r="S45" s="163">
        <v>31.856000000000002</v>
      </c>
      <c r="T45" s="163">
        <v>37.353000000000002</v>
      </c>
      <c r="U45" s="163">
        <v>38.140999999999998</v>
      </c>
      <c r="V45" s="163">
        <v>42.808</v>
      </c>
      <c r="W45" s="163">
        <v>40.418999999999997</v>
      </c>
      <c r="X45" s="163">
        <v>42.877416631000003</v>
      </c>
      <c r="Y45" s="163">
        <v>43.7</v>
      </c>
      <c r="Z45" s="163">
        <v>44.738999999999997</v>
      </c>
      <c r="AA45" s="163">
        <v>46.832830270510001</v>
      </c>
      <c r="AB45" s="163">
        <v>47.226999999999997</v>
      </c>
      <c r="AC45" s="164"/>
      <c r="AD45" s="163" t="s">
        <v>26</v>
      </c>
      <c r="AE45" s="163" t="s">
        <v>26</v>
      </c>
      <c r="AF45" s="163">
        <v>21.257000000000001</v>
      </c>
      <c r="AG45" s="163">
        <v>28.236999999999998</v>
      </c>
      <c r="AH45" s="163">
        <v>42.808</v>
      </c>
      <c r="AI45" s="163">
        <v>44.738999999999997</v>
      </c>
    </row>
    <row r="46" spans="1:35" ht="14.25" customHeight="1" x14ac:dyDescent="0.35">
      <c r="A46" s="210">
        <v>9</v>
      </c>
      <c r="B46" s="159" t="s">
        <v>63</v>
      </c>
      <c r="C46" s="140"/>
      <c r="D46" s="140"/>
      <c r="E46" s="140"/>
      <c r="F46" s="140"/>
      <c r="G46" s="140"/>
      <c r="H46" s="140"/>
      <c r="I46" s="140"/>
      <c r="J46" s="140"/>
      <c r="K46" s="140"/>
      <c r="L46" s="140"/>
      <c r="M46" s="140"/>
      <c r="N46" s="140"/>
      <c r="O46" s="140"/>
      <c r="P46" s="140"/>
      <c r="Q46" s="140"/>
      <c r="R46" s="143"/>
      <c r="S46" s="143"/>
      <c r="T46" s="143"/>
      <c r="U46" s="143"/>
      <c r="V46" s="143"/>
      <c r="W46" s="143"/>
      <c r="X46" s="143"/>
      <c r="Y46" s="143"/>
      <c r="Z46" s="143"/>
      <c r="AA46" s="143"/>
      <c r="AB46" s="143"/>
      <c r="AC46" s="151"/>
      <c r="AD46" s="143"/>
      <c r="AE46" s="143"/>
      <c r="AF46" s="143"/>
      <c r="AG46" s="143"/>
      <c r="AH46" s="143"/>
      <c r="AI46" s="143"/>
    </row>
    <row r="47" spans="1:35" ht="14.25" customHeight="1" x14ac:dyDescent="0.35">
      <c r="A47" s="165"/>
      <c r="B47" s="140"/>
      <c r="C47" s="140"/>
      <c r="D47" s="140"/>
      <c r="E47" s="140"/>
      <c r="F47" s="140"/>
      <c r="G47" s="140"/>
      <c r="H47" s="140"/>
      <c r="I47" s="140"/>
      <c r="J47" s="140"/>
      <c r="K47" s="140"/>
      <c r="L47" s="141"/>
      <c r="M47" s="141"/>
      <c r="N47" s="141"/>
      <c r="O47" s="141"/>
      <c r="P47" s="141"/>
      <c r="Q47" s="141"/>
      <c r="R47" s="142"/>
      <c r="S47" s="142"/>
      <c r="T47" s="142"/>
      <c r="U47" s="142"/>
      <c r="V47" s="142"/>
      <c r="W47" s="142"/>
      <c r="X47" s="142"/>
      <c r="Y47" s="142"/>
      <c r="Z47" s="142"/>
      <c r="AA47" s="142"/>
      <c r="AB47" s="142"/>
      <c r="AC47" s="151"/>
      <c r="AD47" s="143"/>
      <c r="AE47" s="143"/>
      <c r="AF47" s="143"/>
      <c r="AG47" s="143"/>
      <c r="AH47" s="143"/>
      <c r="AI47" s="143"/>
    </row>
    <row r="48" spans="1:35" ht="14.25" customHeight="1" thickBot="1" x14ac:dyDescent="0.4">
      <c r="A48" s="165"/>
      <c r="B48" s="147" t="s">
        <v>55</v>
      </c>
      <c r="C48" s="64" t="s">
        <v>4</v>
      </c>
      <c r="D48" s="64" t="s">
        <v>5</v>
      </c>
      <c r="E48" s="64" t="s">
        <v>6</v>
      </c>
      <c r="F48" s="64" t="s">
        <v>7</v>
      </c>
      <c r="G48" s="64" t="s">
        <v>8</v>
      </c>
      <c r="H48" s="64" t="s">
        <v>9</v>
      </c>
      <c r="I48" s="64" t="s">
        <v>10</v>
      </c>
      <c r="J48" s="64" t="s">
        <v>11</v>
      </c>
      <c r="K48" s="64" t="s">
        <v>12</v>
      </c>
      <c r="L48" s="64" t="s">
        <v>13</v>
      </c>
      <c r="M48" s="64" t="s">
        <v>14</v>
      </c>
      <c r="N48" s="64" t="s">
        <v>15</v>
      </c>
      <c r="O48" s="64" t="s">
        <v>16</v>
      </c>
      <c r="P48" s="64" t="s">
        <v>17</v>
      </c>
      <c r="Q48" s="64" t="s">
        <v>18</v>
      </c>
      <c r="R48" s="64" t="s">
        <v>19</v>
      </c>
      <c r="S48" s="64" t="s">
        <v>20</v>
      </c>
      <c r="T48" s="64" t="s">
        <v>35</v>
      </c>
      <c r="U48" s="64" t="s">
        <v>36</v>
      </c>
      <c r="V48" s="64" t="s">
        <v>21</v>
      </c>
      <c r="W48" s="64" t="s">
        <v>37</v>
      </c>
      <c r="X48" s="64" t="s">
        <v>22</v>
      </c>
      <c r="Y48" s="64" t="s">
        <v>23</v>
      </c>
      <c r="Z48" s="64" t="s">
        <v>24</v>
      </c>
      <c r="AA48" s="64" t="s">
        <v>366</v>
      </c>
      <c r="AB48" s="64" t="s">
        <v>373</v>
      </c>
      <c r="AC48" s="151"/>
      <c r="AD48" s="148">
        <v>2020</v>
      </c>
      <c r="AE48" s="148">
        <v>2021</v>
      </c>
      <c r="AF48" s="148">
        <v>2022</v>
      </c>
      <c r="AG48" s="64">
        <v>2023</v>
      </c>
      <c r="AH48" s="64">
        <v>2024</v>
      </c>
      <c r="AI48" s="64">
        <v>2025</v>
      </c>
    </row>
    <row r="49" spans="1:35" ht="14.25" customHeight="1" x14ac:dyDescent="0.35">
      <c r="A49" s="165"/>
      <c r="B49" s="199" t="s">
        <v>56</v>
      </c>
      <c r="C49" s="200" t="s">
        <v>26</v>
      </c>
      <c r="D49" s="200" t="s">
        <v>26</v>
      </c>
      <c r="E49" s="200" t="s">
        <v>26</v>
      </c>
      <c r="F49" s="200" t="s">
        <v>26</v>
      </c>
      <c r="G49" s="200" t="s">
        <v>26</v>
      </c>
      <c r="H49" s="200" t="s">
        <v>26</v>
      </c>
      <c r="I49" s="200" t="s">
        <v>26</v>
      </c>
      <c r="J49" s="200" t="s">
        <v>26</v>
      </c>
      <c r="K49" s="163">
        <v>11.182</v>
      </c>
      <c r="L49" s="163">
        <v>15.492000000000001</v>
      </c>
      <c r="M49" s="163">
        <v>19.402000000000001</v>
      </c>
      <c r="N49" s="163">
        <v>20.661999999999999</v>
      </c>
      <c r="O49" s="163">
        <v>18.603000000000002</v>
      </c>
      <c r="P49" s="163">
        <v>18.291</v>
      </c>
      <c r="Q49" s="163">
        <v>21.568999999999999</v>
      </c>
      <c r="R49" s="163">
        <v>27.571000000000002</v>
      </c>
      <c r="S49" s="163">
        <v>30.561</v>
      </c>
      <c r="T49" s="163">
        <v>34.243000000000002</v>
      </c>
      <c r="U49" s="163">
        <v>34.201000000000001</v>
      </c>
      <c r="V49" s="163">
        <v>36.119999999999997</v>
      </c>
      <c r="W49" s="163">
        <v>33.881999999999998</v>
      </c>
      <c r="X49" s="163">
        <v>37.176000000000002</v>
      </c>
      <c r="Y49" s="163">
        <v>39.450000000000003</v>
      </c>
      <c r="Z49" s="163">
        <v>40.671999999999997</v>
      </c>
      <c r="AA49" s="163">
        <v>41.647435289559994</v>
      </c>
      <c r="AB49" s="163">
        <v>42.789000000000001</v>
      </c>
      <c r="AC49" s="164"/>
      <c r="AD49" s="163">
        <v>5.0730000000000004</v>
      </c>
      <c r="AE49" s="163">
        <v>8.8350000000000009</v>
      </c>
      <c r="AF49" s="163">
        <v>20.663</v>
      </c>
      <c r="AG49" s="163">
        <v>27.571000000000002</v>
      </c>
      <c r="AH49" s="163">
        <v>36.119999999999997</v>
      </c>
      <c r="AI49" s="163">
        <v>40.671999999999997</v>
      </c>
    </row>
    <row r="50" spans="1:35" ht="14.25" customHeight="1" x14ac:dyDescent="0.35">
      <c r="A50" s="165"/>
      <c r="B50" s="201" t="s">
        <v>64</v>
      </c>
      <c r="C50" s="160" t="s">
        <v>26</v>
      </c>
      <c r="D50" s="160" t="s">
        <v>26</v>
      </c>
      <c r="E50" s="160" t="s">
        <v>26</v>
      </c>
      <c r="F50" s="160" t="s">
        <v>26</v>
      </c>
      <c r="G50" s="160" t="s">
        <v>26</v>
      </c>
      <c r="H50" s="160" t="s">
        <v>26</v>
      </c>
      <c r="I50" s="160" t="s">
        <v>26</v>
      </c>
      <c r="J50" s="160" t="s">
        <v>26</v>
      </c>
      <c r="K50" s="166">
        <v>9.391</v>
      </c>
      <c r="L50" s="166">
        <v>12.545999999999999</v>
      </c>
      <c r="M50" s="166">
        <v>14.365</v>
      </c>
      <c r="N50" s="166">
        <v>16.981000000000002</v>
      </c>
      <c r="O50" s="166">
        <v>15.638999999999999</v>
      </c>
      <c r="P50" s="166">
        <v>15.669</v>
      </c>
      <c r="Q50" s="166">
        <v>18.241</v>
      </c>
      <c r="R50" s="166">
        <v>21.428999999999998</v>
      </c>
      <c r="S50" s="166">
        <v>22.73</v>
      </c>
      <c r="T50" s="166">
        <v>26.042999999999999</v>
      </c>
      <c r="U50" s="166">
        <v>28.027000000000001</v>
      </c>
      <c r="V50" s="166">
        <v>29.300999999999998</v>
      </c>
      <c r="W50" s="166">
        <v>28.677</v>
      </c>
      <c r="X50" s="166">
        <v>31.675999999999998</v>
      </c>
      <c r="Y50" s="166">
        <v>35.097000000000001</v>
      </c>
      <c r="Z50" s="166">
        <v>38.716000000000001</v>
      </c>
      <c r="AA50" s="166">
        <v>37.943675222569993</v>
      </c>
      <c r="AB50" s="166">
        <v>39.176000000000002</v>
      </c>
      <c r="AC50" s="164"/>
      <c r="AD50" s="166" t="s">
        <v>26</v>
      </c>
      <c r="AE50" s="166" t="s">
        <v>26</v>
      </c>
      <c r="AF50" s="166">
        <v>16.981999999999999</v>
      </c>
      <c r="AG50" s="166">
        <v>21.43</v>
      </c>
      <c r="AH50" s="166">
        <v>29.300999999999998</v>
      </c>
      <c r="AI50" s="166">
        <v>38.716000000000001</v>
      </c>
    </row>
    <row r="51" spans="1:35" ht="14.25" customHeight="1" thickBot="1" x14ac:dyDescent="0.4">
      <c r="A51" s="165"/>
      <c r="B51" s="202" t="s">
        <v>65</v>
      </c>
      <c r="C51" s="203" t="s">
        <v>26</v>
      </c>
      <c r="D51" s="203" t="s">
        <v>26</v>
      </c>
      <c r="E51" s="203" t="s">
        <v>26</v>
      </c>
      <c r="F51" s="203" t="s">
        <v>26</v>
      </c>
      <c r="G51" s="203" t="s">
        <v>26</v>
      </c>
      <c r="H51" s="203" t="s">
        <v>26</v>
      </c>
      <c r="I51" s="203" t="s">
        <v>26</v>
      </c>
      <c r="J51" s="203" t="s">
        <v>26</v>
      </c>
      <c r="K51" s="170">
        <v>1.7909999999999999</v>
      </c>
      <c r="L51" s="170">
        <v>2.9460000000000002</v>
      </c>
      <c r="M51" s="170">
        <v>5.0369999999999999</v>
      </c>
      <c r="N51" s="170">
        <v>3.681</v>
      </c>
      <c r="O51" s="170">
        <v>2.964</v>
      </c>
      <c r="P51" s="170">
        <v>2.6219999999999999</v>
      </c>
      <c r="Q51" s="170">
        <v>3.3279999999999998</v>
      </c>
      <c r="R51" s="170">
        <v>6.1420000000000003</v>
      </c>
      <c r="S51" s="170">
        <v>7.8310000000000004</v>
      </c>
      <c r="T51" s="170">
        <v>8.1999999999999993</v>
      </c>
      <c r="U51" s="170">
        <v>6.1740000000000004</v>
      </c>
      <c r="V51" s="170">
        <v>6.8179999999999996</v>
      </c>
      <c r="W51" s="170">
        <v>5.2050000000000001</v>
      </c>
      <c r="X51" s="170">
        <v>5.5</v>
      </c>
      <c r="Y51" s="170">
        <v>4.3529999999999998</v>
      </c>
      <c r="Z51" s="170">
        <v>1.956</v>
      </c>
      <c r="AA51" s="170">
        <v>3.7037600669899993</v>
      </c>
      <c r="AB51" s="170">
        <v>3.6120000000000001</v>
      </c>
      <c r="AC51" s="164"/>
      <c r="AD51" s="170" t="s">
        <v>26</v>
      </c>
      <c r="AE51" s="170" t="s">
        <v>26</v>
      </c>
      <c r="AF51" s="170">
        <v>3.681</v>
      </c>
      <c r="AG51" s="170">
        <v>6.1420000000000003</v>
      </c>
      <c r="AH51" s="170">
        <v>6.8179999999999996</v>
      </c>
      <c r="AI51" s="170">
        <v>1.956</v>
      </c>
    </row>
    <row r="52" spans="1:35" ht="14.25" customHeight="1" x14ac:dyDescent="0.35">
      <c r="A52" s="165"/>
      <c r="B52" s="140"/>
      <c r="C52" s="140"/>
      <c r="D52" s="140"/>
      <c r="E52" s="140"/>
      <c r="F52" s="140"/>
      <c r="G52" s="140"/>
      <c r="H52" s="140"/>
      <c r="I52" s="140"/>
      <c r="J52" s="140"/>
      <c r="K52" s="140"/>
      <c r="L52" s="141"/>
      <c r="M52" s="141"/>
      <c r="N52" s="141"/>
      <c r="O52" s="141"/>
      <c r="P52" s="141"/>
      <c r="Q52" s="141"/>
      <c r="R52" s="142"/>
      <c r="S52" s="142"/>
      <c r="T52" s="142"/>
      <c r="U52" s="142"/>
      <c r="V52" s="142"/>
      <c r="W52" s="142"/>
      <c r="X52" s="142"/>
      <c r="Y52" s="142"/>
      <c r="Z52" s="142"/>
      <c r="AA52" s="142"/>
      <c r="AB52" s="142"/>
      <c r="AC52" s="151"/>
      <c r="AD52" s="143"/>
      <c r="AE52" s="143"/>
      <c r="AF52" s="143"/>
      <c r="AG52" s="143"/>
      <c r="AH52" s="143"/>
      <c r="AI52" s="143"/>
    </row>
    <row r="53" spans="1:35" ht="14.25" customHeight="1" thickBot="1" x14ac:dyDescent="0.4">
      <c r="A53" s="165"/>
      <c r="B53" s="147" t="s">
        <v>55</v>
      </c>
      <c r="C53" s="64" t="s">
        <v>4</v>
      </c>
      <c r="D53" s="64" t="s">
        <v>5</v>
      </c>
      <c r="E53" s="64" t="s">
        <v>6</v>
      </c>
      <c r="F53" s="64" t="s">
        <v>7</v>
      </c>
      <c r="G53" s="64" t="s">
        <v>8</v>
      </c>
      <c r="H53" s="64" t="s">
        <v>9</v>
      </c>
      <c r="I53" s="64" t="s">
        <v>10</v>
      </c>
      <c r="J53" s="64" t="s">
        <v>11</v>
      </c>
      <c r="K53" s="64" t="s">
        <v>12</v>
      </c>
      <c r="L53" s="64" t="s">
        <v>13</v>
      </c>
      <c r="M53" s="64" t="s">
        <v>14</v>
      </c>
      <c r="N53" s="64" t="s">
        <v>15</v>
      </c>
      <c r="O53" s="64" t="s">
        <v>16</v>
      </c>
      <c r="P53" s="64" t="s">
        <v>17</v>
      </c>
      <c r="Q53" s="64" t="s">
        <v>18</v>
      </c>
      <c r="R53" s="64" t="s">
        <v>19</v>
      </c>
      <c r="S53" s="64" t="s">
        <v>20</v>
      </c>
      <c r="T53" s="64" t="s">
        <v>35</v>
      </c>
      <c r="U53" s="64" t="s">
        <v>36</v>
      </c>
      <c r="V53" s="64" t="s">
        <v>21</v>
      </c>
      <c r="W53" s="64" t="s">
        <v>37</v>
      </c>
      <c r="X53" s="64" t="s">
        <v>22</v>
      </c>
      <c r="Y53" s="64" t="s">
        <v>23</v>
      </c>
      <c r="Z53" s="64" t="s">
        <v>24</v>
      </c>
      <c r="AA53" s="64" t="s">
        <v>366</v>
      </c>
      <c r="AB53" s="64" t="s">
        <v>373</v>
      </c>
      <c r="AC53" s="151"/>
      <c r="AD53" s="148">
        <v>2020</v>
      </c>
      <c r="AE53" s="148">
        <v>2021</v>
      </c>
      <c r="AF53" s="148">
        <v>2022</v>
      </c>
      <c r="AG53" s="64">
        <v>2023</v>
      </c>
      <c r="AH53" s="64">
        <v>2024</v>
      </c>
      <c r="AI53" s="64">
        <v>2025</v>
      </c>
    </row>
    <row r="54" spans="1:35" ht="14.25" customHeight="1" x14ac:dyDescent="0.35">
      <c r="A54" s="165"/>
      <c r="B54" s="199" t="s">
        <v>66</v>
      </c>
      <c r="C54" s="163">
        <v>0.504</v>
      </c>
      <c r="D54" s="163">
        <v>0.47899999999999998</v>
      </c>
      <c r="E54" s="163">
        <v>0.48599999999999999</v>
      </c>
      <c r="F54" s="163">
        <v>0.61199999999999999</v>
      </c>
      <c r="G54" s="163">
        <v>0.77100000000000002</v>
      </c>
      <c r="H54" s="163">
        <v>1.1160000000000001</v>
      </c>
      <c r="I54" s="163">
        <v>1.5529999999999999</v>
      </c>
      <c r="J54" s="163">
        <v>1.907</v>
      </c>
      <c r="K54" s="163">
        <v>2.0550000000000002</v>
      </c>
      <c r="L54" s="163">
        <v>2.2749999999999999</v>
      </c>
      <c r="M54" s="163">
        <v>2.653</v>
      </c>
      <c r="N54" s="163">
        <v>2.7210000000000001</v>
      </c>
      <c r="O54" s="163">
        <v>2.718</v>
      </c>
      <c r="P54" s="163">
        <v>2.609</v>
      </c>
      <c r="Q54" s="163">
        <v>2.4620000000000002</v>
      </c>
      <c r="R54" s="163">
        <v>2.5289999999999999</v>
      </c>
      <c r="S54" s="163">
        <v>2.7229999999999999</v>
      </c>
      <c r="T54" s="163">
        <v>2.8940000000000001</v>
      </c>
      <c r="U54" s="163">
        <v>3.198</v>
      </c>
      <c r="V54" s="163">
        <v>3.4369999999999998</v>
      </c>
      <c r="W54" s="163">
        <v>3.6509999999999998</v>
      </c>
      <c r="X54" s="211">
        <v>3.8730000000000002</v>
      </c>
      <c r="Y54" s="211">
        <v>4.1529999999999996</v>
      </c>
      <c r="Z54" s="211">
        <v>4.5629999999999997</v>
      </c>
      <c r="AA54" s="211">
        <v>4.9640000000000004</v>
      </c>
      <c r="AB54" s="211">
        <v>5.0620000000000003</v>
      </c>
      <c r="AC54" s="164"/>
      <c r="AD54" s="163">
        <v>0.61199999999999999</v>
      </c>
      <c r="AE54" s="163">
        <v>1.907</v>
      </c>
      <c r="AF54" s="163">
        <v>2.7210000000000001</v>
      </c>
      <c r="AG54" s="163">
        <v>2.5289999999999999</v>
      </c>
      <c r="AH54" s="163">
        <v>3.4369999999999998</v>
      </c>
      <c r="AI54" s="163">
        <v>4.5629999999999997</v>
      </c>
    </row>
    <row r="55" spans="1:35" ht="14.25" customHeight="1" x14ac:dyDescent="0.35">
      <c r="A55" s="165"/>
      <c r="B55" s="201" t="s">
        <v>67</v>
      </c>
      <c r="C55" s="166">
        <v>0.33800000000000002</v>
      </c>
      <c r="D55" s="166">
        <v>0.29399999999999998</v>
      </c>
      <c r="E55" s="166">
        <v>0.27700000000000002</v>
      </c>
      <c r="F55" s="166">
        <v>0.33100000000000002</v>
      </c>
      <c r="G55" s="166">
        <v>0.41299999999999998</v>
      </c>
      <c r="H55" s="166">
        <v>0.627</v>
      </c>
      <c r="I55" s="166">
        <v>0.88300000000000001</v>
      </c>
      <c r="J55" s="166">
        <v>1.07</v>
      </c>
      <c r="K55" s="166">
        <v>1.0089999999999999</v>
      </c>
      <c r="L55" s="166">
        <v>0.91900000000000004</v>
      </c>
      <c r="M55" s="166">
        <v>0.81299999999999994</v>
      </c>
      <c r="N55" s="166">
        <v>0.74299999999999999</v>
      </c>
      <c r="O55" s="166">
        <v>0.67200000000000004</v>
      </c>
      <c r="P55" s="166">
        <v>0.625</v>
      </c>
      <c r="Q55" s="166">
        <v>0.47099999999999997</v>
      </c>
      <c r="R55" s="166">
        <v>0.41</v>
      </c>
      <c r="S55" s="166">
        <v>0.34100000000000003</v>
      </c>
      <c r="T55" s="166">
        <v>0.20200000000000001</v>
      </c>
      <c r="U55" s="166">
        <v>0.16200000000000001</v>
      </c>
      <c r="V55" s="166">
        <v>0.14299999999999999</v>
      </c>
      <c r="W55" s="212">
        <v>0.16500000000000001</v>
      </c>
      <c r="X55" s="213">
        <v>0.20100000000000001</v>
      </c>
      <c r="Y55" s="213">
        <v>0.35</v>
      </c>
      <c r="Z55" s="213">
        <v>0.38700000000000001</v>
      </c>
      <c r="AA55" s="213">
        <v>0.48099999999999998</v>
      </c>
      <c r="AB55" s="213">
        <v>0.61</v>
      </c>
      <c r="AC55" s="164"/>
      <c r="AD55" s="166">
        <v>0.33100000000000002</v>
      </c>
      <c r="AE55" s="166">
        <v>1.07</v>
      </c>
      <c r="AF55" s="166">
        <v>0.74299999999999999</v>
      </c>
      <c r="AG55" s="166">
        <v>0.41</v>
      </c>
      <c r="AH55" s="166">
        <v>0.14299999999999999</v>
      </c>
      <c r="AI55" s="166">
        <v>0.38700000000000001</v>
      </c>
    </row>
    <row r="56" spans="1:35" ht="14.25" customHeight="1" x14ac:dyDescent="0.35">
      <c r="A56" s="165"/>
      <c r="B56" s="201" t="s">
        <v>68</v>
      </c>
      <c r="C56" s="166">
        <v>0.33800000000000002</v>
      </c>
      <c r="D56" s="166">
        <v>0.17100000000000001</v>
      </c>
      <c r="E56" s="166">
        <v>0.189</v>
      </c>
      <c r="F56" s="166">
        <v>0.25700000000000001</v>
      </c>
      <c r="G56" s="166">
        <v>0.33400000000000002</v>
      </c>
      <c r="H56" s="166">
        <v>0.45900000000000002</v>
      </c>
      <c r="I56" s="166">
        <v>0.60399999999999998</v>
      </c>
      <c r="J56" s="166">
        <v>0.72599999999999998</v>
      </c>
      <c r="K56" s="166">
        <v>0.85199999999999998</v>
      </c>
      <c r="L56" s="166">
        <v>0.91900000000000004</v>
      </c>
      <c r="M56" s="166">
        <v>1.014</v>
      </c>
      <c r="N56" s="166">
        <v>1.113</v>
      </c>
      <c r="O56" s="166">
        <v>1.087</v>
      </c>
      <c r="P56" s="166">
        <v>0.88600000000000001</v>
      </c>
      <c r="Q56" s="166">
        <v>0.81599999999999995</v>
      </c>
      <c r="R56" s="166">
        <v>0.76300000000000001</v>
      </c>
      <c r="S56" s="166">
        <v>0.71499999999999997</v>
      </c>
      <c r="T56" s="166">
        <v>0.70099999999999996</v>
      </c>
      <c r="U56" s="166">
        <v>0.70399999999999996</v>
      </c>
      <c r="V56" s="166">
        <v>0.77800000000000002</v>
      </c>
      <c r="W56" s="212">
        <v>0.76900000000000002</v>
      </c>
      <c r="X56" s="213">
        <v>0.79500000000000004</v>
      </c>
      <c r="Y56" s="213">
        <v>0.82899999999999996</v>
      </c>
      <c r="Z56" s="213">
        <v>0.9</v>
      </c>
      <c r="AA56" s="213">
        <v>0.96899999999999997</v>
      </c>
      <c r="AB56" s="213">
        <v>1.071</v>
      </c>
      <c r="AC56" s="164"/>
      <c r="AD56" s="166">
        <v>0.25700000000000001</v>
      </c>
      <c r="AE56" s="166">
        <v>0.72599999999999998</v>
      </c>
      <c r="AF56" s="166">
        <v>1.113</v>
      </c>
      <c r="AG56" s="166">
        <v>0.76300000000000001</v>
      </c>
      <c r="AH56" s="166">
        <v>0.77800000000000002</v>
      </c>
      <c r="AI56" s="166">
        <v>0.90900000000000003</v>
      </c>
    </row>
    <row r="57" spans="1:35" ht="14.25" customHeight="1" thickBot="1" x14ac:dyDescent="0.4">
      <c r="A57" s="165"/>
      <c r="B57" s="202" t="s">
        <v>69</v>
      </c>
      <c r="C57" s="170">
        <v>1.0999999999999999E-2</v>
      </c>
      <c r="D57" s="170">
        <v>1.4E-2</v>
      </c>
      <c r="E57" s="170">
        <v>0.02</v>
      </c>
      <c r="F57" s="170">
        <v>2.3E-2</v>
      </c>
      <c r="G57" s="170">
        <v>2.5000000000000001E-2</v>
      </c>
      <c r="H57" s="170">
        <v>0.03</v>
      </c>
      <c r="I57" s="170">
        <v>6.6000000000000003E-2</v>
      </c>
      <c r="J57" s="170">
        <v>0.111</v>
      </c>
      <c r="K57" s="170">
        <v>0.19400000000000001</v>
      </c>
      <c r="L57" s="170">
        <v>0.437</v>
      </c>
      <c r="M57" s="170">
        <v>0.82599999999999996</v>
      </c>
      <c r="N57" s="170">
        <v>0.86499999999999999</v>
      </c>
      <c r="O57" s="170">
        <v>0.95899999999999996</v>
      </c>
      <c r="P57" s="170">
        <v>1.0980000000000001</v>
      </c>
      <c r="Q57" s="170">
        <v>1.175</v>
      </c>
      <c r="R57" s="170">
        <v>1.3560000000000001</v>
      </c>
      <c r="S57" s="170">
        <v>1.667</v>
      </c>
      <c r="T57" s="170">
        <v>1.9910000000000001</v>
      </c>
      <c r="U57" s="170">
        <v>2.3319999999999999</v>
      </c>
      <c r="V57" s="170">
        <v>2.516</v>
      </c>
      <c r="W57" s="214">
        <v>2.7170000000000001</v>
      </c>
      <c r="X57" s="215">
        <v>2.8769999999999998</v>
      </c>
      <c r="Y57" s="215">
        <v>2.9740000000000002</v>
      </c>
      <c r="Z57" s="215">
        <v>3.2669999999999999</v>
      </c>
      <c r="AA57" s="215">
        <v>3.5139999999999998</v>
      </c>
      <c r="AB57" s="215">
        <v>3.38</v>
      </c>
      <c r="AC57" s="164"/>
      <c r="AD57" s="170">
        <v>2.3E-2</v>
      </c>
      <c r="AE57" s="170">
        <v>0.111</v>
      </c>
      <c r="AF57" s="170">
        <v>0.86499999999999999</v>
      </c>
      <c r="AG57" s="170">
        <v>1.3560000000000001</v>
      </c>
      <c r="AH57" s="170">
        <v>2.516</v>
      </c>
      <c r="AI57" s="170">
        <v>3.2669999999999999</v>
      </c>
    </row>
    <row r="58" spans="1:35" ht="14.25" customHeight="1" x14ac:dyDescent="0.35">
      <c r="A58" s="165"/>
      <c r="B58" s="204" t="s">
        <v>70</v>
      </c>
      <c r="C58" s="206" t="s">
        <v>26</v>
      </c>
      <c r="D58" s="206" t="s">
        <v>26</v>
      </c>
      <c r="E58" s="206" t="s">
        <v>26</v>
      </c>
      <c r="F58" s="206" t="s">
        <v>26</v>
      </c>
      <c r="G58" s="206" t="s">
        <v>26</v>
      </c>
      <c r="H58" s="206" t="s">
        <v>26</v>
      </c>
      <c r="I58" s="206" t="s">
        <v>26</v>
      </c>
      <c r="J58" s="206" t="s">
        <v>26</v>
      </c>
      <c r="K58" s="132">
        <v>0.01</v>
      </c>
      <c r="L58" s="132">
        <v>0.01</v>
      </c>
      <c r="M58" s="132">
        <v>4.0000000000000001E-3</v>
      </c>
      <c r="N58" s="132">
        <v>7.0000000000000001E-3</v>
      </c>
      <c r="O58" s="132">
        <v>1.0999999999999999E-2</v>
      </c>
      <c r="P58" s="132">
        <v>1.2E-2</v>
      </c>
      <c r="Q58" s="132">
        <v>1.0999999999999999E-2</v>
      </c>
      <c r="R58" s="132">
        <v>1.0999999999999999E-2</v>
      </c>
      <c r="S58" s="132">
        <v>8.9999999999999993E-3</v>
      </c>
      <c r="T58" s="132">
        <v>7.0000000000000001E-3</v>
      </c>
      <c r="U58" s="132">
        <v>6.0000000000000001E-3</v>
      </c>
      <c r="V58" s="132">
        <v>6.0000000000000001E-3</v>
      </c>
      <c r="W58" s="132">
        <v>8.0000000000000002E-3</v>
      </c>
      <c r="X58" s="216">
        <v>0.01</v>
      </c>
      <c r="Y58" s="216">
        <v>8.9999999999999993E-3</v>
      </c>
      <c r="Z58" s="216">
        <v>1.0999999999999999E-2</v>
      </c>
      <c r="AA58" s="216">
        <v>1.0999999999999999E-2</v>
      </c>
      <c r="AB58" s="216">
        <v>0.01</v>
      </c>
      <c r="AC58" s="217"/>
      <c r="AD58" s="132" t="s">
        <v>26</v>
      </c>
      <c r="AE58" s="132" t="s">
        <v>26</v>
      </c>
      <c r="AF58" s="132">
        <v>7.0000000000000001E-3</v>
      </c>
      <c r="AG58" s="132">
        <v>1.0999999999999999E-2</v>
      </c>
      <c r="AH58" s="132">
        <v>6.0000000000000001E-3</v>
      </c>
      <c r="AI58" s="132">
        <v>1.0999999999999999E-2</v>
      </c>
    </row>
    <row r="59" spans="1:35" ht="14.25" customHeight="1" thickBot="1" x14ac:dyDescent="0.4">
      <c r="A59" s="165"/>
      <c r="B59" s="207" t="s">
        <v>379</v>
      </c>
      <c r="C59" s="209" t="s">
        <v>26</v>
      </c>
      <c r="D59" s="209" t="s">
        <v>26</v>
      </c>
      <c r="E59" s="209" t="s">
        <v>26</v>
      </c>
      <c r="F59" s="209" t="s">
        <v>26</v>
      </c>
      <c r="G59" s="209" t="s">
        <v>26</v>
      </c>
      <c r="H59" s="209" t="s">
        <v>26</v>
      </c>
      <c r="I59" s="209" t="s">
        <v>26</v>
      </c>
      <c r="J59" s="209" t="s">
        <v>26</v>
      </c>
      <c r="K59" s="218">
        <v>0.224</v>
      </c>
      <c r="L59" s="218">
        <v>0.26300000000000001</v>
      </c>
      <c r="M59" s="218">
        <v>0.23599999999999999</v>
      </c>
      <c r="N59" s="218">
        <v>0.20599999999999999</v>
      </c>
      <c r="O59" s="218">
        <v>0.17899999999999999</v>
      </c>
      <c r="P59" s="218">
        <v>0.14399999999999999</v>
      </c>
      <c r="Q59" s="218">
        <v>0.107</v>
      </c>
      <c r="R59" s="218">
        <v>7.4999999999999997E-2</v>
      </c>
      <c r="S59" s="218">
        <v>4.4999999999999998E-2</v>
      </c>
      <c r="T59" s="218">
        <v>3.2000000000000001E-2</v>
      </c>
      <c r="U59" s="218">
        <v>2.5000000000000001E-2</v>
      </c>
      <c r="V59" s="218">
        <v>2.3E-2</v>
      </c>
      <c r="W59" s="218">
        <v>2.3E-2</v>
      </c>
      <c r="X59" s="219">
        <v>2.5000000000000001E-2</v>
      </c>
      <c r="Y59" s="219">
        <v>2.5999999999999999E-2</v>
      </c>
      <c r="Z59" s="219">
        <v>2.9000000000000001E-2</v>
      </c>
      <c r="AA59" s="219">
        <v>3.0499999999999999E-2</v>
      </c>
      <c r="AB59" s="219">
        <v>3.4000000000000002E-2</v>
      </c>
      <c r="AC59" s="217"/>
      <c r="AD59" s="218" t="s">
        <v>26</v>
      </c>
      <c r="AE59" s="218" t="s">
        <v>26</v>
      </c>
      <c r="AF59" s="218">
        <v>0.20599999999999999</v>
      </c>
      <c r="AG59" s="218">
        <v>7.4999999999999997E-2</v>
      </c>
      <c r="AH59" s="218">
        <v>2.3E-2</v>
      </c>
      <c r="AI59" s="218">
        <v>2.9000000000000001E-2</v>
      </c>
    </row>
    <row r="60" spans="1:35" ht="14.25" customHeight="1" thickBot="1" x14ac:dyDescent="0.4">
      <c r="A60" s="165"/>
      <c r="B60" s="202" t="s">
        <v>380</v>
      </c>
      <c r="C60" s="170" t="s">
        <v>26</v>
      </c>
      <c r="D60" s="170" t="s">
        <v>26</v>
      </c>
      <c r="E60" s="170" t="s">
        <v>26</v>
      </c>
      <c r="F60" s="170" t="s">
        <v>26</v>
      </c>
      <c r="G60" s="170" t="s">
        <v>26</v>
      </c>
      <c r="H60" s="170" t="s">
        <v>26</v>
      </c>
      <c r="I60" s="170" t="s">
        <v>26</v>
      </c>
      <c r="J60" s="170" t="s">
        <v>26</v>
      </c>
      <c r="K60" s="170">
        <v>12.739000000000001</v>
      </c>
      <c r="L60" s="170">
        <v>17.177</v>
      </c>
      <c r="M60" s="170">
        <v>20.353999999999999</v>
      </c>
      <c r="N60" s="170">
        <v>18.920999999999999</v>
      </c>
      <c r="O60" s="170">
        <v>25.989000000000001</v>
      </c>
      <c r="P60" s="170">
        <v>25.856999999999999</v>
      </c>
      <c r="Q60" s="170">
        <v>29.31</v>
      </c>
      <c r="R60" s="170">
        <v>32.75</v>
      </c>
      <c r="S60" s="170">
        <v>34.183999999999997</v>
      </c>
      <c r="T60" s="170">
        <v>42.749000000000002</v>
      </c>
      <c r="U60" s="170">
        <v>44.100999999999999</v>
      </c>
      <c r="V60" s="170">
        <v>45.008000000000003</v>
      </c>
      <c r="W60" s="170">
        <v>42.59</v>
      </c>
      <c r="X60" s="170">
        <v>44.2</v>
      </c>
      <c r="Y60" s="170">
        <v>45.264000000000003</v>
      </c>
      <c r="Z60" s="170">
        <v>45.167999999999999</v>
      </c>
      <c r="AA60" s="170">
        <v>46.070999999999998</v>
      </c>
      <c r="AB60" s="170">
        <v>47.314999999999998</v>
      </c>
      <c r="AC60" s="164"/>
      <c r="AD60" s="170" t="s">
        <v>26</v>
      </c>
      <c r="AE60" s="170" t="s">
        <v>26</v>
      </c>
      <c r="AF60" s="170">
        <v>16.2</v>
      </c>
      <c r="AG60" s="170">
        <v>30.221</v>
      </c>
      <c r="AH60" s="170">
        <v>41.570999999999998</v>
      </c>
      <c r="AI60" s="170">
        <v>45.167999999999999</v>
      </c>
    </row>
    <row r="61" spans="1:35" ht="14.25" customHeight="1" x14ac:dyDescent="0.35">
      <c r="A61" s="165"/>
      <c r="B61" s="199" t="s">
        <v>71</v>
      </c>
      <c r="C61" s="150" t="s">
        <v>26</v>
      </c>
      <c r="D61" s="150" t="s">
        <v>26</v>
      </c>
      <c r="E61" s="150" t="s">
        <v>26</v>
      </c>
      <c r="F61" s="150" t="s">
        <v>26</v>
      </c>
      <c r="G61" s="150" t="s">
        <v>26</v>
      </c>
      <c r="H61" s="150" t="s">
        <v>26</v>
      </c>
      <c r="I61" s="150" t="s">
        <v>26</v>
      </c>
      <c r="J61" s="150" t="s">
        <v>26</v>
      </c>
      <c r="K61" s="220">
        <v>14.794</v>
      </c>
      <c r="L61" s="220">
        <v>19.452000000000002</v>
      </c>
      <c r="M61" s="220">
        <v>23.007000000000001</v>
      </c>
      <c r="N61" s="220">
        <v>21.641999999999999</v>
      </c>
      <c r="O61" s="220">
        <v>28.707000000000001</v>
      </c>
      <c r="P61" s="220">
        <v>28.466000000000001</v>
      </c>
      <c r="Q61" s="220">
        <v>31.771999999999998</v>
      </c>
      <c r="R61" s="220">
        <v>35.279000000000003</v>
      </c>
      <c r="S61" s="220">
        <v>36.906999999999996</v>
      </c>
      <c r="T61" s="220">
        <v>45.643000000000001</v>
      </c>
      <c r="U61" s="220">
        <v>47.298999999999999</v>
      </c>
      <c r="V61" s="220">
        <v>48.445</v>
      </c>
      <c r="W61" s="220">
        <v>46.241</v>
      </c>
      <c r="X61" s="221">
        <v>48.073</v>
      </c>
      <c r="Y61" s="221">
        <v>49.101999999999997</v>
      </c>
      <c r="Z61" s="221">
        <v>49.731000000000002</v>
      </c>
      <c r="AA61" s="221">
        <v>51.034999999999997</v>
      </c>
      <c r="AB61" s="221">
        <v>52.377000000000002</v>
      </c>
      <c r="AC61" s="222"/>
      <c r="AD61" s="220" t="s">
        <v>26</v>
      </c>
      <c r="AE61" s="220" t="s">
        <v>26</v>
      </c>
      <c r="AF61" s="220">
        <v>18.920999999999999</v>
      </c>
      <c r="AG61" s="220">
        <v>32.75</v>
      </c>
      <c r="AH61" s="220">
        <v>45.008000000000003</v>
      </c>
      <c r="AI61" s="220">
        <v>49.731000000000002</v>
      </c>
    </row>
    <row r="62" spans="1:35" ht="14.25" customHeight="1" x14ac:dyDescent="0.35">
      <c r="A62" s="210">
        <v>9</v>
      </c>
      <c r="B62" s="159" t="s">
        <v>381</v>
      </c>
      <c r="C62" s="140"/>
      <c r="D62" s="140"/>
      <c r="E62" s="140"/>
      <c r="F62" s="140"/>
      <c r="G62" s="140"/>
      <c r="H62" s="140"/>
      <c r="I62" s="140"/>
      <c r="J62" s="140"/>
      <c r="K62" s="140"/>
      <c r="L62" s="140"/>
      <c r="M62" s="140"/>
      <c r="N62" s="140"/>
      <c r="O62" s="140"/>
      <c r="P62" s="140"/>
      <c r="Q62" s="140"/>
      <c r="R62" s="143"/>
      <c r="S62" s="143"/>
      <c r="T62" s="143"/>
      <c r="U62" s="143"/>
      <c r="V62" s="143"/>
      <c r="W62" s="143"/>
      <c r="X62" s="143"/>
      <c r="Y62" s="143"/>
      <c r="Z62" s="143"/>
      <c r="AA62" s="143"/>
      <c r="AB62" s="143"/>
      <c r="AC62" s="143"/>
      <c r="AD62" s="143"/>
      <c r="AE62" s="143"/>
      <c r="AF62" s="143"/>
      <c r="AG62" s="143"/>
      <c r="AH62" s="143"/>
      <c r="AI62" s="143"/>
    </row>
  </sheetData>
  <hyperlinks>
    <hyperlink ref="B3" r:id="rId1" xr:uid="{64552549-7095-42D8-B0EE-13BF5FAB258F}"/>
  </hyperlinks>
  <pageMargins left="0.511811024" right="0.511811024" top="0.78740157499999996" bottom="0.78740157499999996" header="0.31496062000000002" footer="0.31496062000000002"/>
  <pageSetup paperSize="9" orientation="portrait" r:id="rId2"/>
  <ignoredErrors>
    <ignoredError sqref="A1:W1 AJ1:XFD1 AC1:AH1 AJ37:XFD54 AK28:XFD28 AJ29:XFD35 AC63:AH1048576 A63:W1048576 AJ64:XFD1048576 AJ55 AL55:XFD55 AJ56 AL56:XFD56 AJ57 AL57:XFD57 AJ2:XFD27 AJ58:XFD6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77A3-0507-4C92-BBA7-57F4150C46AD}">
  <sheetPr codeName="Planilha3">
    <tabColor rgb="FFFFE72D"/>
  </sheetPr>
  <dimension ref="B2:AI69"/>
  <sheetViews>
    <sheetView showGridLines="0" tabSelected="1" zoomScale="110" zoomScaleNormal="110" workbookViewId="0">
      <pane xSplit="14" ySplit="5" topLeftCell="O57" activePane="bottomRight" state="frozen"/>
      <selection pane="topRight" activeCell="O1" sqref="O1"/>
      <selection pane="bottomLeft" activeCell="A6" sqref="A6"/>
      <selection pane="bottomRight" activeCell="O67" sqref="O67:AA69"/>
    </sheetView>
  </sheetViews>
  <sheetFormatPr defaultColWidth="15.453125" defaultRowHeight="14.25" customHeight="1" outlineLevelRow="1" outlineLevelCol="1" x14ac:dyDescent="0.35"/>
  <cols>
    <col min="1" max="1" width="3.453125" style="13" customWidth="1"/>
    <col min="2" max="2" width="34.453125" style="14" bestFit="1" customWidth="1"/>
    <col min="3" max="3" width="15.453125" style="14" hidden="1" customWidth="1" outlineLevel="1" collapsed="1"/>
    <col min="4" max="6" width="15.453125" style="14" hidden="1" customWidth="1" outlineLevel="1"/>
    <col min="7" max="7" width="15.453125" style="14" hidden="1" customWidth="1" outlineLevel="1" collapsed="1"/>
    <col min="8" max="14" width="15.453125" style="14" hidden="1" customWidth="1" outlineLevel="1"/>
    <col min="15" max="15" width="10.453125" style="14" customWidth="1" collapsed="1"/>
    <col min="16" max="28" width="10.453125" style="14" customWidth="1"/>
    <col min="29" max="29" width="5.81640625" style="14" customWidth="1"/>
    <col min="30" max="30" width="0" style="14" hidden="1" customWidth="1" collapsed="1"/>
    <col min="31" max="31" width="0" style="14" hidden="1" customWidth="1"/>
    <col min="32" max="32" width="10.453125" style="14" hidden="1" customWidth="1"/>
    <col min="33" max="35" width="10.453125" style="14" customWidth="1"/>
    <col min="36" max="16384" width="15.453125" style="13"/>
  </cols>
  <sheetData>
    <row r="2" spans="2:35" ht="14.25" customHeight="1" x14ac:dyDescent="0.35">
      <c r="B2" s="223" t="s">
        <v>72</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5"/>
      <c r="AD2" s="224"/>
      <c r="AE2" s="224"/>
      <c r="AF2" s="224"/>
      <c r="AG2" s="224"/>
      <c r="AH2" s="224"/>
      <c r="AI2" s="224"/>
    </row>
    <row r="3" spans="2:35" ht="14.25" customHeight="1" x14ac:dyDescent="0.35">
      <c r="B3" s="226" t="s">
        <v>2</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5"/>
      <c r="AD3" s="225"/>
      <c r="AE3" s="225"/>
      <c r="AF3" s="225"/>
      <c r="AG3" s="225"/>
      <c r="AH3" s="225"/>
      <c r="AI3" s="225"/>
    </row>
    <row r="4" spans="2:35" ht="14.25" customHeight="1" x14ac:dyDescent="0.35">
      <c r="B4" s="227"/>
      <c r="C4" s="224"/>
      <c r="D4" s="224"/>
      <c r="E4" s="224"/>
      <c r="F4" s="224"/>
      <c r="G4" s="224"/>
      <c r="H4" s="224"/>
      <c r="I4" s="224"/>
      <c r="J4" s="224"/>
      <c r="K4" s="224"/>
      <c r="L4" s="224"/>
      <c r="M4" s="224"/>
      <c r="N4" s="224"/>
      <c r="O4" s="224"/>
      <c r="P4" s="224"/>
      <c r="Q4" s="224"/>
      <c r="R4" s="224"/>
      <c r="S4" s="224"/>
      <c r="T4" s="228"/>
      <c r="U4" s="228"/>
      <c r="V4" s="228"/>
      <c r="W4" s="228"/>
      <c r="X4" s="228"/>
      <c r="Y4" s="228"/>
      <c r="Z4" s="224"/>
      <c r="AA4" s="224"/>
      <c r="AB4" s="224"/>
      <c r="AC4" s="225"/>
      <c r="AD4" s="224"/>
      <c r="AE4" s="224"/>
      <c r="AF4" s="224"/>
      <c r="AG4" s="224"/>
      <c r="AH4" s="224"/>
      <c r="AI4" s="224"/>
    </row>
    <row r="5" spans="2:35" ht="14.25" customHeight="1" thickBot="1" x14ac:dyDescent="0.4">
      <c r="B5" s="229" t="s">
        <v>73</v>
      </c>
      <c r="C5" s="230" t="s">
        <v>4</v>
      </c>
      <c r="D5" s="230" t="s">
        <v>5</v>
      </c>
      <c r="E5" s="230" t="s">
        <v>6</v>
      </c>
      <c r="F5" s="230" t="s">
        <v>7</v>
      </c>
      <c r="G5" s="230" t="s">
        <v>8</v>
      </c>
      <c r="H5" s="230" t="s">
        <v>9</v>
      </c>
      <c r="I5" s="230" t="s">
        <v>10</v>
      </c>
      <c r="J5" s="230" t="s">
        <v>11</v>
      </c>
      <c r="K5" s="230" t="s">
        <v>12</v>
      </c>
      <c r="L5" s="230" t="s">
        <v>13</v>
      </c>
      <c r="M5" s="230" t="s">
        <v>14</v>
      </c>
      <c r="N5" s="230" t="s">
        <v>15</v>
      </c>
      <c r="O5" s="230" t="s">
        <v>16</v>
      </c>
      <c r="P5" s="230" t="s">
        <v>17</v>
      </c>
      <c r="Q5" s="230" t="s">
        <v>18</v>
      </c>
      <c r="R5" s="230" t="s">
        <v>19</v>
      </c>
      <c r="S5" s="230" t="s">
        <v>20</v>
      </c>
      <c r="T5" s="230" t="s">
        <v>35</v>
      </c>
      <c r="U5" s="230" t="s">
        <v>36</v>
      </c>
      <c r="V5" s="230" t="s">
        <v>21</v>
      </c>
      <c r="W5" s="230" t="s">
        <v>37</v>
      </c>
      <c r="X5" s="230" t="s">
        <v>22</v>
      </c>
      <c r="Y5" s="230" t="s">
        <v>23</v>
      </c>
      <c r="Z5" s="230" t="s">
        <v>24</v>
      </c>
      <c r="AA5" s="230" t="s">
        <v>366</v>
      </c>
      <c r="AB5" s="230" t="s">
        <v>373</v>
      </c>
      <c r="AC5" s="225"/>
      <c r="AD5" s="148">
        <v>2020</v>
      </c>
      <c r="AE5" s="148">
        <v>2021</v>
      </c>
      <c r="AF5" s="64">
        <v>2022</v>
      </c>
      <c r="AG5" s="64">
        <v>2023</v>
      </c>
      <c r="AH5" s="64">
        <v>2024</v>
      </c>
      <c r="AI5" s="64">
        <v>2025</v>
      </c>
    </row>
    <row r="6" spans="2:35" ht="14.25" customHeight="1" x14ac:dyDescent="0.35">
      <c r="B6" s="231" t="s">
        <v>74</v>
      </c>
      <c r="C6" s="68">
        <v>14468.128000000001</v>
      </c>
      <c r="D6" s="68">
        <v>16343.758</v>
      </c>
      <c r="E6" s="68">
        <v>18624.563999999998</v>
      </c>
      <c r="F6" s="68">
        <v>22324.321</v>
      </c>
      <c r="G6" s="68">
        <v>21976.496999999999</v>
      </c>
      <c r="H6" s="68">
        <v>24186.038</v>
      </c>
      <c r="I6" s="68">
        <v>26960.098999999998</v>
      </c>
      <c r="J6" s="68">
        <v>31075.804</v>
      </c>
      <c r="K6" s="68">
        <v>33807.506999999998</v>
      </c>
      <c r="L6" s="68">
        <v>39195.79</v>
      </c>
      <c r="M6" s="68">
        <v>43275.883000000002</v>
      </c>
      <c r="N6" s="68">
        <v>45329.319000000003</v>
      </c>
      <c r="O6" s="68">
        <v>43191.629000000001</v>
      </c>
      <c r="P6" s="68">
        <v>42836.3</v>
      </c>
      <c r="Q6" s="68">
        <v>47326.985999999997</v>
      </c>
      <c r="R6" s="68">
        <v>55108.093000000001</v>
      </c>
      <c r="S6" s="68">
        <v>59165.055999999997</v>
      </c>
      <c r="T6" s="68">
        <v>66478.145000000004</v>
      </c>
      <c r="U6" s="68">
        <v>67219.48</v>
      </c>
      <c r="V6" s="68">
        <v>72900.616999999998</v>
      </c>
      <c r="W6" s="68">
        <v>69137.846999999994</v>
      </c>
      <c r="X6" s="68">
        <v>71193.206000000006</v>
      </c>
      <c r="Y6" s="68">
        <v>72285.248000000007</v>
      </c>
      <c r="Z6" s="68">
        <v>74409.523000000001</v>
      </c>
      <c r="AA6" s="68">
        <v>75182.354999999996</v>
      </c>
      <c r="AB6" s="68">
        <v>75697.475999999995</v>
      </c>
      <c r="AC6" s="225"/>
      <c r="AD6" s="68">
        <v>22324.321</v>
      </c>
      <c r="AE6" s="68">
        <v>31075.804</v>
      </c>
      <c r="AF6" s="68">
        <v>45329.319000000003</v>
      </c>
      <c r="AG6" s="68">
        <v>55108.093000000001</v>
      </c>
      <c r="AH6" s="68">
        <v>72900.642999999996</v>
      </c>
      <c r="AI6" s="68">
        <v>74409.523000000001</v>
      </c>
    </row>
    <row r="7" spans="2:35" ht="14.25" customHeight="1" x14ac:dyDescent="0.35">
      <c r="B7" s="232" t="s">
        <v>75</v>
      </c>
      <c r="C7" s="233">
        <v>13146.371999999999</v>
      </c>
      <c r="D7" s="233">
        <v>14604.749</v>
      </c>
      <c r="E7" s="233">
        <v>16383.245999999999</v>
      </c>
      <c r="F7" s="233">
        <v>19247.080999999998</v>
      </c>
      <c r="G7" s="233">
        <v>18643.261999999999</v>
      </c>
      <c r="H7" s="233">
        <v>20627.07</v>
      </c>
      <c r="I7" s="233">
        <v>23007.457999999999</v>
      </c>
      <c r="J7" s="233">
        <v>26719.334999999999</v>
      </c>
      <c r="K7" s="233">
        <v>28871.72</v>
      </c>
      <c r="L7" s="233">
        <v>33955.021999999997</v>
      </c>
      <c r="M7" s="233">
        <v>37709.290999999997</v>
      </c>
      <c r="N7" s="233">
        <v>39767.074999999997</v>
      </c>
      <c r="O7" s="233">
        <v>37507.593999999997</v>
      </c>
      <c r="P7" s="233">
        <v>36897.781000000003</v>
      </c>
      <c r="Q7" s="233">
        <v>41164.805</v>
      </c>
      <c r="R7" s="233">
        <v>48728.828000000001</v>
      </c>
      <c r="S7" s="233">
        <v>52397.906000000003</v>
      </c>
      <c r="T7" s="233">
        <v>58983.201999999997</v>
      </c>
      <c r="U7" s="233">
        <v>59379.85</v>
      </c>
      <c r="V7" s="233">
        <v>64620.915000000001</v>
      </c>
      <c r="W7" s="233">
        <v>60426.716</v>
      </c>
      <c r="X7" s="233">
        <v>62214.69</v>
      </c>
      <c r="Y7" s="233">
        <v>63192.343999999997</v>
      </c>
      <c r="Z7" s="233">
        <v>64933.053</v>
      </c>
      <c r="AA7" s="233">
        <v>65468.714999999997</v>
      </c>
      <c r="AB7" s="233">
        <v>65887.356</v>
      </c>
      <c r="AC7" s="225"/>
      <c r="AD7" s="233">
        <v>19247.080999999998</v>
      </c>
      <c r="AE7" s="233">
        <v>26719.334999999999</v>
      </c>
      <c r="AF7" s="233">
        <v>39767.074999999997</v>
      </c>
      <c r="AG7" s="233">
        <v>48728.828000000001</v>
      </c>
      <c r="AH7" s="233">
        <v>64620.875999999997</v>
      </c>
      <c r="AI7" s="233">
        <v>64933.053</v>
      </c>
    </row>
    <row r="8" spans="2:35" ht="14.25" customHeight="1" outlineLevel="1" x14ac:dyDescent="0.35">
      <c r="B8" s="234" t="s">
        <v>76</v>
      </c>
      <c r="C8" s="47">
        <v>3043.1529999999998</v>
      </c>
      <c r="D8" s="47">
        <v>2665.317</v>
      </c>
      <c r="E8" s="47">
        <v>1595.1479999999999</v>
      </c>
      <c r="F8" s="47">
        <v>1640.0650000000001</v>
      </c>
      <c r="G8" s="47">
        <v>1260.278</v>
      </c>
      <c r="H8" s="47">
        <v>1195.5440000000001</v>
      </c>
      <c r="I8" s="47">
        <v>1122.3879999999999</v>
      </c>
      <c r="J8" s="47">
        <v>1794.3620000000001</v>
      </c>
      <c r="K8" s="47">
        <v>1483.0920000000001</v>
      </c>
      <c r="L8" s="47">
        <v>1191.9860000000001</v>
      </c>
      <c r="M8" s="47">
        <v>1404.519</v>
      </c>
      <c r="N8" s="47">
        <v>1829.097</v>
      </c>
      <c r="O8" s="47">
        <v>1816.164</v>
      </c>
      <c r="P8" s="47">
        <v>1724.0809999999999</v>
      </c>
      <c r="Q8" s="47">
        <v>1974.6179999999999</v>
      </c>
      <c r="R8" s="47">
        <v>2899.06</v>
      </c>
      <c r="S8" s="47">
        <v>4366.3590000000004</v>
      </c>
      <c r="T8" s="47">
        <v>1374.2180000000001</v>
      </c>
      <c r="U8" s="47">
        <v>720.10599999999999</v>
      </c>
      <c r="V8" s="47">
        <v>927.66800000000001</v>
      </c>
      <c r="W8" s="47">
        <v>954.12300000000005</v>
      </c>
      <c r="X8" s="47">
        <v>1128.2070000000001</v>
      </c>
      <c r="Y8" s="47">
        <v>1427.3030000000001</v>
      </c>
      <c r="Z8" s="47">
        <v>1857.5070000000001</v>
      </c>
      <c r="AA8" s="47">
        <v>1590.2080000000001</v>
      </c>
      <c r="AB8" s="47">
        <v>623.67600000000004</v>
      </c>
      <c r="AC8" s="235"/>
      <c r="AD8" s="47">
        <v>1640.0650000000001</v>
      </c>
      <c r="AE8" s="47">
        <v>1794.3620000000001</v>
      </c>
      <c r="AF8" s="47">
        <v>1829.097</v>
      </c>
      <c r="AG8" s="47">
        <v>2899.06</v>
      </c>
      <c r="AH8" s="47">
        <v>927.66800000000001</v>
      </c>
      <c r="AI8" s="47">
        <v>1857.5070000000001</v>
      </c>
    </row>
    <row r="9" spans="2:35" ht="14.25" customHeight="1" outlineLevel="1" x14ac:dyDescent="0.35">
      <c r="B9" s="234" t="s">
        <v>77</v>
      </c>
      <c r="C9" s="47">
        <v>499.78199999999998</v>
      </c>
      <c r="D9" s="47">
        <v>658.05</v>
      </c>
      <c r="E9" s="47">
        <v>863.31100000000004</v>
      </c>
      <c r="F9" s="47">
        <v>979.83699999999999</v>
      </c>
      <c r="G9" s="47">
        <v>965.11199999999997</v>
      </c>
      <c r="H9" s="47">
        <v>1009.984</v>
      </c>
      <c r="I9" s="47">
        <v>1000.877</v>
      </c>
      <c r="J9" s="47">
        <v>782.64700000000005</v>
      </c>
      <c r="K9" s="47">
        <v>1131.788</v>
      </c>
      <c r="L9" s="47">
        <v>1046.558</v>
      </c>
      <c r="M9" s="47">
        <v>1073.816</v>
      </c>
      <c r="N9" s="47">
        <v>1103.299</v>
      </c>
      <c r="O9" s="47">
        <v>726</v>
      </c>
      <c r="P9" s="47">
        <v>872</v>
      </c>
      <c r="Q9" s="47">
        <v>979</v>
      </c>
      <c r="R9" s="47">
        <v>782.61199999999997</v>
      </c>
      <c r="S9" s="47">
        <v>1898</v>
      </c>
      <c r="T9" s="47">
        <v>1237</v>
      </c>
      <c r="U9" s="47">
        <v>664</v>
      </c>
      <c r="V9" s="47">
        <v>487.92399999999998</v>
      </c>
      <c r="W9" s="47">
        <v>658.36500000000001</v>
      </c>
      <c r="X9" s="47">
        <v>448.012</v>
      </c>
      <c r="Y9" s="47">
        <v>459.07499999999999</v>
      </c>
      <c r="Z9" s="47">
        <v>590.01400000000001</v>
      </c>
      <c r="AA9" s="47">
        <v>608.77300000000002</v>
      </c>
      <c r="AB9" s="47">
        <v>762.88300000000004</v>
      </c>
      <c r="AC9" s="224"/>
      <c r="AD9" s="47">
        <v>979.83699999999999</v>
      </c>
      <c r="AE9" s="47">
        <v>782.64700000000005</v>
      </c>
      <c r="AF9" s="47">
        <v>1103.299</v>
      </c>
      <c r="AG9" s="47">
        <v>782.61199999999997</v>
      </c>
      <c r="AH9" s="47">
        <v>487.92399999999998</v>
      </c>
      <c r="AI9" s="47">
        <v>590.01400000000001</v>
      </c>
    </row>
    <row r="10" spans="2:35" ht="14.25" customHeight="1" outlineLevel="1" x14ac:dyDescent="0.35">
      <c r="B10" s="234" t="s">
        <v>78</v>
      </c>
      <c r="C10" s="47">
        <v>0</v>
      </c>
      <c r="D10" s="47">
        <v>0</v>
      </c>
      <c r="E10" s="47">
        <v>0</v>
      </c>
      <c r="F10" s="47">
        <v>0</v>
      </c>
      <c r="G10" s="47">
        <v>0</v>
      </c>
      <c r="H10" s="47">
        <v>0</v>
      </c>
      <c r="I10" s="47">
        <v>0</v>
      </c>
      <c r="J10" s="47">
        <v>0</v>
      </c>
      <c r="K10" s="47">
        <v>0</v>
      </c>
      <c r="L10" s="47">
        <v>0</v>
      </c>
      <c r="M10" s="47">
        <v>0</v>
      </c>
      <c r="N10" s="47">
        <v>0</v>
      </c>
      <c r="O10" s="47">
        <v>1063</v>
      </c>
      <c r="P10" s="47">
        <v>1122</v>
      </c>
      <c r="Q10" s="47">
        <v>1078</v>
      </c>
      <c r="R10" s="47">
        <v>2525.971</v>
      </c>
      <c r="S10" s="47">
        <v>2501</v>
      </c>
      <c r="T10" s="47">
        <v>3607</v>
      </c>
      <c r="U10" s="47">
        <v>4174</v>
      </c>
      <c r="V10" s="47">
        <v>4761.4040000000005</v>
      </c>
      <c r="W10" s="47">
        <v>4027.5259999999998</v>
      </c>
      <c r="X10" s="47">
        <v>4426.0259999999998</v>
      </c>
      <c r="Y10" s="47">
        <v>4087.7469999999998</v>
      </c>
      <c r="Z10" s="47">
        <v>4271.5810000000001</v>
      </c>
      <c r="AA10" s="47">
        <v>4549.1019999999999</v>
      </c>
      <c r="AB10" s="47">
        <v>4681.9870000000001</v>
      </c>
      <c r="AC10" s="225"/>
      <c r="AD10" s="224"/>
      <c r="AE10" s="224"/>
      <c r="AF10" s="94"/>
      <c r="AG10" s="47">
        <v>2525.971</v>
      </c>
      <c r="AH10" s="47">
        <v>4761.4040000000005</v>
      </c>
      <c r="AI10" s="47">
        <v>4271.5810000000001</v>
      </c>
    </row>
    <row r="11" spans="2:35" ht="14.25" customHeight="1" outlineLevel="1" x14ac:dyDescent="0.35">
      <c r="B11" s="234" t="s">
        <v>79</v>
      </c>
      <c r="C11" s="47">
        <v>9268.5709999999999</v>
      </c>
      <c r="D11" s="47">
        <v>10890.968000000001</v>
      </c>
      <c r="E11" s="47">
        <v>13538.587</v>
      </c>
      <c r="F11" s="47">
        <v>16042.97</v>
      </c>
      <c r="G11" s="47">
        <v>15824.05</v>
      </c>
      <c r="H11" s="47">
        <v>17644.093000000001</v>
      </c>
      <c r="I11" s="47">
        <v>20122.691999999999</v>
      </c>
      <c r="J11" s="47">
        <v>23428.522000000001</v>
      </c>
      <c r="K11" s="47">
        <v>25528.929</v>
      </c>
      <c r="L11" s="47">
        <v>31024.816999999999</v>
      </c>
      <c r="M11" s="47">
        <v>34569.771999999997</v>
      </c>
      <c r="N11" s="47">
        <v>36248.589</v>
      </c>
      <c r="O11" s="47">
        <v>34002.110999999997</v>
      </c>
      <c r="P11" s="47">
        <v>33440.463000000003</v>
      </c>
      <c r="Q11" s="47">
        <v>37521.292000000001</v>
      </c>
      <c r="R11" s="47">
        <v>41757.203999999998</v>
      </c>
      <c r="S11" s="47">
        <v>42856.567000000003</v>
      </c>
      <c r="T11" s="47">
        <v>52051.025999999998</v>
      </c>
      <c r="U11" s="47">
        <v>52975.902000000002</v>
      </c>
      <c r="V11" s="236">
        <v>56167.3</v>
      </c>
      <c r="W11" s="236">
        <v>52462.5</v>
      </c>
      <c r="X11" s="236">
        <v>53986.5</v>
      </c>
      <c r="Y11" s="236">
        <v>54786.6</v>
      </c>
      <c r="Z11" s="237">
        <v>55563.067000000003</v>
      </c>
      <c r="AA11" s="47">
        <v>55478.406999999999</v>
      </c>
      <c r="AB11" s="47">
        <v>56618.302000000003</v>
      </c>
      <c r="AC11" s="225"/>
      <c r="AD11" s="47">
        <v>16042.97</v>
      </c>
      <c r="AE11" s="47">
        <v>23428.522000000001</v>
      </c>
      <c r="AF11" s="237">
        <v>36248.589</v>
      </c>
      <c r="AG11" s="237">
        <v>41757.203999999998</v>
      </c>
      <c r="AH11" s="237">
        <v>56167.3</v>
      </c>
      <c r="AI11" s="237">
        <v>55563.067000000003</v>
      </c>
    </row>
    <row r="12" spans="2:35" ht="14.25" customHeight="1" outlineLevel="1" x14ac:dyDescent="0.35">
      <c r="B12" s="234" t="s">
        <v>80</v>
      </c>
      <c r="C12" s="94"/>
      <c r="D12" s="94"/>
      <c r="E12" s="94"/>
      <c r="F12" s="94"/>
      <c r="G12" s="94"/>
      <c r="H12" s="94"/>
      <c r="I12" s="94"/>
      <c r="J12" s="94"/>
      <c r="K12" s="94"/>
      <c r="L12" s="94"/>
      <c r="M12" s="94"/>
      <c r="N12" s="94"/>
      <c r="O12" s="94"/>
      <c r="P12" s="94"/>
      <c r="Q12" s="94"/>
      <c r="R12" s="94"/>
      <c r="S12" s="94"/>
      <c r="T12" s="94"/>
      <c r="U12" s="94"/>
      <c r="V12" s="47">
        <v>1461.2</v>
      </c>
      <c r="W12" s="47">
        <v>1552.1</v>
      </c>
      <c r="X12" s="47">
        <v>1657.1</v>
      </c>
      <c r="Y12" s="47">
        <v>1838.6</v>
      </c>
      <c r="Z12" s="77">
        <v>2039.2149999999999</v>
      </c>
      <c r="AA12" s="47">
        <v>2218.4180000000001</v>
      </c>
      <c r="AB12" s="47">
        <v>2324.192</v>
      </c>
      <c r="AC12" s="225"/>
      <c r="AD12" s="224"/>
      <c r="AE12" s="224"/>
      <c r="AF12" s="238"/>
      <c r="AG12" s="238"/>
      <c r="AH12" s="77">
        <v>1461.2</v>
      </c>
      <c r="AI12" s="77">
        <v>2039.2149999999999</v>
      </c>
    </row>
    <row r="13" spans="2:35" ht="14.25" customHeight="1" outlineLevel="1" x14ac:dyDescent="0.35">
      <c r="B13" s="234" t="s">
        <v>81</v>
      </c>
      <c r="C13" s="47">
        <v>0</v>
      </c>
      <c r="D13" s="47">
        <v>0</v>
      </c>
      <c r="E13" s="47">
        <v>0</v>
      </c>
      <c r="F13" s="47">
        <v>0</v>
      </c>
      <c r="G13" s="47">
        <v>0</v>
      </c>
      <c r="H13" s="47">
        <v>0</v>
      </c>
      <c r="I13" s="47">
        <v>0</v>
      </c>
      <c r="J13" s="47">
        <v>0</v>
      </c>
      <c r="K13" s="47">
        <v>1.329</v>
      </c>
      <c r="L13" s="47">
        <v>4.4290000000000003</v>
      </c>
      <c r="M13" s="47">
        <v>0</v>
      </c>
      <c r="N13" s="47">
        <v>0</v>
      </c>
      <c r="O13" s="47">
        <v>0</v>
      </c>
      <c r="P13" s="47">
        <v>0</v>
      </c>
      <c r="Q13" s="47">
        <v>0</v>
      </c>
      <c r="R13" s="47">
        <v>0</v>
      </c>
      <c r="S13" s="47">
        <v>0</v>
      </c>
      <c r="T13" s="47">
        <v>20.934000000000001</v>
      </c>
      <c r="U13" s="47">
        <v>18.420999999999999</v>
      </c>
      <c r="V13" s="47">
        <v>58.47</v>
      </c>
      <c r="W13" s="47">
        <v>0.80900000000000005</v>
      </c>
      <c r="X13" s="47">
        <v>0</v>
      </c>
      <c r="Y13" s="47">
        <v>0</v>
      </c>
      <c r="Z13" s="47">
        <v>4.9240000000000004</v>
      </c>
      <c r="AA13" s="47" t="s">
        <v>26</v>
      </c>
      <c r="AB13" s="47">
        <v>3.4340000000000002</v>
      </c>
      <c r="AC13" s="225"/>
      <c r="AD13" s="47">
        <v>0</v>
      </c>
      <c r="AE13" s="47">
        <v>0</v>
      </c>
      <c r="AF13" s="47">
        <v>0</v>
      </c>
      <c r="AG13" s="47">
        <v>0</v>
      </c>
      <c r="AH13" s="47">
        <v>58.47</v>
      </c>
      <c r="AI13" s="47">
        <v>4.9240000000000004</v>
      </c>
    </row>
    <row r="14" spans="2:35" ht="14.25" customHeight="1" outlineLevel="1" x14ac:dyDescent="0.35">
      <c r="B14" s="234" t="s">
        <v>82</v>
      </c>
      <c r="C14" s="47">
        <v>0</v>
      </c>
      <c r="D14" s="47">
        <v>0</v>
      </c>
      <c r="E14" s="47">
        <v>0</v>
      </c>
      <c r="F14" s="47">
        <v>0</v>
      </c>
      <c r="G14" s="47">
        <v>0</v>
      </c>
      <c r="H14" s="47">
        <v>0</v>
      </c>
      <c r="I14" s="47">
        <v>0</v>
      </c>
      <c r="J14" s="47">
        <v>0</v>
      </c>
      <c r="K14" s="47">
        <v>0</v>
      </c>
      <c r="L14" s="47">
        <v>0</v>
      </c>
      <c r="M14" s="47">
        <v>0</v>
      </c>
      <c r="N14" s="47">
        <v>0</v>
      </c>
      <c r="O14" s="47">
        <v>0</v>
      </c>
      <c r="P14" s="47">
        <v>2.1640000000000001</v>
      </c>
      <c r="Q14" s="47">
        <v>4.399</v>
      </c>
      <c r="R14" s="47">
        <v>4.3070000000000004</v>
      </c>
      <c r="S14" s="47">
        <v>4.17</v>
      </c>
      <c r="T14" s="47">
        <v>5.74</v>
      </c>
      <c r="U14" s="47">
        <v>7.47</v>
      </c>
      <c r="V14" s="47">
        <v>9.0820000000000007</v>
      </c>
      <c r="W14" s="47">
        <v>10.865</v>
      </c>
      <c r="X14" s="47">
        <v>10.597</v>
      </c>
      <c r="Y14" s="47">
        <v>10.353999999999999</v>
      </c>
      <c r="Z14" s="47">
        <v>10.102</v>
      </c>
      <c r="AA14" s="47">
        <v>9.86</v>
      </c>
      <c r="AB14" s="47">
        <v>9.6170000000000009</v>
      </c>
      <c r="AC14" s="225"/>
      <c r="AD14" s="47">
        <v>0</v>
      </c>
      <c r="AE14" s="47">
        <v>0</v>
      </c>
      <c r="AF14" s="47">
        <v>0</v>
      </c>
      <c r="AG14" s="47">
        <v>4.3070000000000004</v>
      </c>
      <c r="AH14" s="47">
        <v>9.0820000000000007</v>
      </c>
      <c r="AI14" s="47">
        <v>10.102</v>
      </c>
    </row>
    <row r="15" spans="2:35" ht="14.25" customHeight="1" outlineLevel="1" x14ac:dyDescent="0.35">
      <c r="B15" s="234" t="s">
        <v>83</v>
      </c>
      <c r="C15" s="47">
        <v>70.210999999999999</v>
      </c>
      <c r="D15" s="47">
        <v>73.623999999999995</v>
      </c>
      <c r="E15" s="47">
        <v>34.89</v>
      </c>
      <c r="F15" s="47">
        <v>30.428999999999998</v>
      </c>
      <c r="G15" s="47">
        <v>53.045999999999999</v>
      </c>
      <c r="H15" s="47">
        <v>72.971000000000004</v>
      </c>
      <c r="I15" s="47">
        <v>86.213999999999999</v>
      </c>
      <c r="J15" s="47">
        <v>49.536999999999999</v>
      </c>
      <c r="K15" s="47">
        <v>49.274000000000001</v>
      </c>
      <c r="L15" s="47">
        <v>47.89</v>
      </c>
      <c r="M15" s="47">
        <v>52.061999999999998</v>
      </c>
      <c r="N15" s="47">
        <v>13.28</v>
      </c>
      <c r="O15" s="47">
        <v>21.613</v>
      </c>
      <c r="P15" s="47">
        <v>32.79</v>
      </c>
      <c r="Q15" s="47">
        <v>26.195</v>
      </c>
      <c r="R15" s="47">
        <v>33.536999999999999</v>
      </c>
      <c r="S15" s="47">
        <v>29.736000000000001</v>
      </c>
      <c r="T15" s="47">
        <v>30.21</v>
      </c>
      <c r="U15" s="47">
        <v>29.741</v>
      </c>
      <c r="V15" s="47">
        <v>1.6419999999999999</v>
      </c>
      <c r="W15" s="47">
        <v>0.86899999999999999</v>
      </c>
      <c r="X15" s="47">
        <v>0.95699999999999996</v>
      </c>
      <c r="Y15" s="47">
        <v>1.002</v>
      </c>
      <c r="Z15" s="47">
        <v>0</v>
      </c>
      <c r="AA15" s="47">
        <v>0</v>
      </c>
      <c r="AB15" s="47">
        <v>0</v>
      </c>
      <c r="AC15" s="225"/>
      <c r="AD15" s="47">
        <v>30.428999999999998</v>
      </c>
      <c r="AE15" s="47">
        <v>49.536999999999999</v>
      </c>
      <c r="AF15" s="47">
        <v>13.28</v>
      </c>
      <c r="AG15" s="47">
        <v>33.536999999999999</v>
      </c>
      <c r="AH15" s="47">
        <v>1.6419999999999999</v>
      </c>
      <c r="AI15" s="47">
        <v>0</v>
      </c>
    </row>
    <row r="16" spans="2:35" ht="14.25" customHeight="1" outlineLevel="1" x14ac:dyDescent="0.35">
      <c r="B16" s="234" t="s">
        <v>84</v>
      </c>
      <c r="C16" s="47">
        <v>193.321</v>
      </c>
      <c r="D16" s="47">
        <v>254.09899999999999</v>
      </c>
      <c r="E16" s="47">
        <v>285.08600000000001</v>
      </c>
      <c r="F16" s="47">
        <v>388.97500000000002</v>
      </c>
      <c r="G16" s="47">
        <v>383.23099999999999</v>
      </c>
      <c r="H16" s="47">
        <v>565.05399999999997</v>
      </c>
      <c r="I16" s="47">
        <v>545.68200000000002</v>
      </c>
      <c r="J16" s="47">
        <v>469.49</v>
      </c>
      <c r="K16" s="47">
        <v>434.38400000000001</v>
      </c>
      <c r="L16" s="47">
        <v>440.23099999999999</v>
      </c>
      <c r="M16" s="47">
        <v>460.24799999999999</v>
      </c>
      <c r="N16" s="47">
        <v>410.80099999999999</v>
      </c>
      <c r="O16" s="47">
        <v>448.28300000000002</v>
      </c>
      <c r="P16" s="47">
        <v>421.45499999999998</v>
      </c>
      <c r="Q16" s="47">
        <v>379.14100000000002</v>
      </c>
      <c r="R16" s="47">
        <v>563.30499999999995</v>
      </c>
      <c r="S16" s="47">
        <v>584.16600000000005</v>
      </c>
      <c r="T16" s="47">
        <v>466.10399999999998</v>
      </c>
      <c r="U16" s="47">
        <v>594.11199999999997</v>
      </c>
      <c r="V16" s="47">
        <v>551.72199999999998</v>
      </c>
      <c r="W16" s="47">
        <v>545.476</v>
      </c>
      <c r="X16" s="47">
        <v>364.887</v>
      </c>
      <c r="Y16" s="47">
        <v>365.92</v>
      </c>
      <c r="Z16" s="47">
        <v>366.10500000000002</v>
      </c>
      <c r="AA16" s="47">
        <v>682.54399999999998</v>
      </c>
      <c r="AB16" s="47">
        <v>578.85699999999997</v>
      </c>
      <c r="AC16" s="225"/>
      <c r="AD16" s="47">
        <v>388.97500000000002</v>
      </c>
      <c r="AE16" s="47">
        <v>469.49</v>
      </c>
      <c r="AF16" s="47">
        <v>410.80099999999999</v>
      </c>
      <c r="AG16" s="47">
        <v>563.30499999999995</v>
      </c>
      <c r="AH16" s="47">
        <v>551.72199999999998</v>
      </c>
      <c r="AI16" s="47">
        <v>366.10500000000002</v>
      </c>
    </row>
    <row r="17" spans="2:35" ht="14.25" customHeight="1" outlineLevel="1" x14ac:dyDescent="0.35">
      <c r="B17" s="234" t="s">
        <v>85</v>
      </c>
      <c r="C17" s="47">
        <v>71.334000000000003</v>
      </c>
      <c r="D17" s="47">
        <v>62.692</v>
      </c>
      <c r="E17" s="47">
        <v>66.224000000000004</v>
      </c>
      <c r="F17" s="47">
        <v>164.80500000000001</v>
      </c>
      <c r="G17" s="47">
        <v>157.54499999999999</v>
      </c>
      <c r="H17" s="47">
        <v>139.42500000000001</v>
      </c>
      <c r="I17" s="47">
        <v>129.60400000000001</v>
      </c>
      <c r="J17" s="47">
        <v>194.77600000000001</v>
      </c>
      <c r="K17" s="47">
        <v>242.923</v>
      </c>
      <c r="L17" s="47">
        <v>199.11099999999999</v>
      </c>
      <c r="M17" s="47">
        <v>148.87299999999999</v>
      </c>
      <c r="N17" s="47">
        <v>162.00899999999999</v>
      </c>
      <c r="O17" s="47">
        <v>155.77199999999999</v>
      </c>
      <c r="P17" s="47">
        <v>154.61099999999999</v>
      </c>
      <c r="Q17" s="47">
        <v>180.839</v>
      </c>
      <c r="R17" s="47">
        <v>162.83199999999999</v>
      </c>
      <c r="S17" s="47">
        <v>158.38300000000001</v>
      </c>
      <c r="T17" s="47">
        <v>191.096</v>
      </c>
      <c r="U17" s="47">
        <v>195.77099999999999</v>
      </c>
      <c r="V17" s="47">
        <v>194.464</v>
      </c>
      <c r="W17" s="47">
        <v>214.09299999999999</v>
      </c>
      <c r="X17" s="47">
        <v>192.42500000000001</v>
      </c>
      <c r="Y17" s="47">
        <v>215.74299999999999</v>
      </c>
      <c r="Z17" s="47">
        <v>230.53800000000001</v>
      </c>
      <c r="AA17" s="47">
        <v>331.40300000000002</v>
      </c>
      <c r="AB17" s="47">
        <v>284.40800000000002</v>
      </c>
      <c r="AC17" s="225"/>
      <c r="AD17" s="47">
        <v>164.80500000000001</v>
      </c>
      <c r="AE17" s="47">
        <v>194.77600000000001</v>
      </c>
      <c r="AF17" s="47">
        <v>162.00899999999999</v>
      </c>
      <c r="AG17" s="47">
        <v>162.83199999999999</v>
      </c>
      <c r="AH17" s="47">
        <v>194.464</v>
      </c>
      <c r="AI17" s="47">
        <v>230.53800000000001</v>
      </c>
    </row>
    <row r="18" spans="2:35" ht="14.25" customHeight="1" x14ac:dyDescent="0.35">
      <c r="B18" s="232" t="s">
        <v>86</v>
      </c>
      <c r="C18" s="233">
        <v>1321.7560000000001</v>
      </c>
      <c r="D18" s="233">
        <v>1739.009</v>
      </c>
      <c r="E18" s="233">
        <v>2241.317</v>
      </c>
      <c r="F18" s="233">
        <v>3077.241</v>
      </c>
      <c r="G18" s="233">
        <v>3333.2350000000001</v>
      </c>
      <c r="H18" s="233">
        <v>3558.9679999999998</v>
      </c>
      <c r="I18" s="233">
        <v>3952.6419999999998</v>
      </c>
      <c r="J18" s="233">
        <v>4356.4690000000001</v>
      </c>
      <c r="K18" s="233">
        <v>4935.7870000000003</v>
      </c>
      <c r="L18" s="233">
        <v>5240.7690000000002</v>
      </c>
      <c r="M18" s="233">
        <v>5566.5919999999996</v>
      </c>
      <c r="N18" s="233">
        <v>5562.2439999999997</v>
      </c>
      <c r="O18" s="233">
        <v>5684.0360000000001</v>
      </c>
      <c r="P18" s="233">
        <v>5938.5190000000002</v>
      </c>
      <c r="Q18" s="233">
        <v>6162.1819999999998</v>
      </c>
      <c r="R18" s="233">
        <v>6379.2650000000003</v>
      </c>
      <c r="S18" s="233">
        <v>6767.1509999999998</v>
      </c>
      <c r="T18" s="233">
        <v>7494.942</v>
      </c>
      <c r="U18" s="233">
        <v>7839.6289999999999</v>
      </c>
      <c r="V18" s="233">
        <v>8279.7019999999993</v>
      </c>
      <c r="W18" s="233">
        <v>8711.1309999999994</v>
      </c>
      <c r="X18" s="233">
        <v>8978.5159999999996</v>
      </c>
      <c r="Y18" s="233">
        <v>9092.9539999999997</v>
      </c>
      <c r="Z18" s="233">
        <v>9476.4699999999993</v>
      </c>
      <c r="AA18" s="233">
        <v>9713.64</v>
      </c>
      <c r="AB18" s="233">
        <v>9810.119999999999</v>
      </c>
      <c r="AC18" s="225"/>
      <c r="AD18" s="233">
        <v>3077.241</v>
      </c>
      <c r="AE18" s="233">
        <v>4356.4690000000001</v>
      </c>
      <c r="AF18" s="233">
        <v>5562.2439999999997</v>
      </c>
      <c r="AG18" s="233">
        <v>6379.2650000000003</v>
      </c>
      <c r="AH18" s="233">
        <v>8279.7669999999998</v>
      </c>
      <c r="AI18" s="233">
        <v>9476.4699999999993</v>
      </c>
    </row>
    <row r="19" spans="2:35" ht="14.25" customHeight="1" outlineLevel="1" x14ac:dyDescent="0.35">
      <c r="B19" s="234" t="s">
        <v>87</v>
      </c>
      <c r="C19" s="47">
        <v>6.7510000000000003</v>
      </c>
      <c r="D19" s="47">
        <v>5.98</v>
      </c>
      <c r="E19" s="47">
        <v>6.8</v>
      </c>
      <c r="F19" s="47">
        <v>7.4489999999999998</v>
      </c>
      <c r="G19" s="47">
        <v>37.698999999999998</v>
      </c>
      <c r="H19" s="47">
        <v>38.255000000000003</v>
      </c>
      <c r="I19" s="47">
        <v>38.412999999999997</v>
      </c>
      <c r="J19" s="47">
        <v>40.223999999999997</v>
      </c>
      <c r="K19" s="47">
        <v>41.148000000000003</v>
      </c>
      <c r="L19" s="47">
        <v>41.024999999999999</v>
      </c>
      <c r="M19" s="47">
        <v>44.061999999999998</v>
      </c>
      <c r="N19" s="47">
        <v>44.857999999999997</v>
      </c>
      <c r="O19" s="47">
        <v>44.21</v>
      </c>
      <c r="P19" s="47">
        <v>49.558999999999997</v>
      </c>
      <c r="Q19" s="47">
        <v>49.634</v>
      </c>
      <c r="R19" s="47">
        <v>50.991999999999997</v>
      </c>
      <c r="S19" s="47">
        <v>56.927</v>
      </c>
      <c r="T19" s="47">
        <v>61.334000000000003</v>
      </c>
      <c r="U19" s="47">
        <v>69.52</v>
      </c>
      <c r="V19" s="47">
        <v>79.590999999999994</v>
      </c>
      <c r="W19" s="47">
        <v>81.034999999999997</v>
      </c>
      <c r="X19" s="47">
        <v>90.204999999999998</v>
      </c>
      <c r="Y19" s="47">
        <v>111.983</v>
      </c>
      <c r="Z19" s="47">
        <v>116.22</v>
      </c>
      <c r="AA19" s="47">
        <v>128.73500000000001</v>
      </c>
      <c r="AB19" s="47">
        <v>145.97900000000001</v>
      </c>
      <c r="AC19" s="225"/>
      <c r="AD19" s="47">
        <v>7.4489999999999998</v>
      </c>
      <c r="AE19" s="47">
        <v>40.223999999999997</v>
      </c>
      <c r="AF19" s="47">
        <v>44.857999999999997</v>
      </c>
      <c r="AG19" s="47">
        <v>50.991999999999997</v>
      </c>
      <c r="AH19" s="47">
        <v>79.590999999999994</v>
      </c>
      <c r="AI19" s="47">
        <v>116.22</v>
      </c>
    </row>
    <row r="20" spans="2:35" ht="14.25" customHeight="1" outlineLevel="1" x14ac:dyDescent="0.35">
      <c r="B20" s="234" t="s">
        <v>79</v>
      </c>
      <c r="C20" s="47">
        <v>23.73</v>
      </c>
      <c r="D20" s="47">
        <v>17.896999999999998</v>
      </c>
      <c r="E20" s="47">
        <v>27.847000000000001</v>
      </c>
      <c r="F20" s="47">
        <v>33.57</v>
      </c>
      <c r="G20" s="47">
        <v>44.451000000000001</v>
      </c>
      <c r="H20" s="47">
        <v>53.186999999999998</v>
      </c>
      <c r="I20" s="47">
        <v>179.85499999999999</v>
      </c>
      <c r="J20" s="47">
        <v>228.88</v>
      </c>
      <c r="K20" s="47">
        <v>390.428</v>
      </c>
      <c r="L20" s="47">
        <v>511.56599999999997</v>
      </c>
      <c r="M20" s="47">
        <v>731.36099999999999</v>
      </c>
      <c r="N20" s="47">
        <v>745.54600000000005</v>
      </c>
      <c r="O20" s="47">
        <v>803.08</v>
      </c>
      <c r="P20" s="47">
        <v>918.07399999999996</v>
      </c>
      <c r="Q20" s="47">
        <v>1000.115</v>
      </c>
      <c r="R20" s="47">
        <v>1143.779</v>
      </c>
      <c r="S20" s="47">
        <v>1391.1030000000001</v>
      </c>
      <c r="T20" s="47">
        <v>1699.502</v>
      </c>
      <c r="U20" s="47">
        <v>2011.58</v>
      </c>
      <c r="V20" s="236">
        <v>483.2</v>
      </c>
      <c r="W20" s="236">
        <v>462.2</v>
      </c>
      <c r="X20" s="47">
        <v>428.9</v>
      </c>
      <c r="Y20" s="236">
        <v>430.9</v>
      </c>
      <c r="Z20" s="236">
        <v>498.4</v>
      </c>
      <c r="AA20" s="47">
        <v>541.27700000000004</v>
      </c>
      <c r="AB20" s="47">
        <v>583.274</v>
      </c>
      <c r="AC20" s="225"/>
      <c r="AD20" s="47">
        <v>33.57</v>
      </c>
      <c r="AE20" s="47">
        <v>228.88</v>
      </c>
      <c r="AF20" s="236">
        <v>745.54600000000005</v>
      </c>
      <c r="AG20" s="236">
        <v>1143.779</v>
      </c>
      <c r="AH20" s="236">
        <v>483.2</v>
      </c>
      <c r="AI20" s="236">
        <v>498.4</v>
      </c>
    </row>
    <row r="21" spans="2:35" ht="14.25" customHeight="1" outlineLevel="1" x14ac:dyDescent="0.35">
      <c r="B21" s="234" t="s">
        <v>80</v>
      </c>
      <c r="C21" s="94"/>
      <c r="D21" s="94"/>
      <c r="E21" s="94"/>
      <c r="F21" s="94"/>
      <c r="G21" s="94"/>
      <c r="H21" s="94"/>
      <c r="I21" s="94"/>
      <c r="J21" s="94"/>
      <c r="K21" s="94"/>
      <c r="L21" s="94"/>
      <c r="M21" s="94"/>
      <c r="N21" s="94"/>
      <c r="O21" s="94"/>
      <c r="P21" s="94"/>
      <c r="Q21" s="94"/>
      <c r="R21" s="94"/>
      <c r="S21" s="94"/>
      <c r="T21" s="94"/>
      <c r="U21" s="94"/>
      <c r="V21" s="236">
        <v>1691.6</v>
      </c>
      <c r="W21" s="236">
        <v>1815.2</v>
      </c>
      <c r="X21" s="236">
        <v>1921.7</v>
      </c>
      <c r="Y21" s="236">
        <v>1999.7</v>
      </c>
      <c r="Z21" s="236">
        <v>2167.1999999999998</v>
      </c>
      <c r="AA21" s="47">
        <v>2330.5309999999999</v>
      </c>
      <c r="AB21" s="47">
        <v>2299.2109999999998</v>
      </c>
      <c r="AC21" s="225"/>
      <c r="AD21" s="224"/>
      <c r="AE21" s="224"/>
      <c r="AF21" s="239"/>
      <c r="AG21" s="239"/>
      <c r="AH21" s="236">
        <v>1691.6</v>
      </c>
      <c r="AI21" s="236">
        <v>2167.1999999999998</v>
      </c>
    </row>
    <row r="22" spans="2:35" ht="14.25" customHeight="1" outlineLevel="1" x14ac:dyDescent="0.35">
      <c r="B22" s="234" t="s">
        <v>88</v>
      </c>
      <c r="C22" s="47">
        <v>0</v>
      </c>
      <c r="D22" s="47">
        <v>0</v>
      </c>
      <c r="E22" s="47">
        <v>0</v>
      </c>
      <c r="F22" s="47">
        <v>0</v>
      </c>
      <c r="G22" s="47">
        <v>0</v>
      </c>
      <c r="H22" s="47">
        <v>0</v>
      </c>
      <c r="I22" s="47">
        <v>0</v>
      </c>
      <c r="J22" s="47">
        <v>0</v>
      </c>
      <c r="K22" s="47">
        <v>0</v>
      </c>
      <c r="L22" s="47">
        <v>0</v>
      </c>
      <c r="M22" s="47">
        <v>0</v>
      </c>
      <c r="N22" s="47">
        <v>0</v>
      </c>
      <c r="O22" s="47">
        <v>0</v>
      </c>
      <c r="P22" s="47">
        <v>0</v>
      </c>
      <c r="Q22" s="47">
        <v>0</v>
      </c>
      <c r="R22" s="47">
        <v>0</v>
      </c>
      <c r="S22" s="47">
        <v>0</v>
      </c>
      <c r="T22" s="47">
        <v>200.637</v>
      </c>
      <c r="U22" s="47">
        <v>123.318</v>
      </c>
      <c r="V22" s="47">
        <v>318.197</v>
      </c>
      <c r="W22" s="47">
        <v>497.63099999999997</v>
      </c>
      <c r="X22" s="47">
        <v>679.4</v>
      </c>
      <c r="Y22" s="47">
        <v>695.375</v>
      </c>
      <c r="Z22" s="47">
        <v>745.55499999999995</v>
      </c>
      <c r="AA22" s="47">
        <v>486.036</v>
      </c>
      <c r="AB22" s="47">
        <v>554.31399999999996</v>
      </c>
      <c r="AC22" s="225"/>
      <c r="AD22" s="47">
        <v>0</v>
      </c>
      <c r="AE22" s="47">
        <v>0</v>
      </c>
      <c r="AF22" s="47">
        <v>0</v>
      </c>
      <c r="AG22" s="47">
        <v>0</v>
      </c>
      <c r="AH22" s="47">
        <v>318.197</v>
      </c>
      <c r="AI22" s="47">
        <v>745.55499999999995</v>
      </c>
    </row>
    <row r="23" spans="2:35" ht="14.25" customHeight="1" outlineLevel="1" x14ac:dyDescent="0.35">
      <c r="B23" s="234" t="s">
        <v>89</v>
      </c>
      <c r="C23" s="47">
        <v>0</v>
      </c>
      <c r="D23" s="47">
        <v>0</v>
      </c>
      <c r="E23" s="47">
        <v>0</v>
      </c>
      <c r="F23" s="47">
        <v>0</v>
      </c>
      <c r="G23" s="47">
        <v>0</v>
      </c>
      <c r="H23" s="47">
        <v>0</v>
      </c>
      <c r="I23" s="47">
        <v>0</v>
      </c>
      <c r="J23" s="47">
        <v>0</v>
      </c>
      <c r="K23" s="47">
        <v>0</v>
      </c>
      <c r="L23" s="47">
        <v>0</v>
      </c>
      <c r="M23" s="47">
        <v>0</v>
      </c>
      <c r="N23" s="47">
        <v>0</v>
      </c>
      <c r="O23" s="47">
        <v>0</v>
      </c>
      <c r="P23" s="47">
        <v>13.393000000000001</v>
      </c>
      <c r="Q23" s="47">
        <v>28.024000000000001</v>
      </c>
      <c r="R23" s="47">
        <v>27.974</v>
      </c>
      <c r="S23" s="47">
        <v>27.942</v>
      </c>
      <c r="T23" s="47">
        <v>26.253</v>
      </c>
      <c r="U23" s="47">
        <v>24.442</v>
      </c>
      <c r="V23" s="47">
        <v>22.766999999999999</v>
      </c>
      <c r="W23" s="47">
        <v>20.942</v>
      </c>
      <c r="X23" s="47">
        <v>19.3</v>
      </c>
      <c r="Y23" s="47">
        <v>17.468</v>
      </c>
      <c r="Z23" s="47">
        <v>15.8</v>
      </c>
      <c r="AA23" s="47">
        <v>13.978</v>
      </c>
      <c r="AB23" s="47">
        <v>12.305999999999999</v>
      </c>
      <c r="AC23" s="225"/>
      <c r="AD23" s="224"/>
      <c r="AE23" s="224"/>
      <c r="AF23" s="94"/>
      <c r="AG23" s="47">
        <v>27.974</v>
      </c>
      <c r="AH23" s="47">
        <v>22.766999999999999</v>
      </c>
      <c r="AI23" s="47">
        <v>15.8</v>
      </c>
    </row>
    <row r="24" spans="2:35" ht="14.25" customHeight="1" outlineLevel="1" x14ac:dyDescent="0.35">
      <c r="B24" s="234" t="s">
        <v>90</v>
      </c>
      <c r="C24" s="47">
        <v>10.893000000000001</v>
      </c>
      <c r="D24" s="47">
        <v>10.095000000000001</v>
      </c>
      <c r="E24" s="47">
        <v>12.074999999999999</v>
      </c>
      <c r="F24" s="47">
        <v>10.292999999999999</v>
      </c>
      <c r="G24" s="47">
        <v>9.3260000000000005</v>
      </c>
      <c r="H24" s="47">
        <v>8.9510000000000005</v>
      </c>
      <c r="I24" s="47">
        <v>14.093999999999999</v>
      </c>
      <c r="J24" s="47">
        <v>11.71</v>
      </c>
      <c r="K24" s="47">
        <v>9.89</v>
      </c>
      <c r="L24" s="47">
        <v>24.295999999999999</v>
      </c>
      <c r="M24" s="47">
        <v>15.589</v>
      </c>
      <c r="N24" s="47">
        <v>18.506</v>
      </c>
      <c r="O24" s="47">
        <v>27.164000000000001</v>
      </c>
      <c r="P24" s="47">
        <v>25.071999999999999</v>
      </c>
      <c r="Q24" s="47">
        <v>20.826000000000001</v>
      </c>
      <c r="R24" s="47">
        <v>35.584000000000003</v>
      </c>
      <c r="S24" s="47">
        <v>44.798999999999999</v>
      </c>
      <c r="T24" s="47">
        <v>77.302999999999997</v>
      </c>
      <c r="U24" s="47">
        <v>81.186999999999998</v>
      </c>
      <c r="V24" s="47">
        <v>89.902000000000001</v>
      </c>
      <c r="W24" s="47">
        <v>92.506</v>
      </c>
      <c r="X24" s="47">
        <v>89.7</v>
      </c>
      <c r="Y24" s="47">
        <v>103.005</v>
      </c>
      <c r="Z24" s="47">
        <v>134.92699999999999</v>
      </c>
      <c r="AA24" s="47">
        <v>332.37799999999999</v>
      </c>
      <c r="AB24" s="47">
        <v>326.15199999999999</v>
      </c>
      <c r="AC24" s="225"/>
      <c r="AD24" s="47">
        <v>10.292999999999999</v>
      </c>
      <c r="AE24" s="47">
        <v>11.71</v>
      </c>
      <c r="AF24" s="47">
        <v>18.506</v>
      </c>
      <c r="AG24" s="47">
        <v>35.584000000000003</v>
      </c>
      <c r="AH24" s="47">
        <v>89.902000000000001</v>
      </c>
      <c r="AI24" s="47">
        <v>134.92699999999999</v>
      </c>
    </row>
    <row r="25" spans="2:35" ht="14.25" customHeight="1" outlineLevel="1" x14ac:dyDescent="0.35">
      <c r="B25" s="234" t="s">
        <v>91</v>
      </c>
      <c r="C25" s="47">
        <v>0</v>
      </c>
      <c r="D25" s="47">
        <v>104.24</v>
      </c>
      <c r="E25" s="47">
        <v>97.61</v>
      </c>
      <c r="F25" s="47">
        <v>83.296000000000006</v>
      </c>
      <c r="G25" s="47">
        <v>77.225999999999999</v>
      </c>
      <c r="H25" s="47">
        <v>88.082999999999998</v>
      </c>
      <c r="I25" s="47">
        <v>88.748999999999995</v>
      </c>
      <c r="J25" s="47">
        <v>120.762</v>
      </c>
      <c r="K25" s="47">
        <v>114.309</v>
      </c>
      <c r="L25" s="47">
        <v>103.133</v>
      </c>
      <c r="M25" s="47">
        <v>102.952</v>
      </c>
      <c r="N25" s="47">
        <v>99.411000000000001</v>
      </c>
      <c r="O25" s="47">
        <v>102.105</v>
      </c>
      <c r="P25" s="47">
        <v>97.748999999999995</v>
      </c>
      <c r="Q25" s="47">
        <v>101.541</v>
      </c>
      <c r="R25" s="47">
        <v>98.855999999999995</v>
      </c>
      <c r="S25" s="47">
        <v>97.638999999999996</v>
      </c>
      <c r="T25" s="47">
        <v>104.443</v>
      </c>
      <c r="U25" s="47">
        <v>86.953000000000003</v>
      </c>
      <c r="V25" s="47">
        <v>95.872</v>
      </c>
      <c r="W25" s="47">
        <v>85.103999999999999</v>
      </c>
      <c r="X25" s="47">
        <v>80.400000000000006</v>
      </c>
      <c r="Y25" s="47">
        <v>75.132999999999996</v>
      </c>
      <c r="Z25" s="47">
        <v>86.978999999999999</v>
      </c>
      <c r="AA25" s="47">
        <v>94.265000000000001</v>
      </c>
      <c r="AB25" s="47">
        <v>92.241</v>
      </c>
      <c r="AC25" s="225"/>
      <c r="AD25" s="47">
        <v>83.296000000000006</v>
      </c>
      <c r="AE25" s="47">
        <v>120.762</v>
      </c>
      <c r="AF25" s="47">
        <v>99.411000000000001</v>
      </c>
      <c r="AG25" s="47">
        <v>98.855999999999995</v>
      </c>
      <c r="AH25" s="47">
        <v>95.872</v>
      </c>
      <c r="AI25" s="47">
        <v>86.978999999999999</v>
      </c>
    </row>
    <row r="26" spans="2:35" ht="14.25" customHeight="1" outlineLevel="1" x14ac:dyDescent="0.35">
      <c r="B26" s="234" t="s">
        <v>92</v>
      </c>
      <c r="C26" s="47">
        <v>1.5</v>
      </c>
      <c r="D26" s="47">
        <v>1.5</v>
      </c>
      <c r="E26" s="47">
        <v>1.5</v>
      </c>
      <c r="F26" s="47">
        <v>16.399999999999999</v>
      </c>
      <c r="G26" s="47">
        <v>16.399999999999999</v>
      </c>
      <c r="H26" s="47">
        <v>16.155000000000001</v>
      </c>
      <c r="I26" s="47">
        <v>15.956</v>
      </c>
      <c r="J26" s="47">
        <v>15.666</v>
      </c>
      <c r="K26" s="47">
        <v>15.512</v>
      </c>
      <c r="L26" s="47">
        <v>14.728</v>
      </c>
      <c r="M26" s="47">
        <v>1.5740000000000001</v>
      </c>
      <c r="N26" s="47">
        <v>1.651</v>
      </c>
      <c r="O26" s="47">
        <v>1.7629999999999999</v>
      </c>
      <c r="P26" s="47">
        <v>1.8109999999999999</v>
      </c>
      <c r="Q26" s="47">
        <v>0</v>
      </c>
      <c r="R26" s="47">
        <v>0</v>
      </c>
      <c r="S26" s="47">
        <v>0</v>
      </c>
      <c r="T26" s="47">
        <v>0</v>
      </c>
      <c r="U26" s="47">
        <v>0</v>
      </c>
      <c r="V26" s="47">
        <v>0</v>
      </c>
      <c r="W26" s="47">
        <v>0</v>
      </c>
      <c r="X26" s="47">
        <v>0</v>
      </c>
      <c r="Y26" s="47">
        <v>0</v>
      </c>
      <c r="Z26" s="47">
        <v>0</v>
      </c>
      <c r="AA26" s="47">
        <v>0</v>
      </c>
      <c r="AB26" s="47">
        <v>0</v>
      </c>
      <c r="AC26" s="225"/>
      <c r="AD26" s="47">
        <v>16.399999999999999</v>
      </c>
      <c r="AE26" s="47">
        <v>15.666</v>
      </c>
      <c r="AF26" s="47">
        <v>1.651</v>
      </c>
      <c r="AG26" s="47">
        <v>0</v>
      </c>
      <c r="AH26" s="47">
        <v>0</v>
      </c>
      <c r="AI26" s="47">
        <v>0</v>
      </c>
    </row>
    <row r="27" spans="2:35" ht="14.25" customHeight="1" outlineLevel="1" x14ac:dyDescent="0.35">
      <c r="B27" s="234" t="s">
        <v>93</v>
      </c>
      <c r="C27" s="47">
        <v>607.23299999999995</v>
      </c>
      <c r="D27" s="47">
        <v>889.54100000000005</v>
      </c>
      <c r="E27" s="47">
        <v>1275.0719999999999</v>
      </c>
      <c r="F27" s="47">
        <v>1802.6130000000001</v>
      </c>
      <c r="G27" s="47">
        <v>1944.095</v>
      </c>
      <c r="H27" s="47">
        <v>2047.63</v>
      </c>
      <c r="I27" s="47">
        <v>2148.2950000000001</v>
      </c>
      <c r="J27" s="47">
        <v>2289.0520000000001</v>
      </c>
      <c r="K27" s="47">
        <v>2578.5250000000001</v>
      </c>
      <c r="L27" s="47">
        <v>2646.6480000000001</v>
      </c>
      <c r="M27" s="47">
        <v>2671.7570000000001</v>
      </c>
      <c r="N27" s="47">
        <v>2493.4989999999998</v>
      </c>
      <c r="O27" s="47">
        <v>2437.9839999999999</v>
      </c>
      <c r="P27" s="47">
        <v>2473.7130000000002</v>
      </c>
      <c r="Q27" s="47">
        <v>2478.114</v>
      </c>
      <c r="R27" s="47">
        <v>2451.011</v>
      </c>
      <c r="S27" s="47">
        <v>2505.7199999999998</v>
      </c>
      <c r="T27" s="47">
        <v>2593.9679999999998</v>
      </c>
      <c r="U27" s="47">
        <v>2616.1129999999998</v>
      </c>
      <c r="V27" s="47">
        <v>2572.3359999999998</v>
      </c>
      <c r="W27" s="47">
        <v>2659.2040000000002</v>
      </c>
      <c r="X27" s="47">
        <v>2617.1999999999998</v>
      </c>
      <c r="Y27" s="47">
        <v>2588.7979999999998</v>
      </c>
      <c r="Z27" s="47">
        <v>2539.0770000000002</v>
      </c>
      <c r="AA27" s="47">
        <v>2560.6869999999999</v>
      </c>
      <c r="AB27" s="47">
        <v>2555.5079999999998</v>
      </c>
      <c r="AC27" s="225"/>
      <c r="AD27" s="47">
        <v>1802.6130000000001</v>
      </c>
      <c r="AE27" s="47">
        <v>2289.0520000000001</v>
      </c>
      <c r="AF27" s="47">
        <v>2493.4989999999998</v>
      </c>
      <c r="AG27" s="47">
        <v>2451.011</v>
      </c>
      <c r="AH27" s="47">
        <v>2572.3359999999998</v>
      </c>
      <c r="AI27" s="47">
        <v>2539.0770000000002</v>
      </c>
    </row>
    <row r="28" spans="2:35" ht="14.25" customHeight="1" outlineLevel="1" x14ac:dyDescent="0.35">
      <c r="B28" s="234" t="s">
        <v>94</v>
      </c>
      <c r="C28" s="47">
        <v>671.65</v>
      </c>
      <c r="D28" s="47">
        <v>709.755</v>
      </c>
      <c r="E28" s="47">
        <v>820.41399999999999</v>
      </c>
      <c r="F28" s="47">
        <v>1123.6199999999999</v>
      </c>
      <c r="G28" s="47">
        <v>1204.039</v>
      </c>
      <c r="H28" s="47">
        <v>1306.7070000000001</v>
      </c>
      <c r="I28" s="47">
        <v>1467.279</v>
      </c>
      <c r="J28" s="47">
        <v>1650.1759999999999</v>
      </c>
      <c r="K28" s="47">
        <v>1785.9760000000001</v>
      </c>
      <c r="L28" s="47">
        <v>1899.3720000000001</v>
      </c>
      <c r="M28" s="47">
        <v>1999.296</v>
      </c>
      <c r="N28" s="47">
        <v>2158.7730000000001</v>
      </c>
      <c r="O28" s="47">
        <v>2267.7289999999998</v>
      </c>
      <c r="P28" s="47">
        <v>2359.1469999999999</v>
      </c>
      <c r="Q28" s="47">
        <v>2483.9270000000001</v>
      </c>
      <c r="R28" s="47">
        <v>2571.069</v>
      </c>
      <c r="S28" s="47">
        <v>2643.02</v>
      </c>
      <c r="T28" s="47">
        <v>2731.5010000000002</v>
      </c>
      <c r="U28" s="47">
        <v>2826.518</v>
      </c>
      <c r="V28" s="47">
        <v>2926.3020000000001</v>
      </c>
      <c r="W28" s="47">
        <v>2997.3490000000002</v>
      </c>
      <c r="X28" s="47">
        <v>3051.9</v>
      </c>
      <c r="Y28" s="47">
        <v>3070.6179999999999</v>
      </c>
      <c r="Z28" s="47">
        <v>3172.4029999999998</v>
      </c>
      <c r="AA28" s="47">
        <v>3225.7530000000002</v>
      </c>
      <c r="AB28" s="47">
        <v>3241.1350000000002</v>
      </c>
      <c r="AC28" s="225"/>
      <c r="AD28" s="47">
        <v>1123.6199999999999</v>
      </c>
      <c r="AE28" s="47">
        <v>1650.1759999999999</v>
      </c>
      <c r="AF28" s="47">
        <v>2158.7730000000001</v>
      </c>
      <c r="AG28" s="47">
        <v>2571.069</v>
      </c>
      <c r="AH28" s="47">
        <v>2926.3020000000001</v>
      </c>
      <c r="AI28" s="47">
        <v>3172.4029999999998</v>
      </c>
    </row>
    <row r="29" spans="2:35" ht="14.25" customHeight="1" x14ac:dyDescent="0.35">
      <c r="B29" s="231" t="s">
        <v>95</v>
      </c>
      <c r="C29" s="68">
        <v>14468.130999999999</v>
      </c>
      <c r="D29" s="68">
        <v>16343.758</v>
      </c>
      <c r="E29" s="68">
        <v>18624.563999999998</v>
      </c>
      <c r="F29" s="68">
        <v>22324.321</v>
      </c>
      <c r="G29" s="68">
        <v>21976.496999999999</v>
      </c>
      <c r="H29" s="68">
        <v>24186.038</v>
      </c>
      <c r="I29" s="68">
        <v>26960.098000000002</v>
      </c>
      <c r="J29" s="68">
        <v>31075.806</v>
      </c>
      <c r="K29" s="68">
        <v>33807.506999999998</v>
      </c>
      <c r="L29" s="68">
        <v>39195.79</v>
      </c>
      <c r="M29" s="68">
        <v>43275.883000000002</v>
      </c>
      <c r="N29" s="68">
        <v>45329.345000000001</v>
      </c>
      <c r="O29" s="68">
        <v>43191.627</v>
      </c>
      <c r="P29" s="68">
        <v>42836.3</v>
      </c>
      <c r="Q29" s="68">
        <v>47326.985000000001</v>
      </c>
      <c r="R29" s="68">
        <v>55108.093000000001</v>
      </c>
      <c r="S29" s="68">
        <v>59165.055</v>
      </c>
      <c r="T29" s="68">
        <v>66478.142999999996</v>
      </c>
      <c r="U29" s="68">
        <v>67219.482000000004</v>
      </c>
      <c r="V29" s="68">
        <v>72900.616999999998</v>
      </c>
      <c r="W29" s="68">
        <v>69137.849000000002</v>
      </c>
      <c r="X29" s="68">
        <v>71193.206000000006</v>
      </c>
      <c r="Y29" s="68">
        <v>72285.248999999996</v>
      </c>
      <c r="Z29" s="68">
        <v>74409.523000000001</v>
      </c>
      <c r="AA29" s="68">
        <v>75182.354000000007</v>
      </c>
      <c r="AB29" s="68">
        <v>75697.475999999995</v>
      </c>
      <c r="AC29" s="224"/>
      <c r="AD29" s="68">
        <v>22324.321</v>
      </c>
      <c r="AE29" s="68">
        <v>31075.806</v>
      </c>
      <c r="AF29" s="68">
        <v>45329.345000000001</v>
      </c>
      <c r="AG29" s="68">
        <v>55108.093000000001</v>
      </c>
      <c r="AH29" s="68">
        <v>72900.616999999998</v>
      </c>
      <c r="AI29" s="68">
        <v>74409.523000000001</v>
      </c>
    </row>
    <row r="30" spans="2:35" ht="14.25" customHeight="1" x14ac:dyDescent="0.35">
      <c r="B30" s="232" t="s">
        <v>96</v>
      </c>
      <c r="C30" s="233">
        <v>5297.7669999999998</v>
      </c>
      <c r="D30" s="233">
        <v>6620.5810000000001</v>
      </c>
      <c r="E30" s="233">
        <v>8487.875</v>
      </c>
      <c r="F30" s="233">
        <v>11574.477000000001</v>
      </c>
      <c r="G30" s="233">
        <v>10714.138000000001</v>
      </c>
      <c r="H30" s="233">
        <v>12568.656999999999</v>
      </c>
      <c r="I30" s="233">
        <v>14820.597</v>
      </c>
      <c r="J30" s="233">
        <v>19002.919000000002</v>
      </c>
      <c r="K30" s="233">
        <v>20926.444</v>
      </c>
      <c r="L30" s="233">
        <v>-221.27199999999999</v>
      </c>
      <c r="M30" s="233">
        <v>28286.841</v>
      </c>
      <c r="N30" s="233">
        <v>29740.348999999998</v>
      </c>
      <c r="O30" s="233">
        <v>25703.236000000001</v>
      </c>
      <c r="P30" s="233">
        <v>25889.510999999999</v>
      </c>
      <c r="Q30" s="233">
        <v>28665.419000000002</v>
      </c>
      <c r="R30" s="233">
        <v>34431.919000000002</v>
      </c>
      <c r="S30" s="233">
        <v>36515.928</v>
      </c>
      <c r="T30" s="233">
        <v>39856.42</v>
      </c>
      <c r="U30" s="233">
        <v>39167.387000000002</v>
      </c>
      <c r="V30" s="233">
        <v>42744.482000000004</v>
      </c>
      <c r="W30" s="233">
        <v>39647.017999999996</v>
      </c>
      <c r="X30" s="233">
        <v>43716.593999999997</v>
      </c>
      <c r="Y30" s="233">
        <v>44501.017999999996</v>
      </c>
      <c r="Z30" s="233">
        <v>47783.052000000003</v>
      </c>
      <c r="AA30" s="233">
        <v>45928.783000000003</v>
      </c>
      <c r="AB30" s="233">
        <v>42496.850999999988</v>
      </c>
      <c r="AC30" s="225"/>
      <c r="AD30" s="233">
        <v>11574.477000000001</v>
      </c>
      <c r="AE30" s="233">
        <v>19002.919000000002</v>
      </c>
      <c r="AF30" s="233">
        <v>29740.348999999998</v>
      </c>
      <c r="AG30" s="233">
        <v>34431.919000000002</v>
      </c>
      <c r="AH30" s="233">
        <v>42744.482000000004</v>
      </c>
      <c r="AI30" s="233">
        <v>47783.052000000003</v>
      </c>
    </row>
    <row r="31" spans="2:35" ht="14.25" customHeight="1" outlineLevel="1" x14ac:dyDescent="0.35">
      <c r="B31" s="234" t="s">
        <v>97</v>
      </c>
      <c r="C31" s="47">
        <v>4691.26</v>
      </c>
      <c r="D31" s="47">
        <v>5649.366</v>
      </c>
      <c r="E31" s="47">
        <v>7660.0249999999996</v>
      </c>
      <c r="F31" s="47">
        <v>10101.51</v>
      </c>
      <c r="G31" s="47">
        <v>8747.5709999999999</v>
      </c>
      <c r="H31" s="47">
        <v>9817.0370000000003</v>
      </c>
      <c r="I31" s="47">
        <v>11068.114</v>
      </c>
      <c r="J31" s="47">
        <v>13217.15</v>
      </c>
      <c r="K31" s="47">
        <v>13180.321</v>
      </c>
      <c r="L31" s="47">
        <v>14359.487999999999</v>
      </c>
      <c r="M31" s="47">
        <v>14947.305</v>
      </c>
      <c r="N31" s="47">
        <v>17988.138999999999</v>
      </c>
      <c r="O31" s="47">
        <v>8722.598</v>
      </c>
      <c r="P31" s="47">
        <v>8373.8680000000004</v>
      </c>
      <c r="Q31" s="47">
        <v>9051.9110000000001</v>
      </c>
      <c r="R31" s="47">
        <v>9965.6029999999992</v>
      </c>
      <c r="S31" s="47">
        <v>9858.1929999999993</v>
      </c>
      <c r="T31" s="47">
        <v>10948.73</v>
      </c>
      <c r="U31" s="47">
        <v>10820.191000000001</v>
      </c>
      <c r="V31" s="47">
        <v>11557.647999999999</v>
      </c>
      <c r="W31" s="47">
        <v>10248.555</v>
      </c>
      <c r="X31" s="47">
        <v>10132.757</v>
      </c>
      <c r="Y31" s="47">
        <v>9906.6869999999999</v>
      </c>
      <c r="Z31" s="47">
        <v>10837.816000000001</v>
      </c>
      <c r="AA31" s="47">
        <v>9870.2739999999994</v>
      </c>
      <c r="AB31" s="47">
        <v>9789.5769999999993</v>
      </c>
      <c r="AC31" s="225"/>
      <c r="AD31" s="47">
        <v>10101.51</v>
      </c>
      <c r="AE31" s="47">
        <v>13217.15</v>
      </c>
      <c r="AF31" s="47">
        <v>17988.138999999999</v>
      </c>
      <c r="AG31" s="47">
        <v>9965.6029999999992</v>
      </c>
      <c r="AH31" s="47">
        <v>11557.647999999999</v>
      </c>
      <c r="AI31" s="47">
        <v>10837.816000000001</v>
      </c>
    </row>
    <row r="32" spans="2:35" ht="14.25" customHeight="1" outlineLevel="1" x14ac:dyDescent="0.35">
      <c r="B32" s="234" t="s">
        <v>57</v>
      </c>
      <c r="C32" s="47">
        <v>0</v>
      </c>
      <c r="D32" s="47">
        <v>0</v>
      </c>
      <c r="E32" s="47">
        <v>0</v>
      </c>
      <c r="F32" s="47">
        <v>0</v>
      </c>
      <c r="G32" s="47">
        <v>0</v>
      </c>
      <c r="H32" s="47">
        <v>0</v>
      </c>
      <c r="I32" s="47">
        <v>0</v>
      </c>
      <c r="J32" s="47">
        <v>0</v>
      </c>
      <c r="K32" s="47">
        <v>0</v>
      </c>
      <c r="L32" s="47">
        <v>0</v>
      </c>
      <c r="M32" s="47">
        <v>0</v>
      </c>
      <c r="N32" s="47">
        <v>0</v>
      </c>
      <c r="O32" s="47">
        <v>7924.9679999999998</v>
      </c>
      <c r="P32" s="47">
        <v>8257.77</v>
      </c>
      <c r="Q32" s="47">
        <v>9654.7160000000003</v>
      </c>
      <c r="R32" s="47">
        <v>11382.924000000001</v>
      </c>
      <c r="S32" s="47">
        <v>10854.99</v>
      </c>
      <c r="T32" s="47">
        <v>11508.734</v>
      </c>
      <c r="U32" s="47">
        <v>10512.394</v>
      </c>
      <c r="V32" s="47">
        <v>12030.573</v>
      </c>
      <c r="W32" s="47">
        <v>10314.392</v>
      </c>
      <c r="X32" s="47">
        <v>10529.876</v>
      </c>
      <c r="Y32" s="47">
        <v>10480.421</v>
      </c>
      <c r="Z32" s="47">
        <v>12243.699000000001</v>
      </c>
      <c r="AA32" s="47">
        <v>10621.669</v>
      </c>
      <c r="AB32" s="47">
        <v>10925.074000000001</v>
      </c>
      <c r="AC32" s="225"/>
      <c r="AD32" s="224"/>
      <c r="AE32" s="224"/>
      <c r="AF32" s="94"/>
      <c r="AG32" s="47">
        <v>11382.924000000001</v>
      </c>
      <c r="AH32" s="47">
        <v>12030.573</v>
      </c>
      <c r="AI32" s="47">
        <v>12243.699000000001</v>
      </c>
    </row>
    <row r="33" spans="2:35" ht="14.25" customHeight="1" outlineLevel="1" x14ac:dyDescent="0.35">
      <c r="B33" s="234" t="s">
        <v>98</v>
      </c>
      <c r="C33" s="94"/>
      <c r="D33" s="94"/>
      <c r="E33" s="94"/>
      <c r="F33" s="94"/>
      <c r="G33" s="94"/>
      <c r="H33" s="94"/>
      <c r="I33" s="94"/>
      <c r="J33" s="94"/>
      <c r="K33" s="94"/>
      <c r="L33" s="94"/>
      <c r="M33" s="94"/>
      <c r="N33" s="94"/>
      <c r="O33" s="94"/>
      <c r="P33" s="94"/>
      <c r="Q33" s="94"/>
      <c r="R33" s="94"/>
      <c r="S33" s="94"/>
      <c r="T33" s="94"/>
      <c r="U33" s="94"/>
      <c r="V33" s="47">
        <v>134.375</v>
      </c>
      <c r="W33" s="47">
        <v>139.001</v>
      </c>
      <c r="X33" s="47">
        <v>144.262</v>
      </c>
      <c r="Y33" s="47">
        <v>0</v>
      </c>
      <c r="Z33" s="47">
        <v>1171.463</v>
      </c>
      <c r="AA33" s="47">
        <v>1213.627</v>
      </c>
      <c r="AB33" s="47">
        <v>1256.2</v>
      </c>
      <c r="AC33" s="225"/>
      <c r="AD33" s="224"/>
      <c r="AE33" s="224"/>
      <c r="AF33" s="94"/>
      <c r="AG33" s="94"/>
      <c r="AH33" s="47">
        <v>134.375</v>
      </c>
      <c r="AI33" s="47">
        <v>1171.463</v>
      </c>
    </row>
    <row r="34" spans="2:35" ht="14.25" customHeight="1" outlineLevel="1" x14ac:dyDescent="0.35">
      <c r="B34" s="234" t="s">
        <v>99</v>
      </c>
      <c r="C34" s="47">
        <v>279.262</v>
      </c>
      <c r="D34" s="47">
        <v>227.23500000000001</v>
      </c>
      <c r="E34" s="47">
        <v>214.68600000000001</v>
      </c>
      <c r="F34" s="47">
        <v>335.53899999999999</v>
      </c>
      <c r="G34" s="47">
        <v>305.70699999999999</v>
      </c>
      <c r="H34" s="47">
        <v>343.93799999999999</v>
      </c>
      <c r="I34" s="47">
        <v>377.589</v>
      </c>
      <c r="J34" s="47">
        <v>578.00400000000002</v>
      </c>
      <c r="K34" s="47">
        <v>557.654</v>
      </c>
      <c r="L34" s="47">
        <v>507.35500000000002</v>
      </c>
      <c r="M34" s="47">
        <v>371.73</v>
      </c>
      <c r="N34" s="47">
        <v>449.10199999999998</v>
      </c>
      <c r="O34" s="47">
        <v>437.46899999999999</v>
      </c>
      <c r="P34" s="47">
        <v>465.07100000000003</v>
      </c>
      <c r="Q34" s="47">
        <v>439.35899999999998</v>
      </c>
      <c r="R34" s="47">
        <v>513.91999999999996</v>
      </c>
      <c r="S34" s="47">
        <v>526.32600000000002</v>
      </c>
      <c r="T34" s="47">
        <v>638.928</v>
      </c>
      <c r="U34" s="47">
        <v>606.322</v>
      </c>
      <c r="V34" s="47">
        <v>663.22900000000004</v>
      </c>
      <c r="W34" s="47">
        <v>559.65800000000002</v>
      </c>
      <c r="X34" s="47">
        <v>536.17100000000005</v>
      </c>
      <c r="Y34" s="47">
        <v>549.29200000000003</v>
      </c>
      <c r="Z34" s="47">
        <v>606.74300000000005</v>
      </c>
      <c r="AA34" s="47">
        <v>530.32899999999995</v>
      </c>
      <c r="AB34" s="47">
        <v>490.37700000000001</v>
      </c>
      <c r="AC34" s="47"/>
      <c r="AD34" s="47">
        <v>335.53899999999999</v>
      </c>
      <c r="AE34" s="47">
        <v>578.00400000000002</v>
      </c>
      <c r="AF34" s="47">
        <v>449.10199999999998</v>
      </c>
      <c r="AG34" s="47">
        <v>513.91999999999996</v>
      </c>
      <c r="AH34" s="47">
        <v>663.22900000000004</v>
      </c>
      <c r="AI34" s="47">
        <v>606.74300000000005</v>
      </c>
    </row>
    <row r="35" spans="2:35" ht="14.25" customHeight="1" outlineLevel="1" x14ac:dyDescent="0.35">
      <c r="B35" s="234" t="s">
        <v>100</v>
      </c>
      <c r="C35" s="47">
        <v>35.767000000000003</v>
      </c>
      <c r="D35" s="47">
        <v>145.39699999999999</v>
      </c>
      <c r="E35" s="47">
        <v>130.83600000000001</v>
      </c>
      <c r="F35" s="47">
        <v>58.335999999999999</v>
      </c>
      <c r="G35" s="47">
        <v>79.653000000000006</v>
      </c>
      <c r="H35" s="47">
        <v>288.16899999999998</v>
      </c>
      <c r="I35" s="47">
        <v>369.50099999999998</v>
      </c>
      <c r="J35" s="47">
        <v>543.62099999999998</v>
      </c>
      <c r="K35" s="47">
        <v>282.767</v>
      </c>
      <c r="L35" s="47">
        <v>270.29399999999998</v>
      </c>
      <c r="M35" s="47">
        <v>450.98700000000002</v>
      </c>
      <c r="N35" s="47">
        <v>593.90599999999995</v>
      </c>
      <c r="O35" s="47">
        <v>360.26499999999999</v>
      </c>
      <c r="P35" s="47">
        <v>74.117000000000004</v>
      </c>
      <c r="Q35" s="47">
        <v>78.358999999999995</v>
      </c>
      <c r="R35" s="47">
        <v>135.47800000000001</v>
      </c>
      <c r="S35" s="47">
        <v>105.054</v>
      </c>
      <c r="T35" s="47">
        <v>118.80500000000001</v>
      </c>
      <c r="U35" s="47">
        <v>85.111000000000004</v>
      </c>
      <c r="V35" s="47">
        <v>116.383</v>
      </c>
      <c r="W35" s="47">
        <v>81.094999999999999</v>
      </c>
      <c r="X35" s="47">
        <v>93.78</v>
      </c>
      <c r="Y35" s="47">
        <v>184.15799999999999</v>
      </c>
      <c r="Z35" s="47">
        <v>321.28199999999998</v>
      </c>
      <c r="AA35" s="47">
        <v>264.52300000000002</v>
      </c>
      <c r="AB35" s="47">
        <v>303.202</v>
      </c>
      <c r="AC35" s="225"/>
      <c r="AD35" s="47">
        <v>58.335999999999999</v>
      </c>
      <c r="AE35" s="47">
        <v>543.62099999999998</v>
      </c>
      <c r="AF35" s="47">
        <v>593.90599999999995</v>
      </c>
      <c r="AG35" s="47">
        <v>135.47800000000001</v>
      </c>
      <c r="AH35" s="47">
        <v>116.383</v>
      </c>
      <c r="AI35" s="47">
        <v>321.28199999999998</v>
      </c>
    </row>
    <row r="36" spans="2:35" ht="14.25" customHeight="1" outlineLevel="1" x14ac:dyDescent="0.35">
      <c r="B36" s="234" t="s">
        <v>101</v>
      </c>
      <c r="C36" s="47">
        <v>0</v>
      </c>
      <c r="D36" s="47">
        <v>0</v>
      </c>
      <c r="E36" s="47">
        <v>0</v>
      </c>
      <c r="F36" s="47">
        <v>0</v>
      </c>
      <c r="G36" s="47">
        <v>0</v>
      </c>
      <c r="H36" s="47">
        <v>0</v>
      </c>
      <c r="I36" s="47">
        <v>0</v>
      </c>
      <c r="J36" s="47">
        <v>1005.787</v>
      </c>
      <c r="K36" s="47">
        <v>1110.3720000000001</v>
      </c>
      <c r="L36" s="47">
        <v>1205.57</v>
      </c>
      <c r="M36" s="47">
        <v>986.69500000000005</v>
      </c>
      <c r="N36" s="47">
        <v>0</v>
      </c>
      <c r="O36" s="47">
        <v>195.65100000000001</v>
      </c>
      <c r="P36" s="47">
        <v>291.90100000000001</v>
      </c>
      <c r="Q36" s="47">
        <v>192.77799999999999</v>
      </c>
      <c r="R36" s="47">
        <v>189.42699999999999</v>
      </c>
      <c r="S36" s="47">
        <v>900.11199999999997</v>
      </c>
      <c r="T36" s="47">
        <v>2457.7550000000001</v>
      </c>
      <c r="U36" s="47">
        <v>2971.3249999999998</v>
      </c>
      <c r="V36" s="47">
        <v>4521.5029999999997</v>
      </c>
      <c r="W36" s="47">
        <v>4370.4949999999999</v>
      </c>
      <c r="X36" s="47">
        <v>3448.5219999999999</v>
      </c>
      <c r="Y36" s="47">
        <v>2398.16</v>
      </c>
      <c r="Z36" s="47">
        <v>2436.846</v>
      </c>
      <c r="AA36" s="47">
        <v>2312.0140000000001</v>
      </c>
      <c r="AB36" s="47">
        <v>1497.7840000000001</v>
      </c>
      <c r="AC36" s="47"/>
      <c r="AD36" s="47">
        <v>0</v>
      </c>
      <c r="AE36" s="47">
        <v>1005.787</v>
      </c>
      <c r="AF36" s="47">
        <v>0</v>
      </c>
      <c r="AG36" s="47">
        <v>189.42699999999999</v>
      </c>
      <c r="AH36" s="47">
        <v>4521.5029999999997</v>
      </c>
      <c r="AI36" s="47">
        <v>2436.846</v>
      </c>
    </row>
    <row r="37" spans="2:35" ht="14.25" customHeight="1" outlineLevel="1" x14ac:dyDescent="0.35">
      <c r="B37" s="234" t="s">
        <v>81</v>
      </c>
      <c r="C37" s="47">
        <v>0</v>
      </c>
      <c r="D37" s="47">
        <v>0</v>
      </c>
      <c r="E37" s="47">
        <v>0</v>
      </c>
      <c r="F37" s="47">
        <v>0</v>
      </c>
      <c r="G37" s="47">
        <v>0</v>
      </c>
      <c r="H37" s="47">
        <v>0</v>
      </c>
      <c r="I37" s="47">
        <v>0</v>
      </c>
      <c r="J37" s="47">
        <v>14.317</v>
      </c>
      <c r="K37" s="47">
        <v>192.74299999999999</v>
      </c>
      <c r="L37" s="47">
        <v>143.48500000000001</v>
      </c>
      <c r="M37" s="47">
        <v>157.01300000000001</v>
      </c>
      <c r="N37" s="47">
        <v>22.289000000000001</v>
      </c>
      <c r="O37" s="47">
        <v>26.414999999999999</v>
      </c>
      <c r="P37" s="47">
        <v>32.744999999999997</v>
      </c>
      <c r="Q37" s="47">
        <v>28.091000000000001</v>
      </c>
      <c r="R37" s="47">
        <v>40.945</v>
      </c>
      <c r="S37" s="47">
        <v>17.440000000000001</v>
      </c>
      <c r="T37" s="47">
        <v>7.891</v>
      </c>
      <c r="U37" s="47">
        <v>16.445</v>
      </c>
      <c r="V37" s="47">
        <v>69.968999999999994</v>
      </c>
      <c r="W37" s="47">
        <v>109.791</v>
      </c>
      <c r="X37" s="47">
        <v>61.231999999999999</v>
      </c>
      <c r="Y37" s="47">
        <v>150.49799999999999</v>
      </c>
      <c r="Z37" s="47">
        <v>123.95099999999999</v>
      </c>
      <c r="AA37" s="47">
        <v>157.24700000000001</v>
      </c>
      <c r="AB37" s="47">
        <v>197.786</v>
      </c>
      <c r="AC37" s="225"/>
      <c r="AD37" s="47">
        <v>0</v>
      </c>
      <c r="AE37" s="47">
        <v>14.317</v>
      </c>
      <c r="AF37" s="47">
        <v>22.289000000000001</v>
      </c>
      <c r="AG37" s="47">
        <v>40.945</v>
      </c>
      <c r="AH37" s="47">
        <v>69.968999999999994</v>
      </c>
      <c r="AI37" s="47">
        <v>123.95099999999999</v>
      </c>
    </row>
    <row r="38" spans="2:35" ht="14.25" customHeight="1" outlineLevel="1" x14ac:dyDescent="0.35">
      <c r="B38" s="234" t="s">
        <v>58</v>
      </c>
      <c r="C38" s="47">
        <v>0</v>
      </c>
      <c r="D38" s="47">
        <v>318.54000000000002</v>
      </c>
      <c r="E38" s="47">
        <v>133.68799999999999</v>
      </c>
      <c r="F38" s="47">
        <v>571.99599999999998</v>
      </c>
      <c r="G38" s="47">
        <v>1157.905</v>
      </c>
      <c r="H38" s="47">
        <v>1547.009</v>
      </c>
      <c r="I38" s="47">
        <v>2458.3760000000002</v>
      </c>
      <c r="J38" s="47">
        <v>3056.444</v>
      </c>
      <c r="K38" s="47">
        <v>5145.8639999999996</v>
      </c>
      <c r="L38" s="47">
        <v>7689.2330000000002</v>
      </c>
      <c r="M38" s="47">
        <v>10795.295</v>
      </c>
      <c r="N38" s="47">
        <v>10100.599</v>
      </c>
      <c r="O38" s="47">
        <v>7521.5609999999997</v>
      </c>
      <c r="P38" s="47">
        <v>7813.0969999999998</v>
      </c>
      <c r="Q38" s="47">
        <v>8577.4449999999997</v>
      </c>
      <c r="R38" s="47">
        <v>11365.373</v>
      </c>
      <c r="S38" s="47">
        <v>13473.325999999999</v>
      </c>
      <c r="T38" s="47">
        <v>13305.19</v>
      </c>
      <c r="U38" s="47">
        <v>13295.865</v>
      </c>
      <c r="V38" s="47">
        <v>12677.098</v>
      </c>
      <c r="W38" s="47">
        <v>12955.85</v>
      </c>
      <c r="X38" s="47">
        <v>17682.235000000001</v>
      </c>
      <c r="Y38" s="47">
        <v>19767.387999999999</v>
      </c>
      <c r="Z38" s="47">
        <v>18947.864000000001</v>
      </c>
      <c r="AA38" s="47">
        <v>19783.784</v>
      </c>
      <c r="AB38" s="47">
        <v>17184.609</v>
      </c>
      <c r="AC38" s="225"/>
      <c r="AD38" s="47">
        <v>571.99599999999998</v>
      </c>
      <c r="AE38" s="47">
        <v>3056.444</v>
      </c>
      <c r="AF38" s="47">
        <v>10100.599</v>
      </c>
      <c r="AG38" s="47">
        <v>11365.373</v>
      </c>
      <c r="AH38" s="47">
        <v>12677.098</v>
      </c>
      <c r="AI38" s="47">
        <v>18947.864000000001</v>
      </c>
    </row>
    <row r="39" spans="2:35" ht="14.25" customHeight="1" outlineLevel="1" x14ac:dyDescent="0.35">
      <c r="B39" s="234" t="s">
        <v>102</v>
      </c>
      <c r="C39" s="47">
        <v>71.233999999999995</v>
      </c>
      <c r="D39" s="47">
        <v>95.322999999999993</v>
      </c>
      <c r="E39" s="47">
        <v>107.21299999999999</v>
      </c>
      <c r="F39" s="47">
        <v>175.19800000000001</v>
      </c>
      <c r="G39" s="47">
        <v>152.869</v>
      </c>
      <c r="H39" s="47">
        <v>217.834</v>
      </c>
      <c r="I39" s="47">
        <v>247.28299999999999</v>
      </c>
      <c r="J39" s="47">
        <v>259.72399999999999</v>
      </c>
      <c r="K39" s="47">
        <v>182.97399999999999</v>
      </c>
      <c r="L39" s="47">
        <v>251.43</v>
      </c>
      <c r="M39" s="47">
        <v>300.75900000000001</v>
      </c>
      <c r="N39" s="47">
        <v>292.77800000000002</v>
      </c>
      <c r="O39" s="47">
        <v>205.17699999999999</v>
      </c>
      <c r="P39" s="47">
        <v>276.45400000000001</v>
      </c>
      <c r="Q39" s="47">
        <v>333.84699999999998</v>
      </c>
      <c r="R39" s="47">
        <v>345.24799999999999</v>
      </c>
      <c r="S39" s="47">
        <v>232.339</v>
      </c>
      <c r="T39" s="47">
        <v>311.92500000000001</v>
      </c>
      <c r="U39" s="47">
        <v>392.86599999999999</v>
      </c>
      <c r="V39" s="47">
        <v>402.64299999999997</v>
      </c>
      <c r="W39" s="47">
        <v>261.93</v>
      </c>
      <c r="X39" s="47">
        <v>337.30599999999998</v>
      </c>
      <c r="Y39" s="47">
        <v>360.35300000000001</v>
      </c>
      <c r="Z39" s="47">
        <v>383.53</v>
      </c>
      <c r="AA39" s="47">
        <v>267.87200000000001</v>
      </c>
      <c r="AB39" s="47">
        <v>347.26499999999999</v>
      </c>
      <c r="AC39" s="225"/>
      <c r="AD39" s="47">
        <v>175.19800000000001</v>
      </c>
      <c r="AE39" s="47">
        <v>259.72399999999999</v>
      </c>
      <c r="AF39" s="47">
        <v>292.77800000000002</v>
      </c>
      <c r="AG39" s="47">
        <v>345.24799999999999</v>
      </c>
      <c r="AH39" s="47">
        <v>402.64299999999997</v>
      </c>
      <c r="AI39" s="47">
        <v>383.53</v>
      </c>
    </row>
    <row r="40" spans="2:35" ht="14.25" customHeight="1" outlineLevel="1" x14ac:dyDescent="0.35">
      <c r="B40" s="234" t="s">
        <v>103</v>
      </c>
      <c r="C40" s="47">
        <v>124.956</v>
      </c>
      <c r="D40" s="47">
        <v>26.856999999999999</v>
      </c>
      <c r="E40" s="47">
        <v>28.227</v>
      </c>
      <c r="F40" s="47">
        <v>26.042000000000002</v>
      </c>
      <c r="G40" s="47">
        <v>30.45</v>
      </c>
      <c r="H40" s="47">
        <v>30.248000000000001</v>
      </c>
      <c r="I40" s="47">
        <v>38.231000000000002</v>
      </c>
      <c r="J40" s="47">
        <v>63.933999999999997</v>
      </c>
      <c r="K40" s="47">
        <v>55.948999999999998</v>
      </c>
      <c r="L40" s="47">
        <v>53.115000000000002</v>
      </c>
      <c r="M40" s="47">
        <v>73.466999999999999</v>
      </c>
      <c r="N40" s="47">
        <v>89.778999999999996</v>
      </c>
      <c r="O40" s="47">
        <v>99.972999999999999</v>
      </c>
      <c r="P40" s="47">
        <v>83.269000000000005</v>
      </c>
      <c r="Q40" s="47">
        <v>82.921999999999997</v>
      </c>
      <c r="R40" s="47">
        <v>240.67099999999999</v>
      </c>
      <c r="S40" s="47">
        <v>273.94400000000002</v>
      </c>
      <c r="T40" s="47">
        <v>343.64699999999999</v>
      </c>
      <c r="U40" s="47">
        <v>237.68600000000001</v>
      </c>
      <c r="V40" s="47">
        <v>280.762</v>
      </c>
      <c r="W40" s="47">
        <v>289.42399999999998</v>
      </c>
      <c r="X40" s="47">
        <v>252.261</v>
      </c>
      <c r="Y40" s="47">
        <v>259.35000000000002</v>
      </c>
      <c r="Z40" s="47">
        <v>297.952</v>
      </c>
      <c r="AA40" s="47">
        <v>304.38400000000001</v>
      </c>
      <c r="AB40" s="47">
        <v>274.82299999999998</v>
      </c>
      <c r="AC40" s="225"/>
      <c r="AD40" s="47">
        <v>26.042000000000002</v>
      </c>
      <c r="AE40" s="47">
        <v>63.933999999999997</v>
      </c>
      <c r="AF40" s="47">
        <v>89.778999999999996</v>
      </c>
      <c r="AG40" s="47">
        <v>240.67099999999999</v>
      </c>
      <c r="AH40" s="47">
        <v>280.762</v>
      </c>
      <c r="AI40" s="47">
        <v>297.952</v>
      </c>
    </row>
    <row r="41" spans="2:35" ht="14.25" customHeight="1" outlineLevel="1" x14ac:dyDescent="0.35">
      <c r="B41" s="234" t="s">
        <v>104</v>
      </c>
      <c r="C41" s="47">
        <v>14.715999999999999</v>
      </c>
      <c r="D41" s="47">
        <v>13.571</v>
      </c>
      <c r="E41" s="47">
        <v>14.553000000000001</v>
      </c>
      <c r="F41" s="47">
        <v>17.062999999999999</v>
      </c>
      <c r="G41" s="47">
        <v>19.782</v>
      </c>
      <c r="H41" s="47">
        <v>20.091999999999999</v>
      </c>
      <c r="I41" s="47">
        <v>24.407</v>
      </c>
      <c r="J41" s="47">
        <v>27.652999999999999</v>
      </c>
      <c r="K41" s="47">
        <v>29.791</v>
      </c>
      <c r="L41" s="47">
        <v>33.158999999999999</v>
      </c>
      <c r="M41" s="47">
        <v>42.781999999999996</v>
      </c>
      <c r="N41" s="47">
        <v>46.232999999999997</v>
      </c>
      <c r="O41" s="47">
        <v>54.703000000000003</v>
      </c>
      <c r="P41" s="47">
        <v>61.847999999999999</v>
      </c>
      <c r="Q41" s="47">
        <v>70.162999999999997</v>
      </c>
      <c r="R41" s="47">
        <v>91.49</v>
      </c>
      <c r="S41" s="47">
        <v>102.71299999999999</v>
      </c>
      <c r="T41" s="47">
        <v>44.067</v>
      </c>
      <c r="U41" s="47">
        <v>40.685000000000002</v>
      </c>
      <c r="V41" s="47">
        <v>43.82</v>
      </c>
      <c r="W41" s="47">
        <v>72.802999999999997</v>
      </c>
      <c r="X41" s="47">
        <v>80.328999999999994</v>
      </c>
      <c r="Y41" s="47">
        <v>91.381</v>
      </c>
      <c r="Z41" s="47">
        <v>87.290999999999997</v>
      </c>
      <c r="AA41" s="47">
        <v>93.153999999999996</v>
      </c>
      <c r="AB41" s="47">
        <v>100.76300000000001</v>
      </c>
      <c r="AC41" s="225"/>
      <c r="AD41" s="47">
        <v>17.062999999999999</v>
      </c>
      <c r="AE41" s="47">
        <v>27.652999999999999</v>
      </c>
      <c r="AF41" s="47">
        <v>46.232999999999997</v>
      </c>
      <c r="AG41" s="47">
        <v>91.49</v>
      </c>
      <c r="AH41" s="47">
        <v>43.82</v>
      </c>
      <c r="AI41" s="47">
        <v>87.290999999999997</v>
      </c>
    </row>
    <row r="42" spans="2:35" ht="14.25" customHeight="1" outlineLevel="1" x14ac:dyDescent="0.35">
      <c r="B42" s="234" t="s">
        <v>105</v>
      </c>
      <c r="C42" s="47">
        <v>0</v>
      </c>
      <c r="D42" s="47">
        <v>0</v>
      </c>
      <c r="E42" s="47">
        <v>0</v>
      </c>
      <c r="F42" s="47">
        <v>0</v>
      </c>
      <c r="G42" s="47">
        <v>0</v>
      </c>
      <c r="H42" s="47">
        <v>0</v>
      </c>
      <c r="I42" s="47">
        <v>0</v>
      </c>
      <c r="J42" s="47">
        <v>0</v>
      </c>
      <c r="K42" s="47">
        <v>0</v>
      </c>
      <c r="L42" s="47">
        <v>0</v>
      </c>
      <c r="M42" s="47">
        <v>0</v>
      </c>
      <c r="N42" s="47">
        <v>0</v>
      </c>
      <c r="O42" s="47">
        <v>0</v>
      </c>
      <c r="P42" s="47">
        <v>0</v>
      </c>
      <c r="Q42" s="47">
        <v>0</v>
      </c>
      <c r="R42" s="47">
        <v>0</v>
      </c>
      <c r="S42" s="47">
        <v>0</v>
      </c>
      <c r="T42" s="47">
        <v>0</v>
      </c>
      <c r="U42" s="47">
        <v>0</v>
      </c>
      <c r="V42" s="47">
        <v>0</v>
      </c>
      <c r="W42" s="47">
        <v>0</v>
      </c>
      <c r="X42" s="47">
        <v>191.13300000000001</v>
      </c>
      <c r="Y42" s="47">
        <v>185.714</v>
      </c>
      <c r="Z42" s="47">
        <v>184.68600000000001</v>
      </c>
      <c r="AA42" s="47">
        <v>376.62</v>
      </c>
      <c r="AB42" s="47">
        <v>0</v>
      </c>
      <c r="AC42" s="225"/>
      <c r="AD42" s="47">
        <v>0</v>
      </c>
      <c r="AE42" s="47">
        <v>0</v>
      </c>
      <c r="AF42" s="47">
        <v>0</v>
      </c>
      <c r="AG42" s="47">
        <v>0</v>
      </c>
      <c r="AH42" s="47">
        <v>0</v>
      </c>
      <c r="AI42" s="47">
        <v>184.68600000000001</v>
      </c>
    </row>
    <row r="43" spans="2:35" ht="14.25" customHeight="1" outlineLevel="1" x14ac:dyDescent="0.35">
      <c r="B43" s="234" t="s">
        <v>106</v>
      </c>
      <c r="C43" s="47">
        <v>0</v>
      </c>
      <c r="D43" s="47">
        <v>0</v>
      </c>
      <c r="E43" s="47">
        <v>0</v>
      </c>
      <c r="F43" s="47">
        <v>186.21899999999999</v>
      </c>
      <c r="G43" s="47">
        <v>193.77</v>
      </c>
      <c r="H43" s="47">
        <v>195.15199999999999</v>
      </c>
      <c r="I43" s="47">
        <v>180.98400000000001</v>
      </c>
      <c r="J43" s="47">
        <v>162.566</v>
      </c>
      <c r="K43" s="47">
        <v>147.489</v>
      </c>
      <c r="L43" s="47">
        <v>137.63900000000001</v>
      </c>
      <c r="M43" s="47">
        <v>131.88800000000001</v>
      </c>
      <c r="N43" s="47">
        <v>126.042</v>
      </c>
      <c r="O43" s="47">
        <v>125.339</v>
      </c>
      <c r="P43" s="47">
        <v>124.97799999999999</v>
      </c>
      <c r="Q43" s="47">
        <v>125.801</v>
      </c>
      <c r="R43" s="47">
        <v>128.46100000000001</v>
      </c>
      <c r="S43" s="47">
        <v>130.625</v>
      </c>
      <c r="T43" s="47">
        <v>134.642</v>
      </c>
      <c r="U43" s="47">
        <v>133.631</v>
      </c>
      <c r="V43" s="47">
        <v>128.84899999999999</v>
      </c>
      <c r="W43" s="47">
        <v>118.892</v>
      </c>
      <c r="X43" s="47">
        <v>112.81699999999999</v>
      </c>
      <c r="Y43" s="47">
        <v>100.878</v>
      </c>
      <c r="Z43" s="47">
        <v>97.727000000000004</v>
      </c>
      <c r="AA43" s="47">
        <v>87.436000000000007</v>
      </c>
      <c r="AB43" s="47">
        <v>80.397000000000006</v>
      </c>
      <c r="AC43" s="225"/>
      <c r="AD43" s="47">
        <v>186.21899999999999</v>
      </c>
      <c r="AE43" s="47">
        <v>162.566</v>
      </c>
      <c r="AF43" s="47">
        <v>126.042</v>
      </c>
      <c r="AG43" s="47">
        <v>128.46100000000001</v>
      </c>
      <c r="AH43" s="47">
        <v>128.84899999999999</v>
      </c>
      <c r="AI43" s="47">
        <v>97.727000000000004</v>
      </c>
    </row>
    <row r="44" spans="2:35" ht="14.25" customHeight="1" outlineLevel="1" x14ac:dyDescent="0.35">
      <c r="B44" s="234" t="s">
        <v>107</v>
      </c>
      <c r="C44" s="47">
        <v>80.572000000000003</v>
      </c>
      <c r="D44" s="47">
        <v>144.291</v>
      </c>
      <c r="E44" s="47">
        <v>198.64599999999999</v>
      </c>
      <c r="F44" s="47">
        <v>102.57299999999999</v>
      </c>
      <c r="G44" s="47">
        <v>26.431000000000001</v>
      </c>
      <c r="H44" s="47">
        <v>109.178</v>
      </c>
      <c r="I44" s="47">
        <v>56.112000000000002</v>
      </c>
      <c r="J44" s="47">
        <v>73.72</v>
      </c>
      <c r="K44" s="47">
        <v>40.518999999999998</v>
      </c>
      <c r="L44" s="47">
        <v>29.786000000000001</v>
      </c>
      <c r="M44" s="47">
        <v>28.920999999999999</v>
      </c>
      <c r="N44" s="47">
        <v>31.483000000000001</v>
      </c>
      <c r="O44" s="47">
        <v>29.117999999999999</v>
      </c>
      <c r="P44" s="47">
        <v>34.393000000000001</v>
      </c>
      <c r="Q44" s="47">
        <v>30.027000000000001</v>
      </c>
      <c r="R44" s="47">
        <v>32.378999999999998</v>
      </c>
      <c r="S44" s="47">
        <v>40.866</v>
      </c>
      <c r="T44" s="47">
        <v>36.106000000000002</v>
      </c>
      <c r="U44" s="47">
        <v>54.866</v>
      </c>
      <c r="V44" s="47">
        <v>117.63</v>
      </c>
      <c r="W44" s="47">
        <v>125.13200000000001</v>
      </c>
      <c r="X44" s="47">
        <v>113.914</v>
      </c>
      <c r="Y44" s="47">
        <v>66.738</v>
      </c>
      <c r="Z44" s="47">
        <v>42.201000000000001</v>
      </c>
      <c r="AA44" s="47">
        <v>45.85</v>
      </c>
      <c r="AB44" s="47">
        <v>48.994</v>
      </c>
      <c r="AC44" s="225"/>
      <c r="AD44" s="47">
        <v>102.57299999999999</v>
      </c>
      <c r="AE44" s="47">
        <v>73.72</v>
      </c>
      <c r="AF44" s="47">
        <v>31.483000000000001</v>
      </c>
      <c r="AG44" s="47">
        <v>32.378999999999998</v>
      </c>
      <c r="AH44" s="47">
        <v>117.63</v>
      </c>
      <c r="AI44" s="47">
        <v>42.201000000000001</v>
      </c>
    </row>
    <row r="45" spans="2:35" ht="14.25" customHeight="1" x14ac:dyDescent="0.35">
      <c r="B45" s="232" t="s">
        <v>108</v>
      </c>
      <c r="C45" s="233">
        <v>816.71699999999998</v>
      </c>
      <c r="D45" s="233">
        <v>1054.693</v>
      </c>
      <c r="E45" s="233">
        <v>1187.6220000000001</v>
      </c>
      <c r="F45" s="233">
        <v>1422.3889999999999</v>
      </c>
      <c r="G45" s="233">
        <v>1582.066</v>
      </c>
      <c r="H45" s="233">
        <v>1608.2860000000001</v>
      </c>
      <c r="I45" s="233">
        <v>1682.71</v>
      </c>
      <c r="J45" s="233">
        <v>1570.6880000000001</v>
      </c>
      <c r="K45" s="233">
        <v>2089.799</v>
      </c>
      <c r="L45" s="233">
        <v>3325.9059999999999</v>
      </c>
      <c r="M45" s="233">
        <v>3477.4180000000001</v>
      </c>
      <c r="N45" s="233">
        <v>3746.846</v>
      </c>
      <c r="O45" s="233">
        <v>5281.2250000000004</v>
      </c>
      <c r="P45" s="233">
        <v>4421.2430000000004</v>
      </c>
      <c r="Q45" s="233">
        <v>5793.3590000000004</v>
      </c>
      <c r="R45" s="233">
        <v>7435.4889999999996</v>
      </c>
      <c r="S45" s="233">
        <v>8879.7759999999998</v>
      </c>
      <c r="T45" s="233">
        <v>12303.832</v>
      </c>
      <c r="U45" s="233">
        <v>13609.273999999999</v>
      </c>
      <c r="V45" s="233">
        <v>15487.763000000001</v>
      </c>
      <c r="W45" s="233">
        <v>14547.983</v>
      </c>
      <c r="X45" s="233">
        <v>12892.911</v>
      </c>
      <c r="Y45" s="233">
        <v>12896.245999999999</v>
      </c>
      <c r="Z45" s="233">
        <v>11986.901</v>
      </c>
      <c r="AA45" s="233">
        <v>14731.966</v>
      </c>
      <c r="AB45" s="233">
        <v>18184.759999999998</v>
      </c>
      <c r="AC45" s="225"/>
      <c r="AD45" s="233">
        <v>1422.3889999999999</v>
      </c>
      <c r="AE45" s="233">
        <v>1570.6880000000001</v>
      </c>
      <c r="AF45" s="233">
        <v>3746.846</v>
      </c>
      <c r="AG45" s="233">
        <v>7435.4889999999996</v>
      </c>
      <c r="AH45" s="233">
        <v>15487.763000000001</v>
      </c>
      <c r="AI45" s="233">
        <v>11986.901</v>
      </c>
    </row>
    <row r="46" spans="2:35" ht="14.25" customHeight="1" outlineLevel="1" x14ac:dyDescent="0.35">
      <c r="B46" s="234" t="s">
        <v>97</v>
      </c>
      <c r="C46" s="47">
        <v>0</v>
      </c>
      <c r="D46" s="47">
        <v>0</v>
      </c>
      <c r="E46" s="47">
        <v>0</v>
      </c>
      <c r="F46" s="47">
        <v>0</v>
      </c>
      <c r="G46" s="47">
        <v>0</v>
      </c>
      <c r="H46" s="47">
        <v>0</v>
      </c>
      <c r="I46" s="47">
        <v>0</v>
      </c>
      <c r="J46" s="47">
        <v>0</v>
      </c>
      <c r="K46" s="47">
        <v>0</v>
      </c>
      <c r="L46" s="47">
        <v>0</v>
      </c>
      <c r="M46" s="47">
        <v>0</v>
      </c>
      <c r="N46" s="47">
        <v>84.759</v>
      </c>
      <c r="O46" s="47">
        <v>93.522999999999996</v>
      </c>
      <c r="P46" s="47">
        <v>127.45</v>
      </c>
      <c r="Q46" s="47">
        <v>159.43799999999999</v>
      </c>
      <c r="R46" s="47">
        <v>185.86099999999999</v>
      </c>
      <c r="S46" s="47">
        <v>204.98699999999999</v>
      </c>
      <c r="T46" s="47">
        <v>53.155999999999999</v>
      </c>
      <c r="U46" s="47">
        <v>66.712000000000003</v>
      </c>
      <c r="V46" s="47">
        <v>84.57</v>
      </c>
      <c r="W46" s="47">
        <v>86.024000000000001</v>
      </c>
      <c r="X46" s="47">
        <v>82.69</v>
      </c>
      <c r="Y46" s="47">
        <v>46.811999999999998</v>
      </c>
      <c r="Z46" s="240">
        <v>55.930999999999997</v>
      </c>
      <c r="AA46" s="47">
        <v>78.444000000000003</v>
      </c>
      <c r="AB46" s="47">
        <v>96.882000000000005</v>
      </c>
      <c r="AC46" s="225"/>
      <c r="AD46" s="47">
        <v>0</v>
      </c>
      <c r="AE46" s="47">
        <v>0</v>
      </c>
      <c r="AF46" s="240">
        <v>84.759</v>
      </c>
      <c r="AG46" s="240">
        <v>185.86099999999999</v>
      </c>
      <c r="AH46" s="240">
        <v>84.57</v>
      </c>
      <c r="AI46" s="240">
        <v>55.930999999999997</v>
      </c>
    </row>
    <row r="47" spans="2:35" ht="14.25" customHeight="1" outlineLevel="1" x14ac:dyDescent="0.35">
      <c r="B47" s="234" t="s">
        <v>98</v>
      </c>
      <c r="C47" s="94"/>
      <c r="D47" s="94"/>
      <c r="E47" s="94"/>
      <c r="F47" s="94"/>
      <c r="G47" s="94"/>
      <c r="H47" s="94"/>
      <c r="I47" s="94"/>
      <c r="J47" s="94"/>
      <c r="K47" s="94"/>
      <c r="L47" s="94"/>
      <c r="M47" s="94"/>
      <c r="N47" s="94"/>
      <c r="O47" s="94"/>
      <c r="P47" s="94"/>
      <c r="Q47" s="94"/>
      <c r="R47" s="94"/>
      <c r="S47" s="94"/>
      <c r="T47" s="94"/>
      <c r="U47" s="94"/>
      <c r="V47" s="47">
        <v>1017.009</v>
      </c>
      <c r="W47" s="47">
        <v>1049.4100000000001</v>
      </c>
      <c r="X47" s="47">
        <v>1086.268</v>
      </c>
      <c r="Y47" s="47">
        <v>1128.7170000000001</v>
      </c>
      <c r="Z47" s="240">
        <v>0</v>
      </c>
      <c r="AA47" s="47">
        <v>996.21400000000006</v>
      </c>
      <c r="AB47" s="47">
        <v>1035.079</v>
      </c>
      <c r="AC47" s="225"/>
      <c r="AD47" s="224"/>
      <c r="AE47" s="224"/>
      <c r="AF47" s="241"/>
      <c r="AG47" s="240">
        <v>0</v>
      </c>
      <c r="AH47" s="240">
        <v>1017.009</v>
      </c>
      <c r="AI47" s="240">
        <v>0</v>
      </c>
    </row>
    <row r="48" spans="2:35" ht="14.25" customHeight="1" outlineLevel="1" x14ac:dyDescent="0.35">
      <c r="B48" s="234" t="s">
        <v>91</v>
      </c>
      <c r="C48" s="47">
        <v>766.38800000000003</v>
      </c>
      <c r="D48" s="47">
        <v>968.78499999999997</v>
      </c>
      <c r="E48" s="47">
        <v>1035.0119999999999</v>
      </c>
      <c r="F48" s="47">
        <v>1132.595</v>
      </c>
      <c r="G48" s="47">
        <v>1183.838</v>
      </c>
      <c r="H48" s="47">
        <v>1259.056</v>
      </c>
      <c r="I48" s="47">
        <v>1350.46</v>
      </c>
      <c r="J48" s="47">
        <v>1391.76</v>
      </c>
      <c r="K48" s="47">
        <v>1421.7049999999999</v>
      </c>
      <c r="L48" s="47">
        <v>1482.53</v>
      </c>
      <c r="M48" s="47">
        <v>1530.326</v>
      </c>
      <c r="N48" s="47">
        <v>1564.2280000000001</v>
      </c>
      <c r="O48" s="47">
        <v>1613.5340000000001</v>
      </c>
      <c r="P48" s="47">
        <v>1666.395</v>
      </c>
      <c r="Q48" s="47">
        <v>1755.4290000000001</v>
      </c>
      <c r="R48" s="47">
        <v>1832.087</v>
      </c>
      <c r="S48" s="47">
        <v>1897.1769999999999</v>
      </c>
      <c r="T48" s="47">
        <v>1848.6189999999999</v>
      </c>
      <c r="U48" s="47">
        <v>1870.519</v>
      </c>
      <c r="V48" s="47">
        <v>1790.3620000000001</v>
      </c>
      <c r="W48" s="47">
        <v>1673.66</v>
      </c>
      <c r="X48" s="47">
        <v>1607.4259999999999</v>
      </c>
      <c r="Y48" s="47">
        <v>1629.087</v>
      </c>
      <c r="Z48" s="240">
        <v>1793.6379999999999</v>
      </c>
      <c r="AA48" s="47">
        <v>1745.5909999999999</v>
      </c>
      <c r="AB48" s="47">
        <v>1706.2729999999999</v>
      </c>
      <c r="AC48" s="225"/>
      <c r="AD48" s="47">
        <v>1132.595</v>
      </c>
      <c r="AE48" s="47">
        <v>1391.76</v>
      </c>
      <c r="AF48" s="240">
        <v>1564.2280000000001</v>
      </c>
      <c r="AG48" s="240">
        <v>1832.087</v>
      </c>
      <c r="AH48" s="240">
        <v>1790.3620000000001</v>
      </c>
      <c r="AI48" s="240">
        <v>1793.6379999999999</v>
      </c>
    </row>
    <row r="49" spans="2:35" ht="14.25" customHeight="1" outlineLevel="1" x14ac:dyDescent="0.35">
      <c r="B49" s="234" t="s">
        <v>104</v>
      </c>
      <c r="C49" s="47">
        <v>0</v>
      </c>
      <c r="D49" s="47">
        <v>0</v>
      </c>
      <c r="E49" s="47">
        <v>0</v>
      </c>
      <c r="F49" s="47">
        <v>11.741</v>
      </c>
      <c r="G49" s="47">
        <v>12.632999999999999</v>
      </c>
      <c r="H49" s="47">
        <v>12.815</v>
      </c>
      <c r="I49" s="47">
        <v>12.807</v>
      </c>
      <c r="J49" s="47">
        <v>13.91</v>
      </c>
      <c r="K49" s="47">
        <v>13.656000000000001</v>
      </c>
      <c r="L49" s="47">
        <v>14.116</v>
      </c>
      <c r="M49" s="47">
        <v>14.526</v>
      </c>
      <c r="N49" s="47">
        <v>14.37</v>
      </c>
      <c r="O49" s="47">
        <v>14.827</v>
      </c>
      <c r="P49" s="47">
        <v>6.8680000000000003</v>
      </c>
      <c r="Q49" s="47">
        <v>6.3140000000000001</v>
      </c>
      <c r="R49" s="47">
        <v>5.7290000000000001</v>
      </c>
      <c r="S49" s="47">
        <v>5.484</v>
      </c>
      <c r="T49" s="47">
        <v>70.977000000000004</v>
      </c>
      <c r="U49" s="47">
        <v>57.77</v>
      </c>
      <c r="V49" s="47">
        <v>71.14</v>
      </c>
      <c r="W49" s="47">
        <v>58.728000000000002</v>
      </c>
      <c r="X49" s="47">
        <v>70.221999999999994</v>
      </c>
      <c r="Y49" s="47">
        <v>87.293000000000006</v>
      </c>
      <c r="Z49" s="240">
        <v>121.342</v>
      </c>
      <c r="AA49" s="47">
        <v>139.024</v>
      </c>
      <c r="AB49" s="47">
        <v>169.67400000000001</v>
      </c>
      <c r="AC49" s="225"/>
      <c r="AD49" s="47">
        <v>11.741</v>
      </c>
      <c r="AE49" s="47">
        <v>13.91</v>
      </c>
      <c r="AF49" s="240">
        <v>14.37</v>
      </c>
      <c r="AG49" s="240">
        <v>5.7290000000000001</v>
      </c>
      <c r="AH49" s="240">
        <v>71.14</v>
      </c>
      <c r="AI49" s="240">
        <v>121.342</v>
      </c>
    </row>
    <row r="50" spans="2:35" ht="14.25" customHeight="1" outlineLevel="1" x14ac:dyDescent="0.35">
      <c r="B50" s="242" t="s">
        <v>58</v>
      </c>
      <c r="C50" s="47">
        <v>0</v>
      </c>
      <c r="D50" s="47">
        <v>0</v>
      </c>
      <c r="E50" s="47">
        <v>61.616999999999997</v>
      </c>
      <c r="F50" s="47">
        <v>194.09</v>
      </c>
      <c r="G50" s="47">
        <v>288.87599999999998</v>
      </c>
      <c r="H50" s="47">
        <v>242.512</v>
      </c>
      <c r="I50" s="47">
        <v>211.76900000000001</v>
      </c>
      <c r="J50" s="47">
        <v>77.552000000000007</v>
      </c>
      <c r="K50" s="47">
        <v>568.51499999999999</v>
      </c>
      <c r="L50" s="47">
        <v>1735.212</v>
      </c>
      <c r="M50" s="47">
        <v>1843.4010000000001</v>
      </c>
      <c r="N50" s="47">
        <v>1894.6890000000001</v>
      </c>
      <c r="O50" s="47">
        <v>3156.5349999999999</v>
      </c>
      <c r="P50" s="47">
        <v>2219.4050000000002</v>
      </c>
      <c r="Q50" s="47">
        <v>3337.0230000000001</v>
      </c>
      <c r="R50" s="47">
        <v>4823.067</v>
      </c>
      <c r="S50" s="47">
        <v>6232.7730000000001</v>
      </c>
      <c r="T50" s="47">
        <v>9428.8019999999997</v>
      </c>
      <c r="U50" s="47">
        <v>10393.486000000001</v>
      </c>
      <c r="V50" s="47">
        <v>11412.137000000001</v>
      </c>
      <c r="W50" s="47">
        <v>10611.975</v>
      </c>
      <c r="X50" s="47">
        <v>8963.6329999999998</v>
      </c>
      <c r="Y50" s="47">
        <v>9202.1110000000008</v>
      </c>
      <c r="Z50" s="240">
        <v>9480.1299999999992</v>
      </c>
      <c r="AA50" s="47">
        <v>11241.982</v>
      </c>
      <c r="AB50" s="47">
        <v>14679.36</v>
      </c>
      <c r="AC50" s="225"/>
      <c r="AD50" s="47">
        <v>194.09</v>
      </c>
      <c r="AE50" s="47">
        <v>77.552000000000007</v>
      </c>
      <c r="AF50" s="240">
        <v>1894.6890000000001</v>
      </c>
      <c r="AG50" s="240">
        <v>4823.067</v>
      </c>
      <c r="AH50" s="240">
        <v>11412.137000000001</v>
      </c>
      <c r="AI50" s="240">
        <v>9480.1299999999992</v>
      </c>
    </row>
    <row r="51" spans="2:35" ht="14.25" customHeight="1" outlineLevel="1" x14ac:dyDescent="0.35">
      <c r="B51" s="234" t="s">
        <v>106</v>
      </c>
      <c r="C51" s="47">
        <v>0</v>
      </c>
      <c r="D51" s="47">
        <v>0</v>
      </c>
      <c r="E51" s="47">
        <v>0</v>
      </c>
      <c r="F51" s="47">
        <v>27.335999999999999</v>
      </c>
      <c r="G51" s="47">
        <v>25.484999999999999</v>
      </c>
      <c r="H51" s="47">
        <v>26.757000000000001</v>
      </c>
      <c r="I51" s="47">
        <v>21.876000000000001</v>
      </c>
      <c r="J51" s="47">
        <v>17.3</v>
      </c>
      <c r="K51" s="47">
        <v>16.751000000000001</v>
      </c>
      <c r="L51" s="47">
        <v>19.812999999999999</v>
      </c>
      <c r="M51" s="47">
        <v>19.106000000000002</v>
      </c>
      <c r="N51" s="47">
        <v>17.486000000000001</v>
      </c>
      <c r="O51" s="47">
        <v>17.792000000000002</v>
      </c>
      <c r="P51" s="47">
        <v>17.792999999999999</v>
      </c>
      <c r="Q51" s="47">
        <v>18.074000000000002</v>
      </c>
      <c r="R51" s="47">
        <v>17.724</v>
      </c>
      <c r="S51" s="47">
        <v>20.024000000000001</v>
      </c>
      <c r="T51" s="47">
        <v>20.823</v>
      </c>
      <c r="U51" s="47">
        <v>19.515999999999998</v>
      </c>
      <c r="V51" s="47">
        <v>16.579000000000001</v>
      </c>
      <c r="W51" s="47">
        <v>14.332000000000001</v>
      </c>
      <c r="X51" s="47">
        <v>10.113</v>
      </c>
      <c r="Y51" s="47">
        <v>13.053000000000001</v>
      </c>
      <c r="Z51" s="240">
        <v>12.253</v>
      </c>
      <c r="AA51" s="47">
        <v>11.013</v>
      </c>
      <c r="AB51" s="47">
        <v>10.252000000000001</v>
      </c>
      <c r="AC51" s="225"/>
      <c r="AD51" s="47">
        <v>27.335999999999999</v>
      </c>
      <c r="AE51" s="47">
        <v>17.3</v>
      </c>
      <c r="AF51" s="240">
        <v>17.486000000000001</v>
      </c>
      <c r="AG51" s="240">
        <v>17.724</v>
      </c>
      <c r="AH51" s="240">
        <v>16.579000000000001</v>
      </c>
      <c r="AI51" s="240">
        <v>12.253</v>
      </c>
    </row>
    <row r="52" spans="2:35" ht="14.25" customHeight="1" outlineLevel="1" x14ac:dyDescent="0.35">
      <c r="B52" s="234" t="s">
        <v>109</v>
      </c>
      <c r="C52" s="47">
        <v>0</v>
      </c>
      <c r="D52" s="47">
        <v>0</v>
      </c>
      <c r="E52" s="47">
        <v>0</v>
      </c>
      <c r="F52" s="47">
        <v>0</v>
      </c>
      <c r="G52" s="47">
        <v>0</v>
      </c>
      <c r="H52" s="47">
        <v>0</v>
      </c>
      <c r="I52" s="47">
        <v>0</v>
      </c>
      <c r="J52" s="47">
        <v>0</v>
      </c>
      <c r="K52" s="47">
        <v>0</v>
      </c>
      <c r="L52" s="47">
        <v>0</v>
      </c>
      <c r="M52" s="47">
        <v>0</v>
      </c>
      <c r="N52" s="47">
        <v>0</v>
      </c>
      <c r="O52" s="47">
        <v>161.08500000000001</v>
      </c>
      <c r="P52" s="47">
        <v>154.828</v>
      </c>
      <c r="Q52" s="47">
        <v>284.08199999999999</v>
      </c>
      <c r="R52" s="47">
        <v>341.32600000000002</v>
      </c>
      <c r="S52" s="47">
        <v>290.10599999999999</v>
      </c>
      <c r="T52" s="47">
        <v>652.73400000000004</v>
      </c>
      <c r="U52" s="47">
        <v>968.97500000000002</v>
      </c>
      <c r="V52" s="47">
        <v>1014.8630000000001</v>
      </c>
      <c r="W52" s="47">
        <v>978.43</v>
      </c>
      <c r="X52" s="47">
        <v>1002.351</v>
      </c>
      <c r="Y52" s="47">
        <v>723.21699999999998</v>
      </c>
      <c r="Z52" s="240">
        <v>459.11599999999999</v>
      </c>
      <c r="AA52" s="47">
        <v>456.90899999999999</v>
      </c>
      <c r="AB52" s="47">
        <v>429.72800000000001</v>
      </c>
      <c r="AC52" s="225"/>
      <c r="AD52" s="224"/>
      <c r="AE52" s="224"/>
      <c r="AF52" s="241"/>
      <c r="AG52" s="240">
        <v>341.32600000000002</v>
      </c>
      <c r="AH52" s="240">
        <v>1014.8630000000001</v>
      </c>
      <c r="AI52" s="240">
        <v>459.11599999999999</v>
      </c>
    </row>
    <row r="53" spans="2:35" ht="14.25" customHeight="1" outlineLevel="1" x14ac:dyDescent="0.35">
      <c r="B53" s="234" t="s">
        <v>107</v>
      </c>
      <c r="C53" s="47">
        <v>50.328000000000003</v>
      </c>
      <c r="D53" s="47">
        <v>85.908000000000001</v>
      </c>
      <c r="E53" s="47">
        <v>90.992000000000004</v>
      </c>
      <c r="F53" s="47">
        <v>56.625999999999998</v>
      </c>
      <c r="G53" s="47">
        <v>71.233000000000004</v>
      </c>
      <c r="H53" s="47">
        <v>67.146000000000001</v>
      </c>
      <c r="I53" s="47">
        <v>85.798000000000002</v>
      </c>
      <c r="J53" s="47">
        <v>70.165000000000006</v>
      </c>
      <c r="K53" s="47">
        <v>69.173000000000002</v>
      </c>
      <c r="L53" s="47">
        <v>74.234999999999999</v>
      </c>
      <c r="M53" s="47">
        <v>70.058000000000007</v>
      </c>
      <c r="N53" s="47">
        <v>171.31299999999999</v>
      </c>
      <c r="O53" s="47">
        <v>223.928</v>
      </c>
      <c r="P53" s="47">
        <v>228.50399999999999</v>
      </c>
      <c r="Q53" s="47">
        <v>232.999</v>
      </c>
      <c r="R53" s="47">
        <v>229.69399999999999</v>
      </c>
      <c r="S53" s="47">
        <v>229.22499999999999</v>
      </c>
      <c r="T53" s="47">
        <v>228.72</v>
      </c>
      <c r="U53" s="47">
        <v>232.297</v>
      </c>
      <c r="V53" s="47">
        <v>81.103999999999999</v>
      </c>
      <c r="W53" s="47">
        <v>75.424000000000007</v>
      </c>
      <c r="X53" s="47">
        <v>70.206999999999994</v>
      </c>
      <c r="Y53" s="47">
        <v>65.956000000000003</v>
      </c>
      <c r="Z53" s="240">
        <v>64.492000000000004</v>
      </c>
      <c r="AA53" s="47">
        <v>62.789000000000001</v>
      </c>
      <c r="AB53" s="47">
        <v>57.512</v>
      </c>
      <c r="AC53" s="225"/>
      <c r="AD53" s="47">
        <v>56.625999999999998</v>
      </c>
      <c r="AE53" s="47">
        <v>70.165000000000006</v>
      </c>
      <c r="AF53" s="240">
        <v>171.31299999999999</v>
      </c>
      <c r="AG53" s="240">
        <v>229.69399999999999</v>
      </c>
      <c r="AH53" s="240">
        <v>81.103999999999999</v>
      </c>
      <c r="AI53" s="240">
        <v>64.492000000000004</v>
      </c>
    </row>
    <row r="54" spans="2:35" ht="14.25" customHeight="1" x14ac:dyDescent="0.35">
      <c r="B54" s="232" t="s">
        <v>110</v>
      </c>
      <c r="C54" s="233">
        <v>8353.6479999999992</v>
      </c>
      <c r="D54" s="233">
        <v>8668.4850000000006</v>
      </c>
      <c r="E54" s="233">
        <v>8949.0660000000007</v>
      </c>
      <c r="F54" s="233">
        <v>9327.4560000000001</v>
      </c>
      <c r="G54" s="233">
        <v>9680.2929999999997</v>
      </c>
      <c r="H54" s="233">
        <v>10009.094999999999</v>
      </c>
      <c r="I54" s="233">
        <v>10456.790999999999</v>
      </c>
      <c r="J54" s="233">
        <v>10502.199000000001</v>
      </c>
      <c r="K54" s="233">
        <v>10791.263000000001</v>
      </c>
      <c r="L54" s="233">
        <v>11189.33</v>
      </c>
      <c r="M54" s="233">
        <v>11511.624</v>
      </c>
      <c r="N54" s="233">
        <v>11842.15</v>
      </c>
      <c r="O54" s="233">
        <v>12207.165999999999</v>
      </c>
      <c r="P54" s="233">
        <v>12525.546</v>
      </c>
      <c r="Q54" s="233">
        <v>12868.208000000001</v>
      </c>
      <c r="R54" s="233">
        <v>13240.684999999999</v>
      </c>
      <c r="S54" s="233">
        <v>13769.352000000001</v>
      </c>
      <c r="T54" s="233">
        <v>14317.891</v>
      </c>
      <c r="U54" s="233">
        <v>14442.82</v>
      </c>
      <c r="V54" s="233">
        <v>14668.371999999999</v>
      </c>
      <c r="W54" s="233">
        <v>14942.848</v>
      </c>
      <c r="X54" s="233">
        <v>14583.7</v>
      </c>
      <c r="Y54" s="233">
        <v>14887.985000000001</v>
      </c>
      <c r="Z54" s="233">
        <v>14639.571</v>
      </c>
      <c r="AA54" s="233">
        <v>14521.605</v>
      </c>
      <c r="AB54" s="233">
        <v>15015.865</v>
      </c>
      <c r="AC54" s="225"/>
      <c r="AD54" s="233">
        <v>9327.4560000000001</v>
      </c>
      <c r="AE54" s="233">
        <v>10502.199000000001</v>
      </c>
      <c r="AF54" s="233">
        <v>11842.15</v>
      </c>
      <c r="AG54" s="233">
        <v>13240.684999999999</v>
      </c>
      <c r="AH54" s="233">
        <v>14668.371999999999</v>
      </c>
      <c r="AI54" s="233">
        <v>14639.571</v>
      </c>
    </row>
    <row r="55" spans="2:35" ht="14.25" customHeight="1" outlineLevel="1" x14ac:dyDescent="0.35">
      <c r="B55" s="234" t="s">
        <v>111</v>
      </c>
      <c r="C55" s="47">
        <v>2.5999999999999999E-2</v>
      </c>
      <c r="D55" s="47">
        <v>2.5999999999999999E-2</v>
      </c>
      <c r="E55" s="47">
        <v>2.5999999999999999E-2</v>
      </c>
      <c r="F55" s="47">
        <v>2.5999999999999999E-2</v>
      </c>
      <c r="G55" s="47">
        <v>2.5999999999999999E-2</v>
      </c>
      <c r="H55" s="47">
        <v>2.5999999999999999E-2</v>
      </c>
      <c r="I55" s="47">
        <v>2.5999999999999999E-2</v>
      </c>
      <c r="J55" s="47">
        <v>2.5999999999999999E-2</v>
      </c>
      <c r="K55" s="47">
        <v>2.5999999999999999E-2</v>
      </c>
      <c r="L55" s="47">
        <v>2.5999999999999999E-2</v>
      </c>
      <c r="M55" s="47">
        <v>2.5999999999999999E-2</v>
      </c>
      <c r="N55" s="47">
        <v>2.5999999999999999E-2</v>
      </c>
      <c r="O55" s="47">
        <v>2.5999999999999999E-2</v>
      </c>
      <c r="P55" s="47">
        <v>2.5999999999999999E-2</v>
      </c>
      <c r="Q55" s="47">
        <v>2.5999999999999999E-2</v>
      </c>
      <c r="R55" s="47">
        <v>2.5999999999999999E-2</v>
      </c>
      <c r="S55" s="47">
        <v>2.5999999999999999E-2</v>
      </c>
      <c r="T55" s="47">
        <v>2.5999999999999999E-2</v>
      </c>
      <c r="U55" s="47">
        <v>2.5999999999999999E-2</v>
      </c>
      <c r="V55" s="47">
        <v>2.5999999999999999E-2</v>
      </c>
      <c r="W55" s="47">
        <v>2.5999999999999999E-2</v>
      </c>
      <c r="X55" s="47">
        <v>2.5999999999999999E-2</v>
      </c>
      <c r="Y55" s="47">
        <v>2.5999999999999999E-2</v>
      </c>
      <c r="Z55" s="240">
        <v>2.5999999999999999E-2</v>
      </c>
      <c r="AA55" s="240">
        <v>2.5999999999999999E-2</v>
      </c>
      <c r="AB55" s="240">
        <v>2.5999999999999999E-2</v>
      </c>
      <c r="AC55" s="225"/>
      <c r="AD55" s="47">
        <v>2.5999999999999999E-2</v>
      </c>
      <c r="AE55" s="47">
        <v>2.5999999999999999E-2</v>
      </c>
      <c r="AF55" s="240">
        <v>2.5999999999999999E-2</v>
      </c>
      <c r="AG55" s="240">
        <v>2.5999999999999999E-2</v>
      </c>
      <c r="AH55" s="240">
        <v>2.5999999999999999E-2</v>
      </c>
      <c r="AI55" s="240">
        <v>2.5999999999999999E-2</v>
      </c>
    </row>
    <row r="56" spans="2:35" ht="14.25" customHeight="1" outlineLevel="1" x14ac:dyDescent="0.35">
      <c r="B56" s="234" t="s">
        <v>112</v>
      </c>
      <c r="C56" s="47">
        <v>0</v>
      </c>
      <c r="D56" s="47">
        <v>0</v>
      </c>
      <c r="E56" s="47">
        <v>0</v>
      </c>
      <c r="F56" s="47">
        <v>0</v>
      </c>
      <c r="G56" s="47">
        <v>0</v>
      </c>
      <c r="H56" s="47">
        <v>0</v>
      </c>
      <c r="I56" s="47">
        <v>0</v>
      </c>
      <c r="J56" s="47">
        <v>0</v>
      </c>
      <c r="K56" s="47">
        <v>0</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225"/>
      <c r="AD56" s="47">
        <v>0</v>
      </c>
      <c r="AE56" s="47">
        <v>0</v>
      </c>
      <c r="AF56" s="47">
        <v>0</v>
      </c>
      <c r="AG56" s="47">
        <v>0</v>
      </c>
      <c r="AH56" s="47">
        <v>0</v>
      </c>
      <c r="AI56" s="47">
        <v>0</v>
      </c>
    </row>
    <row r="57" spans="2:35" ht="14.25" customHeight="1" outlineLevel="1" x14ac:dyDescent="0.35">
      <c r="B57" s="234" t="s">
        <v>113</v>
      </c>
      <c r="C57" s="47">
        <v>5807.884</v>
      </c>
      <c r="D57" s="47">
        <v>5826.4769999999999</v>
      </c>
      <c r="E57" s="47">
        <v>5773.2</v>
      </c>
      <c r="F57" s="47">
        <v>5784.2879999999996</v>
      </c>
      <c r="G57" s="47">
        <v>5852.84</v>
      </c>
      <c r="H57" s="47">
        <v>5909.9939999999997</v>
      </c>
      <c r="I57" s="47">
        <v>6035.11</v>
      </c>
      <c r="J57" s="47">
        <v>6076.2860000000001</v>
      </c>
      <c r="K57" s="47">
        <v>6014.2160000000003</v>
      </c>
      <c r="L57" s="47">
        <v>6054.0129999999999</v>
      </c>
      <c r="M57" s="47">
        <v>6089.36</v>
      </c>
      <c r="N57" s="47">
        <v>6102.5720000000001</v>
      </c>
      <c r="O57" s="47">
        <v>6029.4369999999999</v>
      </c>
      <c r="P57" s="47">
        <v>6062.3029999999999</v>
      </c>
      <c r="Q57" s="47">
        <v>6097.3909999999996</v>
      </c>
      <c r="R57" s="47">
        <v>6132.7460000000001</v>
      </c>
      <c r="S57" s="47">
        <v>6002.4139999999998</v>
      </c>
      <c r="T57" s="47">
        <v>6046.5510000000004</v>
      </c>
      <c r="U57" s="47">
        <v>6090.6210000000001</v>
      </c>
      <c r="V57" s="47">
        <v>6133.8630000000003</v>
      </c>
      <c r="W57" s="47">
        <v>6003.2910000000002</v>
      </c>
      <c r="X57" s="47">
        <v>4821.9750000000004</v>
      </c>
      <c r="Y57" s="47">
        <v>4826.4399999999996</v>
      </c>
      <c r="Z57" s="240">
        <v>4875.1109999999999</v>
      </c>
      <c r="AA57" s="47">
        <v>4037.4670000000001</v>
      </c>
      <c r="AB57" s="47">
        <v>4072.2559999999999</v>
      </c>
      <c r="AC57" s="225"/>
      <c r="AD57" s="47">
        <v>5784.2879999999996</v>
      </c>
      <c r="AE57" s="47">
        <v>6076.2860000000001</v>
      </c>
      <c r="AF57" s="240">
        <v>6102.5720000000001</v>
      </c>
      <c r="AG57" s="240">
        <v>6132.7460000000001</v>
      </c>
      <c r="AH57" s="240">
        <v>6133.8630000000003</v>
      </c>
      <c r="AI57" s="240">
        <v>4875.1109999999999</v>
      </c>
    </row>
    <row r="58" spans="2:35" ht="14.25" customHeight="1" outlineLevel="1" x14ac:dyDescent="0.35">
      <c r="B58" s="234" t="s">
        <v>114</v>
      </c>
      <c r="C58" s="47">
        <v>0.32700000000000001</v>
      </c>
      <c r="D58" s="47">
        <v>0.23599999999999999</v>
      </c>
      <c r="E58" s="47">
        <v>0.17499999999999999</v>
      </c>
      <c r="F58" s="47">
        <v>0.49099999999999999</v>
      </c>
      <c r="G58" s="47">
        <v>0.72599999999999998</v>
      </c>
      <c r="H58" s="47">
        <v>0.21199999999999999</v>
      </c>
      <c r="I58" s="47">
        <v>0.57699999999999996</v>
      </c>
      <c r="J58" s="47">
        <v>0.64500000000000002</v>
      </c>
      <c r="K58" s="47">
        <v>-2.593</v>
      </c>
      <c r="L58" s="47">
        <v>-11.596</v>
      </c>
      <c r="M58" s="47">
        <v>-8.5429999999999993</v>
      </c>
      <c r="N58" s="47">
        <v>-0.13800000000000001</v>
      </c>
      <c r="O58" s="47">
        <v>0.17699999999999999</v>
      </c>
      <c r="P58" s="47">
        <v>-1.099</v>
      </c>
      <c r="Q58" s="47">
        <v>-7.0000000000000007E-2</v>
      </c>
      <c r="R58" s="47">
        <v>-0.47299999999999998</v>
      </c>
      <c r="S58" s="47">
        <v>-1.119</v>
      </c>
      <c r="T58" s="47">
        <v>-0.36099999999999999</v>
      </c>
      <c r="U58" s="47">
        <v>-22.936</v>
      </c>
      <c r="V58" s="47">
        <v>-82.914000000000001</v>
      </c>
      <c r="W58" s="47">
        <v>-134.489</v>
      </c>
      <c r="X58" s="47">
        <v>-162.69300000000001</v>
      </c>
      <c r="Y58" s="47">
        <v>-179.661</v>
      </c>
      <c r="Z58" s="240">
        <v>-207.87799999999999</v>
      </c>
      <c r="AA58" s="47">
        <v>-232.15799999999999</v>
      </c>
      <c r="AB58" s="47">
        <v>-227.88800000000001</v>
      </c>
      <c r="AC58" s="225"/>
      <c r="AD58" s="47">
        <v>0.49099999999999999</v>
      </c>
      <c r="AE58" s="47">
        <v>0.64500000000000002</v>
      </c>
      <c r="AF58" s="240">
        <v>-0.13800000000000001</v>
      </c>
      <c r="AG58" s="240">
        <v>-0.47299999999999998</v>
      </c>
      <c r="AH58" s="240">
        <v>-82.914000000000001</v>
      </c>
      <c r="AI58" s="240">
        <v>-207.87799999999999</v>
      </c>
    </row>
    <row r="59" spans="2:35" ht="14.25" customHeight="1" outlineLevel="1" x14ac:dyDescent="0.35">
      <c r="B59" s="234" t="s">
        <v>115</v>
      </c>
      <c r="C59" s="47">
        <v>0</v>
      </c>
      <c r="D59" s="47">
        <v>0</v>
      </c>
      <c r="E59" s="47">
        <v>0</v>
      </c>
      <c r="F59" s="47">
        <v>0</v>
      </c>
      <c r="G59" s="47">
        <v>0</v>
      </c>
      <c r="H59" s="47">
        <v>0</v>
      </c>
      <c r="I59" s="47">
        <v>0</v>
      </c>
      <c r="J59" s="47">
        <v>0</v>
      </c>
      <c r="K59" s="47">
        <v>0</v>
      </c>
      <c r="L59" s="47">
        <v>0</v>
      </c>
      <c r="M59" s="47">
        <v>0</v>
      </c>
      <c r="N59" s="47">
        <v>2.5999999999999999E-2</v>
      </c>
      <c r="O59" s="47">
        <v>0</v>
      </c>
      <c r="P59" s="47">
        <v>0</v>
      </c>
      <c r="Q59" s="47">
        <v>0</v>
      </c>
      <c r="R59" s="47">
        <v>0</v>
      </c>
      <c r="S59" s="47">
        <v>0</v>
      </c>
      <c r="T59" s="47">
        <v>0</v>
      </c>
      <c r="U59" s="47">
        <v>0</v>
      </c>
      <c r="V59" s="47">
        <v>0</v>
      </c>
      <c r="W59" s="47">
        <v>0</v>
      </c>
      <c r="X59" s="47">
        <v>0</v>
      </c>
      <c r="Y59" s="47">
        <v>0</v>
      </c>
      <c r="Z59" s="47">
        <v>0</v>
      </c>
      <c r="AA59" s="47">
        <v>0</v>
      </c>
      <c r="AB59" s="47">
        <v>0</v>
      </c>
      <c r="AC59" s="225"/>
      <c r="AD59" s="47">
        <v>0</v>
      </c>
      <c r="AE59" s="47">
        <v>0</v>
      </c>
      <c r="AF59" s="47">
        <v>2.5999999999999999E-2</v>
      </c>
      <c r="AG59" s="47">
        <v>0</v>
      </c>
      <c r="AH59" s="47">
        <v>0</v>
      </c>
      <c r="AI59" s="47">
        <v>0</v>
      </c>
    </row>
    <row r="60" spans="2:35" ht="14.25" customHeight="1" outlineLevel="1" x14ac:dyDescent="0.35">
      <c r="B60" s="234" t="s">
        <v>116</v>
      </c>
      <c r="C60" s="47">
        <v>-22.372</v>
      </c>
      <c r="D60" s="47">
        <v>-22.373000000000001</v>
      </c>
      <c r="E60" s="47">
        <v>-22.373000000000001</v>
      </c>
      <c r="F60" s="47">
        <v>-22.373000000000001</v>
      </c>
      <c r="G60" s="47">
        <v>-22.373000000000001</v>
      </c>
      <c r="H60" s="47">
        <v>-22.372</v>
      </c>
      <c r="I60" s="47">
        <v>-22.373000000000001</v>
      </c>
      <c r="J60" s="47">
        <v>-22.372</v>
      </c>
      <c r="K60" s="47">
        <v>-22.373000000000001</v>
      </c>
      <c r="L60" s="47">
        <v>-22.373000000000001</v>
      </c>
      <c r="M60" s="47">
        <v>-22.373000000000001</v>
      </c>
      <c r="N60" s="47">
        <v>-22.373000000000001</v>
      </c>
      <c r="O60" s="47">
        <v>-22.372</v>
      </c>
      <c r="P60" s="47">
        <v>-22.373000000000001</v>
      </c>
      <c r="Q60" s="47">
        <v>-22.372</v>
      </c>
      <c r="R60" s="47">
        <v>-22.372</v>
      </c>
      <c r="S60" s="47">
        <v>-22.372</v>
      </c>
      <c r="T60" s="47">
        <v>-22.372</v>
      </c>
      <c r="U60" s="47">
        <v>-22.372</v>
      </c>
      <c r="V60" s="47">
        <v>-22.372</v>
      </c>
      <c r="W60" s="47">
        <v>-22.372</v>
      </c>
      <c r="X60" s="47">
        <v>-22.372</v>
      </c>
      <c r="Y60" s="47">
        <v>-22.372</v>
      </c>
      <c r="Z60" s="240">
        <v>-22.373000000000001</v>
      </c>
      <c r="AA60" s="240">
        <v>-22.372</v>
      </c>
      <c r="AB60" s="240">
        <v>-22.372</v>
      </c>
      <c r="AC60" s="225"/>
      <c r="AD60" s="47">
        <v>-22.373000000000001</v>
      </c>
      <c r="AE60" s="47">
        <v>-22.372</v>
      </c>
      <c r="AF60" s="240">
        <v>-22.373000000000001</v>
      </c>
      <c r="AG60" s="240">
        <v>-22.372</v>
      </c>
      <c r="AH60" s="240">
        <v>-22.372</v>
      </c>
      <c r="AI60" s="240">
        <v>-22.373000000000001</v>
      </c>
    </row>
    <row r="61" spans="2:35" ht="14.25" customHeight="1" outlineLevel="1" x14ac:dyDescent="0.35">
      <c r="B61" s="234" t="s">
        <v>117</v>
      </c>
      <c r="C61" s="47">
        <v>2631.5349999999999</v>
      </c>
      <c r="D61" s="47">
        <v>2927.6680000000001</v>
      </c>
      <c r="E61" s="47">
        <v>3190.9720000000002</v>
      </c>
      <c r="F61" s="47">
        <v>3566.5189999999998</v>
      </c>
      <c r="G61" s="47">
        <v>3837.7860000000001</v>
      </c>
      <c r="H61" s="47">
        <v>4109.835</v>
      </c>
      <c r="I61" s="47">
        <v>4431.2259999999997</v>
      </c>
      <c r="J61" s="47">
        <v>4732.6239999999998</v>
      </c>
      <c r="K61" s="47">
        <v>5082.5420000000004</v>
      </c>
      <c r="L61" s="47">
        <v>5449.4639999999999</v>
      </c>
      <c r="M61" s="47">
        <v>5829.7510000000002</v>
      </c>
      <c r="N61" s="47">
        <v>6237.3879999999999</v>
      </c>
      <c r="O61" s="47">
        <v>6607.2359999999999</v>
      </c>
      <c r="P61" s="47">
        <v>6992.326</v>
      </c>
      <c r="Q61" s="47">
        <v>7403.0559999999996</v>
      </c>
      <c r="R61" s="47">
        <v>7891.076</v>
      </c>
      <c r="S61" s="47">
        <v>8373.6219999999994</v>
      </c>
      <c r="T61" s="47">
        <v>8877.2669999999998</v>
      </c>
      <c r="U61" s="47">
        <v>9408.4189999999999</v>
      </c>
      <c r="V61" s="47">
        <v>10007.444</v>
      </c>
      <c r="W61" s="47">
        <v>10532.536</v>
      </c>
      <c r="X61" s="47">
        <v>10642.125</v>
      </c>
      <c r="Y61" s="47">
        <v>11006.861000000001</v>
      </c>
      <c r="Z61" s="240">
        <v>11324.061</v>
      </c>
      <c r="AA61" s="47">
        <v>11477.931</v>
      </c>
      <c r="AB61" s="47">
        <v>12027.485000000001</v>
      </c>
      <c r="AC61" s="225"/>
      <c r="AD61" s="47">
        <v>3566.5189999999998</v>
      </c>
      <c r="AE61" s="47">
        <v>4732.6239999999998</v>
      </c>
      <c r="AF61" s="240">
        <v>6237.3879999999999</v>
      </c>
      <c r="AG61" s="240">
        <v>7891.076</v>
      </c>
      <c r="AH61" s="240">
        <v>10007.444</v>
      </c>
      <c r="AI61" s="240">
        <v>11324.061</v>
      </c>
    </row>
    <row r="62" spans="2:35" ht="14.25" customHeight="1" outlineLevel="1" x14ac:dyDescent="0.35">
      <c r="B62" s="234" t="s">
        <v>118</v>
      </c>
      <c r="C62" s="47">
        <v>0</v>
      </c>
      <c r="D62" s="47">
        <v>0</v>
      </c>
      <c r="E62" s="47">
        <v>0</v>
      </c>
      <c r="F62" s="47">
        <v>0</v>
      </c>
      <c r="G62" s="47">
        <v>0</v>
      </c>
      <c r="H62" s="47">
        <v>0</v>
      </c>
      <c r="I62" s="47">
        <v>0</v>
      </c>
      <c r="J62" s="47">
        <v>0</v>
      </c>
      <c r="K62" s="47">
        <v>0</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225"/>
      <c r="AD62" s="47">
        <v>0</v>
      </c>
      <c r="AE62" s="47">
        <v>0</v>
      </c>
      <c r="AF62" s="47">
        <v>0</v>
      </c>
      <c r="AG62" s="47">
        <v>0</v>
      </c>
      <c r="AH62" s="47">
        <v>0</v>
      </c>
      <c r="AI62" s="47">
        <v>0</v>
      </c>
    </row>
    <row r="63" spans="2:35" ht="14.25" customHeight="1" outlineLevel="1" x14ac:dyDescent="0.35">
      <c r="B63" s="234" t="s">
        <v>119</v>
      </c>
      <c r="C63" s="47">
        <v>-86.042000000000002</v>
      </c>
      <c r="D63" s="47">
        <v>-86.042000000000002</v>
      </c>
      <c r="E63" s="47">
        <v>-15.598000000000001</v>
      </c>
      <c r="F63" s="47">
        <v>-13.609</v>
      </c>
      <c r="G63" s="47">
        <v>-0.88600000000000001</v>
      </c>
      <c r="H63" s="47">
        <v>-0.87</v>
      </c>
      <c r="I63" s="47">
        <v>-0.19900000000000001</v>
      </c>
      <c r="J63" s="47">
        <v>-285.01100000000002</v>
      </c>
      <c r="K63" s="47">
        <v>-280.55500000000001</v>
      </c>
      <c r="L63" s="47">
        <v>-280.20400000000001</v>
      </c>
      <c r="M63" s="47">
        <v>-376.59800000000001</v>
      </c>
      <c r="N63" s="47">
        <v>-475.351</v>
      </c>
      <c r="O63" s="47">
        <v>-407.33699999999999</v>
      </c>
      <c r="P63" s="47">
        <v>-505.63799999999998</v>
      </c>
      <c r="Q63" s="47">
        <v>-609.82399999999996</v>
      </c>
      <c r="R63" s="47">
        <v>-760.31700000000001</v>
      </c>
      <c r="S63" s="47">
        <v>-583.22</v>
      </c>
      <c r="T63" s="47">
        <v>-583.22</v>
      </c>
      <c r="U63" s="47">
        <v>-1010.939</v>
      </c>
      <c r="V63" s="47">
        <v>-1367.6769999999999</v>
      </c>
      <c r="W63" s="47">
        <v>-1436.144</v>
      </c>
      <c r="X63" s="47">
        <v>-695.36099999999999</v>
      </c>
      <c r="Y63" s="47">
        <v>-743.30899999999997</v>
      </c>
      <c r="Z63" s="240">
        <v>-1329.377</v>
      </c>
      <c r="AA63" s="47">
        <v>-739.28800000000001</v>
      </c>
      <c r="AB63" s="47">
        <v>-833.64200000000005</v>
      </c>
      <c r="AC63" s="225"/>
      <c r="AD63" s="47">
        <v>-13.609</v>
      </c>
      <c r="AE63" s="47">
        <v>-285.01100000000002</v>
      </c>
      <c r="AF63" s="240">
        <v>-475.351</v>
      </c>
      <c r="AG63" s="240">
        <v>-760.31700000000001</v>
      </c>
      <c r="AH63" s="240">
        <v>-1367.6769999999999</v>
      </c>
      <c r="AI63" s="240">
        <v>-1329.377</v>
      </c>
    </row>
    <row r="64" spans="2:35" ht="14.25" customHeight="1" outlineLevel="1" thickBot="1" x14ac:dyDescent="0.4">
      <c r="B64" s="243" t="s">
        <v>120</v>
      </c>
      <c r="C64" s="244">
        <v>22.288</v>
      </c>
      <c r="D64" s="244">
        <v>22.492999999999999</v>
      </c>
      <c r="E64" s="244">
        <v>22.664000000000001</v>
      </c>
      <c r="F64" s="244">
        <v>12.113</v>
      </c>
      <c r="G64" s="244">
        <v>12.173999999999999</v>
      </c>
      <c r="H64" s="244">
        <v>12.271000000000001</v>
      </c>
      <c r="I64" s="244">
        <v>12.423999999999999</v>
      </c>
      <c r="J64" s="244">
        <v>0</v>
      </c>
      <c r="K64" s="244">
        <v>0</v>
      </c>
      <c r="L64" s="244">
        <v>0</v>
      </c>
      <c r="M64" s="244">
        <v>0</v>
      </c>
      <c r="N64" s="244">
        <v>0</v>
      </c>
      <c r="O64" s="244">
        <v>0</v>
      </c>
      <c r="P64" s="244">
        <v>0</v>
      </c>
      <c r="Q64" s="244">
        <v>0</v>
      </c>
      <c r="R64" s="244">
        <v>0</v>
      </c>
      <c r="S64" s="244">
        <v>0</v>
      </c>
      <c r="T64" s="244">
        <v>0</v>
      </c>
      <c r="U64" s="244">
        <v>0</v>
      </c>
      <c r="V64" s="244">
        <v>0</v>
      </c>
      <c r="W64" s="244">
        <v>0</v>
      </c>
      <c r="X64" s="244">
        <v>0</v>
      </c>
      <c r="Y64" s="244">
        <v>0</v>
      </c>
      <c r="Z64" s="244">
        <v>0</v>
      </c>
      <c r="AA64" s="244">
        <v>0</v>
      </c>
      <c r="AB64" s="244">
        <v>0</v>
      </c>
      <c r="AC64" s="225"/>
      <c r="AD64" s="244">
        <v>12.113</v>
      </c>
      <c r="AE64" s="244">
        <v>0</v>
      </c>
      <c r="AF64" s="244">
        <v>0</v>
      </c>
      <c r="AG64" s="244">
        <v>0</v>
      </c>
      <c r="AH64" s="244">
        <v>0</v>
      </c>
      <c r="AI64" s="244">
        <v>0</v>
      </c>
    </row>
    <row r="66" spans="2:35" ht="14.25" customHeight="1" thickBot="1" x14ac:dyDescent="0.4">
      <c r="B66" s="229" t="s">
        <v>121</v>
      </c>
      <c r="C66" s="230" t="s">
        <v>4</v>
      </c>
      <c r="D66" s="230" t="s">
        <v>5</v>
      </c>
      <c r="E66" s="230" t="s">
        <v>6</v>
      </c>
      <c r="F66" s="230" t="s">
        <v>7</v>
      </c>
      <c r="G66" s="230" t="s">
        <v>8</v>
      </c>
      <c r="H66" s="230" t="s">
        <v>9</v>
      </c>
      <c r="I66" s="230" t="s">
        <v>10</v>
      </c>
      <c r="J66" s="230" t="s">
        <v>11</v>
      </c>
      <c r="K66" s="230" t="s">
        <v>12</v>
      </c>
      <c r="L66" s="230" t="s">
        <v>13</v>
      </c>
      <c r="M66" s="230" t="s">
        <v>14</v>
      </c>
      <c r="N66" s="230" t="s">
        <v>15</v>
      </c>
      <c r="O66" s="230" t="s">
        <v>16</v>
      </c>
      <c r="P66" s="230" t="s">
        <v>17</v>
      </c>
      <c r="Q66" s="230" t="s">
        <v>18</v>
      </c>
      <c r="R66" s="230" t="s">
        <v>19</v>
      </c>
      <c r="S66" s="230" t="s">
        <v>20</v>
      </c>
      <c r="T66" s="230" t="s">
        <v>35</v>
      </c>
      <c r="U66" s="230" t="s">
        <v>36</v>
      </c>
      <c r="V66" s="230" t="s">
        <v>21</v>
      </c>
      <c r="W66" s="230" t="s">
        <v>37</v>
      </c>
      <c r="X66" s="230" t="s">
        <v>22</v>
      </c>
      <c r="Y66" s="230" t="s">
        <v>23</v>
      </c>
      <c r="Z66" s="230" t="s">
        <v>24</v>
      </c>
      <c r="AA66" s="230" t="s">
        <v>366</v>
      </c>
      <c r="AB66" s="230" t="s">
        <v>373</v>
      </c>
      <c r="AC66" s="225"/>
      <c r="AD66" s="148">
        <v>2020</v>
      </c>
      <c r="AE66" s="148">
        <v>2021</v>
      </c>
      <c r="AF66" s="64">
        <v>2022</v>
      </c>
      <c r="AG66" s="64">
        <v>2023</v>
      </c>
      <c r="AH66" s="64">
        <v>2024</v>
      </c>
      <c r="AI66" s="64">
        <v>2024</v>
      </c>
    </row>
    <row r="67" spans="2:35" ht="14.25" customHeight="1" x14ac:dyDescent="0.35">
      <c r="B67" s="245" t="s">
        <v>122</v>
      </c>
      <c r="C67" s="246">
        <v>8143.9759999999997</v>
      </c>
      <c r="D67" s="246">
        <v>8264.3250000000007</v>
      </c>
      <c r="E67" s="246">
        <v>8169.5619999999999</v>
      </c>
      <c r="F67" s="246">
        <v>7828.8450000000003</v>
      </c>
      <c r="G67" s="246">
        <v>7899.5389999999998</v>
      </c>
      <c r="H67" s="246">
        <v>8296.25</v>
      </c>
      <c r="I67" s="246">
        <v>8687.5519999999997</v>
      </c>
      <c r="J67" s="246">
        <v>8863.1620000000003</v>
      </c>
      <c r="K67" s="246">
        <v>8336.42</v>
      </c>
      <c r="L67" s="246">
        <v>8641.9390000000003</v>
      </c>
      <c r="M67" s="246">
        <v>9049.759</v>
      </c>
      <c r="N67" s="246">
        <v>9836.0550000000003</v>
      </c>
      <c r="O67" s="246">
        <v>17631.072</v>
      </c>
      <c r="P67" s="246">
        <v>18096.151999999998</v>
      </c>
      <c r="Q67" s="246">
        <v>20128.339</v>
      </c>
      <c r="R67" s="246">
        <v>20012.379000000001</v>
      </c>
      <c r="S67" s="246">
        <v>19825.198</v>
      </c>
      <c r="T67" s="246">
        <v>20160.222000000002</v>
      </c>
      <c r="U67" s="246">
        <v>18807.563999999998</v>
      </c>
      <c r="V67" s="246">
        <v>20895.967000000001</v>
      </c>
      <c r="W67" s="246">
        <v>19521.797999999999</v>
      </c>
      <c r="X67" s="246">
        <v>19199.349999999999</v>
      </c>
      <c r="Y67" s="246">
        <v>19470.522000000001</v>
      </c>
      <c r="Z67" s="246">
        <v>20832.865000000002</v>
      </c>
      <c r="AA67" s="246">
        <v>19323.868999999999</v>
      </c>
      <c r="AB67" s="247">
        <v>19765.54</v>
      </c>
      <c r="AC67" s="225"/>
      <c r="AD67" s="248">
        <v>7828.8450000000003</v>
      </c>
      <c r="AE67" s="248">
        <v>8863.1620000000003</v>
      </c>
      <c r="AF67" s="246">
        <v>9836.0550000000003</v>
      </c>
      <c r="AG67" s="246">
        <v>8629.4560000000001</v>
      </c>
      <c r="AH67" s="246">
        <v>8865.3680000000004</v>
      </c>
      <c r="AI67" s="246">
        <v>20832.865000000002</v>
      </c>
    </row>
    <row r="68" spans="2:35" ht="14.25" customHeight="1" x14ac:dyDescent="0.35">
      <c r="B68" s="249" t="s">
        <v>74</v>
      </c>
      <c r="C68" s="47">
        <v>12835.236000000001</v>
      </c>
      <c r="D68" s="47">
        <v>14232.232</v>
      </c>
      <c r="E68" s="47">
        <v>16024.893</v>
      </c>
      <c r="F68" s="47">
        <v>18696.441999999999</v>
      </c>
      <c r="G68" s="47">
        <v>18093.891</v>
      </c>
      <c r="H68" s="47">
        <v>19902.807000000001</v>
      </c>
      <c r="I68" s="47">
        <v>22425.812000000002</v>
      </c>
      <c r="J68" s="47">
        <v>26234.411</v>
      </c>
      <c r="K68" s="47">
        <v>28534.236000000001</v>
      </c>
      <c r="L68" s="47">
        <v>33774.927000000003</v>
      </c>
      <c r="M68" s="47">
        <v>37779.468000000001</v>
      </c>
      <c r="N68" s="240">
        <v>39926.531000000003</v>
      </c>
      <c r="O68" s="47">
        <v>37347.355000000003</v>
      </c>
      <c r="P68" s="47">
        <v>36954.618000000002</v>
      </c>
      <c r="Q68" s="47">
        <v>41475.025000000001</v>
      </c>
      <c r="R68" s="47">
        <v>46582.654999999999</v>
      </c>
      <c r="S68" s="47">
        <v>50512.029000000002</v>
      </c>
      <c r="T68" s="47">
        <v>56361.745999999999</v>
      </c>
      <c r="U68" s="47">
        <v>56371.588000000003</v>
      </c>
      <c r="V68" s="47">
        <v>61218.892</v>
      </c>
      <c r="W68" s="47">
        <v>57904.487999999998</v>
      </c>
      <c r="X68" s="47">
        <v>59570.419000000002</v>
      </c>
      <c r="Y68" s="47">
        <v>60942.178</v>
      </c>
      <c r="Z68" s="240">
        <v>62715.402999999998</v>
      </c>
      <c r="AA68" s="240">
        <v>62767.614000000001</v>
      </c>
      <c r="AB68" s="241">
        <v>63211.538</v>
      </c>
      <c r="AC68" s="225"/>
      <c r="AD68" s="49">
        <v>18696.441999999999</v>
      </c>
      <c r="AE68" s="49">
        <v>26234.411</v>
      </c>
      <c r="AF68" s="240">
        <v>39926.531000000003</v>
      </c>
      <c r="AG68" s="240">
        <v>46582.656000000003</v>
      </c>
      <c r="AH68" s="240">
        <v>61218.866000000002</v>
      </c>
      <c r="AI68" s="240">
        <v>62715.402999999998</v>
      </c>
    </row>
    <row r="69" spans="2:35" ht="14.25" customHeight="1" thickBot="1" x14ac:dyDescent="0.4">
      <c r="B69" s="250" t="s">
        <v>123</v>
      </c>
      <c r="C69" s="244">
        <v>-4691.26</v>
      </c>
      <c r="D69" s="244">
        <v>-5967.9059999999999</v>
      </c>
      <c r="E69" s="244">
        <v>-7855.3310000000001</v>
      </c>
      <c r="F69" s="244">
        <v>-10867.597</v>
      </c>
      <c r="G69" s="244">
        <v>-10194.352000000001</v>
      </c>
      <c r="H69" s="244">
        <v>-11606.558000000001</v>
      </c>
      <c r="I69" s="244">
        <v>-13738.26</v>
      </c>
      <c r="J69" s="244">
        <v>-17371.249</v>
      </c>
      <c r="K69" s="244">
        <v>-20197.815999999999</v>
      </c>
      <c r="L69" s="244">
        <v>-25132.988000000001</v>
      </c>
      <c r="M69" s="244">
        <v>-28729.708999999999</v>
      </c>
      <c r="N69" s="244">
        <v>-30090.474999999999</v>
      </c>
      <c r="O69" s="244">
        <v>-19716.282999999999</v>
      </c>
      <c r="P69" s="244">
        <v>-18858.466</v>
      </c>
      <c r="Q69" s="244">
        <v>-21346.686000000002</v>
      </c>
      <c r="R69" s="244">
        <v>-26570.276000000002</v>
      </c>
      <c r="S69" s="244">
        <v>-30686.830999999998</v>
      </c>
      <c r="T69" s="244">
        <v>-36201.523999999998</v>
      </c>
      <c r="U69" s="244">
        <v>-37564.023999999998</v>
      </c>
      <c r="V69" s="244">
        <v>-40322.925000000003</v>
      </c>
      <c r="W69" s="244">
        <v>-38382.69</v>
      </c>
      <c r="X69" s="244">
        <v>-40371.069000000003</v>
      </c>
      <c r="Y69" s="244">
        <v>-41471.656000000003</v>
      </c>
      <c r="Z69" s="244">
        <v>-41882.538</v>
      </c>
      <c r="AA69" s="244">
        <v>-43443.745000000003</v>
      </c>
      <c r="AB69" s="251">
        <v>-43445.998</v>
      </c>
      <c r="AC69" s="225"/>
      <c r="AD69" s="252">
        <v>-10867.596</v>
      </c>
      <c r="AE69" s="252">
        <v>-17371.25</v>
      </c>
      <c r="AF69" s="244">
        <v>-30090.474999999999</v>
      </c>
      <c r="AG69" s="244">
        <v>-26570.276000000002</v>
      </c>
      <c r="AH69" s="244">
        <v>-40322.925000000003</v>
      </c>
      <c r="AI69" s="244">
        <v>-41882.538</v>
      </c>
    </row>
  </sheetData>
  <phoneticPr fontId="7" type="noConversion"/>
  <hyperlinks>
    <hyperlink ref="B3" r:id="rId1" xr:uid="{F7A81C8D-B959-4C11-B12A-35A9E370D347}"/>
  </hyperlinks>
  <pageMargins left="0.511811024" right="0.511811024" top="0.78740157499999996" bottom="0.78740157499999996" header="0.31496062000000002" footer="0.31496062000000002"/>
  <pageSetup paperSize="9" orientation="portrait" r:id="rId2"/>
  <ignoredErrors>
    <ignoredError sqref="A1:W1 AJ1:XFD11 AD1:AH1 AJ13:XFD20 A13:A20 A22:A69 A2:A11 A70:W1048576 AD70:AH1048576 AJ22:XFD104857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3F76-D60F-4217-BEA4-D688F147D7A8}">
  <sheetPr codeName="Planilha5">
    <tabColor rgb="FFFFE72D"/>
  </sheetPr>
  <dimension ref="A2:AP149"/>
  <sheetViews>
    <sheetView showGridLines="0" zoomScaleNormal="100" workbookViewId="0">
      <pane xSplit="2" ySplit="5" topLeftCell="S6" activePane="bottomRight" state="frozen"/>
      <selection pane="topRight" activeCell="C1" sqref="C1"/>
      <selection pane="bottomLeft" activeCell="A6" sqref="A6"/>
      <selection pane="bottomRight" activeCell="AA20" sqref="AA20"/>
    </sheetView>
  </sheetViews>
  <sheetFormatPr defaultColWidth="5.26953125" defaultRowHeight="14.25" customHeight="1" outlineLevelRow="1" outlineLevelCol="1" x14ac:dyDescent="0.35"/>
  <cols>
    <col min="1" max="1" width="5.26953125" style="15" bestFit="1"/>
    <col min="2" max="2" width="20.1796875" style="5" customWidth="1"/>
    <col min="3" max="3" width="6.81640625" style="5" hidden="1" customWidth="1" outlineLevel="1" collapsed="1"/>
    <col min="4" max="6" width="6.81640625" style="5" hidden="1" customWidth="1" outlineLevel="1"/>
    <col min="7" max="7" width="6.81640625" style="5" hidden="1" customWidth="1" outlineLevel="1" collapsed="1"/>
    <col min="8" max="13" width="6.81640625" style="5" hidden="1" customWidth="1" outlineLevel="1"/>
    <col min="14" max="14" width="5.7265625" style="5" hidden="1" customWidth="1" outlineLevel="1"/>
    <col min="15" max="15" width="6.81640625" style="4" customWidth="1" collapsed="1"/>
    <col min="16" max="18" width="6.81640625" style="4" customWidth="1"/>
    <col min="19" max="19" width="6.1796875" style="4" bestFit="1" customWidth="1"/>
    <col min="20" max="22" width="6.81640625" style="4" customWidth="1"/>
    <col min="23" max="23" width="6.81640625" style="32" customWidth="1"/>
    <col min="24" max="26" width="6.81640625" style="4" customWidth="1"/>
    <col min="27" max="27" width="6.7265625" style="32" customWidth="1"/>
    <col min="28" max="28" width="6.81640625" style="32" customWidth="1"/>
    <col min="29" max="29" width="5.81640625" style="16" customWidth="1"/>
    <col min="30" max="30" width="8.54296875" style="4" hidden="1" customWidth="1" collapsed="1"/>
    <col min="31" max="32" width="7.1796875" style="4" hidden="1" customWidth="1"/>
    <col min="33" max="35" width="7.1796875" style="4" customWidth="1"/>
    <col min="36" max="36" width="7.54296875" style="17" bestFit="1" customWidth="1"/>
    <col min="37" max="37" width="7.26953125" style="17" bestFit="1" customWidth="1"/>
    <col min="38" max="42" width="7.453125" style="17" bestFit="1" customWidth="1"/>
    <col min="43" max="44" width="7.54296875" style="17" bestFit="1" customWidth="1"/>
    <col min="45" max="54" width="8.453125" style="17" bestFit="1" customWidth="1"/>
    <col min="55" max="55" width="5.26953125" style="17" bestFit="1"/>
    <col min="56" max="16384" width="5.26953125" style="17"/>
  </cols>
  <sheetData>
    <row r="2" spans="1:35" ht="14.25" customHeight="1" x14ac:dyDescent="0.35">
      <c r="A2" s="50"/>
      <c r="B2" s="51" t="s">
        <v>124</v>
      </c>
      <c r="C2" s="52"/>
      <c r="D2" s="52"/>
      <c r="E2" s="52"/>
      <c r="F2" s="52"/>
      <c r="G2" s="52"/>
      <c r="H2" s="52"/>
      <c r="I2" s="52"/>
      <c r="J2" s="52"/>
      <c r="K2" s="52"/>
      <c r="L2" s="52"/>
      <c r="M2" s="53"/>
      <c r="N2" s="53"/>
      <c r="O2" s="54"/>
      <c r="P2" s="54"/>
      <c r="Q2" s="54"/>
      <c r="R2" s="54"/>
      <c r="S2" s="54"/>
      <c r="T2" s="54"/>
      <c r="U2" s="54"/>
      <c r="V2" s="54"/>
      <c r="W2" s="55"/>
      <c r="X2" s="54"/>
      <c r="Y2" s="54"/>
      <c r="Z2" s="54"/>
      <c r="AA2" s="55"/>
      <c r="AB2" s="55"/>
      <c r="AC2" s="56"/>
      <c r="AD2" s="57"/>
      <c r="AE2" s="57"/>
      <c r="AF2" s="57"/>
      <c r="AG2" s="57"/>
      <c r="AH2" s="57"/>
      <c r="AI2" s="57"/>
    </row>
    <row r="3" spans="1:35" ht="14.25" customHeight="1" x14ac:dyDescent="0.35">
      <c r="A3" s="50"/>
      <c r="B3" s="58" t="s">
        <v>2</v>
      </c>
      <c r="C3" s="52"/>
      <c r="D3" s="52"/>
      <c r="E3" s="52"/>
      <c r="F3" s="52"/>
      <c r="G3" s="52"/>
      <c r="H3" s="52"/>
      <c r="I3" s="52"/>
      <c r="J3" s="52"/>
      <c r="K3" s="52"/>
      <c r="L3" s="52"/>
      <c r="M3" s="53"/>
      <c r="N3" s="53"/>
      <c r="O3" s="54"/>
      <c r="P3" s="54"/>
      <c r="Q3" s="54"/>
      <c r="R3" s="54"/>
      <c r="S3" s="54"/>
      <c r="T3" s="54"/>
      <c r="U3" s="54"/>
      <c r="V3" s="54"/>
      <c r="W3" s="55"/>
      <c r="X3" s="54"/>
      <c r="Y3" s="54"/>
      <c r="Z3" s="54"/>
      <c r="AA3" s="55"/>
      <c r="AB3" s="55"/>
      <c r="AC3" s="56"/>
      <c r="AD3" s="57"/>
      <c r="AE3" s="57"/>
      <c r="AF3" s="57"/>
      <c r="AG3" s="57"/>
      <c r="AH3" s="57"/>
      <c r="AI3" s="57"/>
    </row>
    <row r="4" spans="1:35" ht="14.25" customHeight="1" x14ac:dyDescent="0.35">
      <c r="A4" s="50"/>
      <c r="B4" s="52"/>
      <c r="C4" s="53"/>
      <c r="D4" s="53"/>
      <c r="E4" s="53"/>
      <c r="F4" s="53"/>
      <c r="G4" s="53"/>
      <c r="H4" s="53"/>
      <c r="I4" s="53"/>
      <c r="J4" s="53"/>
      <c r="K4" s="53"/>
      <c r="L4" s="53"/>
      <c r="M4" s="53"/>
      <c r="N4" s="53"/>
      <c r="O4" s="54"/>
      <c r="P4" s="54"/>
      <c r="Q4" s="59"/>
      <c r="R4" s="59"/>
      <c r="S4" s="59"/>
      <c r="T4" s="59"/>
      <c r="U4" s="59"/>
      <c r="V4" s="59"/>
      <c r="W4" s="60"/>
      <c r="X4" s="59"/>
      <c r="Y4" s="59"/>
      <c r="Z4" s="59"/>
      <c r="AA4" s="60"/>
      <c r="AB4" s="60"/>
      <c r="AC4" s="56"/>
      <c r="AD4" s="54"/>
      <c r="AE4" s="54"/>
      <c r="AF4" s="54"/>
      <c r="AG4" s="54"/>
      <c r="AH4" s="54"/>
      <c r="AI4" s="54"/>
    </row>
    <row r="5" spans="1:35" ht="14.25" customHeight="1" collapsed="1" thickBot="1" x14ac:dyDescent="0.4">
      <c r="A5" s="50"/>
      <c r="B5" s="61" t="s">
        <v>121</v>
      </c>
      <c r="C5" s="62" t="s">
        <v>4</v>
      </c>
      <c r="D5" s="62" t="s">
        <v>5</v>
      </c>
      <c r="E5" s="62" t="s">
        <v>6</v>
      </c>
      <c r="F5" s="62" t="s">
        <v>7</v>
      </c>
      <c r="G5" s="62" t="s">
        <v>8</v>
      </c>
      <c r="H5" s="62" t="s">
        <v>9</v>
      </c>
      <c r="I5" s="62" t="s">
        <v>10</v>
      </c>
      <c r="J5" s="62" t="s">
        <v>11</v>
      </c>
      <c r="K5" s="62" t="s">
        <v>12</v>
      </c>
      <c r="L5" s="62" t="s">
        <v>13</v>
      </c>
      <c r="M5" s="62" t="s">
        <v>14</v>
      </c>
      <c r="N5" s="62" t="s">
        <v>15</v>
      </c>
      <c r="O5" s="62" t="s">
        <v>16</v>
      </c>
      <c r="P5" s="62" t="s">
        <v>17</v>
      </c>
      <c r="Q5" s="62" t="s">
        <v>18</v>
      </c>
      <c r="R5" s="62" t="s">
        <v>19</v>
      </c>
      <c r="S5" s="62" t="s">
        <v>20</v>
      </c>
      <c r="T5" s="62" t="s">
        <v>35</v>
      </c>
      <c r="U5" s="62" t="s">
        <v>36</v>
      </c>
      <c r="V5" s="62" t="s">
        <v>21</v>
      </c>
      <c r="W5" s="63" t="s">
        <v>37</v>
      </c>
      <c r="X5" s="62" t="s">
        <v>22</v>
      </c>
      <c r="Y5" s="62" t="s">
        <v>23</v>
      </c>
      <c r="Z5" s="62" t="s">
        <v>24</v>
      </c>
      <c r="AA5" s="63" t="s">
        <v>366</v>
      </c>
      <c r="AB5" s="63" t="s">
        <v>373</v>
      </c>
      <c r="AC5" s="56"/>
      <c r="AD5" s="64">
        <v>2020</v>
      </c>
      <c r="AE5" s="64">
        <v>2021</v>
      </c>
      <c r="AF5" s="64">
        <v>2022</v>
      </c>
      <c r="AG5" s="64">
        <v>2023</v>
      </c>
      <c r="AH5" s="64">
        <v>2024</v>
      </c>
      <c r="AI5" s="64">
        <v>2025</v>
      </c>
    </row>
    <row r="6" spans="1:35" ht="14.25" customHeight="1" outlineLevel="1" x14ac:dyDescent="0.35">
      <c r="A6" s="50"/>
      <c r="B6" s="65" t="s">
        <v>125</v>
      </c>
      <c r="C6" s="47">
        <v>966.80399999999997</v>
      </c>
      <c r="D6" s="47">
        <v>856.46199999999999</v>
      </c>
      <c r="E6" s="47">
        <v>1211.971</v>
      </c>
      <c r="F6" s="47">
        <v>1473.482</v>
      </c>
      <c r="G6" s="47">
        <v>1384.97</v>
      </c>
      <c r="H6" s="47">
        <v>1548.1279999999999</v>
      </c>
      <c r="I6" s="47">
        <v>1792.164</v>
      </c>
      <c r="J6" s="47">
        <v>2059.549</v>
      </c>
      <c r="K6" s="47">
        <v>2054.5830000000001</v>
      </c>
      <c r="L6" s="47">
        <v>2255.6869999999999</v>
      </c>
      <c r="M6" s="47">
        <v>2292.0790000000002</v>
      </c>
      <c r="N6" s="47">
        <v>2304.0570000000007</v>
      </c>
      <c r="O6" s="47">
        <v>2151.0160000000001</v>
      </c>
      <c r="P6" s="47">
        <v>2166.009</v>
      </c>
      <c r="Q6" s="47">
        <v>2269.288</v>
      </c>
      <c r="R6" s="47">
        <v>2440.9290000000001</v>
      </c>
      <c r="S6" s="47">
        <v>2369.35</v>
      </c>
      <c r="T6" s="47">
        <v>2311.9650000000001</v>
      </c>
      <c r="U6" s="47">
        <v>2259.8760000000002</v>
      </c>
      <c r="V6" s="47">
        <v>2242.0909999999985</v>
      </c>
      <c r="W6" s="47">
        <v>2013.922</v>
      </c>
      <c r="X6" s="47">
        <v>1988.6579999999999</v>
      </c>
      <c r="Y6" s="47">
        <v>1992.614</v>
      </c>
      <c r="Z6" s="47">
        <v>2163.4600000000009</v>
      </c>
      <c r="AA6" s="47">
        <v>1979.424</v>
      </c>
      <c r="AB6" s="47">
        <v>2056.5039999999999</v>
      </c>
      <c r="AC6" s="66"/>
      <c r="AD6" s="47">
        <v>4508.7190000000001</v>
      </c>
      <c r="AE6" s="47">
        <v>6784.8059999999996</v>
      </c>
      <c r="AF6" s="47">
        <v>8906.4060000000009</v>
      </c>
      <c r="AG6" s="47">
        <v>9027.2420000000002</v>
      </c>
      <c r="AH6" s="47">
        <v>9183.2819999999992</v>
      </c>
      <c r="AI6" s="47">
        <v>8158.6540000000005</v>
      </c>
    </row>
    <row r="7" spans="1:35" ht="10.5" hidden="1" customHeight="1" outlineLevel="1" x14ac:dyDescent="0.35">
      <c r="A7" s="50"/>
      <c r="B7" s="65" t="s">
        <v>126</v>
      </c>
      <c r="C7" s="47">
        <v>0</v>
      </c>
      <c r="D7" s="47">
        <v>0</v>
      </c>
      <c r="E7" s="47">
        <v>0</v>
      </c>
      <c r="F7" s="47">
        <v>0</v>
      </c>
      <c r="G7" s="47">
        <v>0</v>
      </c>
      <c r="H7" s="47">
        <v>0</v>
      </c>
      <c r="I7" s="47">
        <v>0</v>
      </c>
      <c r="J7" s="47">
        <v>0</v>
      </c>
      <c r="K7" s="47">
        <v>0</v>
      </c>
      <c r="L7" s="47">
        <v>0</v>
      </c>
      <c r="M7" s="47">
        <v>0</v>
      </c>
      <c r="N7" s="47">
        <v>0</v>
      </c>
      <c r="O7" s="47">
        <v>0</v>
      </c>
      <c r="P7" s="47">
        <v>0</v>
      </c>
      <c r="Q7" s="47">
        <v>0</v>
      </c>
      <c r="R7" s="47">
        <v>0</v>
      </c>
      <c r="S7" s="47">
        <v>0</v>
      </c>
      <c r="T7" s="47">
        <v>0</v>
      </c>
      <c r="U7" s="47">
        <v>0</v>
      </c>
      <c r="V7" s="47">
        <v>0</v>
      </c>
      <c r="W7" s="47">
        <v>0</v>
      </c>
      <c r="X7" s="47">
        <v>0</v>
      </c>
      <c r="Y7" s="47">
        <v>0</v>
      </c>
      <c r="Z7" s="47">
        <v>0</v>
      </c>
      <c r="AA7" s="47">
        <v>0</v>
      </c>
      <c r="AB7" s="47"/>
      <c r="AC7" s="66"/>
      <c r="AD7" s="47" t="s">
        <v>26</v>
      </c>
      <c r="AE7" s="47">
        <v>0</v>
      </c>
      <c r="AF7" s="47">
        <v>0</v>
      </c>
      <c r="AG7" s="47">
        <v>0</v>
      </c>
      <c r="AH7" s="47">
        <v>0</v>
      </c>
      <c r="AI7" s="47">
        <v>0</v>
      </c>
    </row>
    <row r="8" spans="1:35" ht="14.15" customHeight="1" outlineLevel="1" x14ac:dyDescent="0.35">
      <c r="A8" s="50"/>
      <c r="B8" s="65" t="s">
        <v>127</v>
      </c>
      <c r="C8" s="47">
        <v>562.26800000000003</v>
      </c>
      <c r="D8" s="47">
        <v>459.24700000000001</v>
      </c>
      <c r="E8" s="47">
        <v>544.755</v>
      </c>
      <c r="F8" s="47">
        <v>611.09000000000015</v>
      </c>
      <c r="G8" s="47">
        <v>656.98299999999995</v>
      </c>
      <c r="H8" s="47">
        <v>786.61</v>
      </c>
      <c r="I8" s="47">
        <v>937.74</v>
      </c>
      <c r="J8" s="47">
        <v>1133.08</v>
      </c>
      <c r="K8" s="47">
        <v>1330.7950000000001</v>
      </c>
      <c r="L8" s="47">
        <v>1610.1010000000001</v>
      </c>
      <c r="M8" s="47">
        <v>1697.222</v>
      </c>
      <c r="N8" s="47">
        <v>1614.6169999999993</v>
      </c>
      <c r="O8" s="47">
        <v>1534.202</v>
      </c>
      <c r="P8" s="47">
        <v>1594.9739999999999</v>
      </c>
      <c r="Q8" s="47">
        <v>1691.2729999999999</v>
      </c>
      <c r="R8" s="47">
        <v>1832.5970000000007</v>
      </c>
      <c r="S8" s="47">
        <v>1831.9960000000001</v>
      </c>
      <c r="T8" s="47">
        <v>2113.085</v>
      </c>
      <c r="U8" s="47">
        <v>2444.7779999999998</v>
      </c>
      <c r="V8" s="47">
        <v>2760.5679999999993</v>
      </c>
      <c r="W8" s="47">
        <v>2697.2939999999999</v>
      </c>
      <c r="X8" s="47">
        <v>2902.268</v>
      </c>
      <c r="Y8" s="47">
        <v>2923.2330000000002</v>
      </c>
      <c r="Z8" s="47">
        <v>3061.8109999999997</v>
      </c>
      <c r="AA8" s="47">
        <v>2802.578</v>
      </c>
      <c r="AB8" s="47">
        <v>2824.0430000000001</v>
      </c>
      <c r="AC8" s="66"/>
      <c r="AD8" s="47">
        <v>2177.36</v>
      </c>
      <c r="AE8" s="47">
        <v>3514.4250000000002</v>
      </c>
      <c r="AF8" s="47">
        <v>6252.7349999999997</v>
      </c>
      <c r="AG8" s="47">
        <v>6653.0460000000003</v>
      </c>
      <c r="AH8" s="47">
        <v>9150.4269999999997</v>
      </c>
      <c r="AI8" s="47">
        <v>11584.606</v>
      </c>
    </row>
    <row r="9" spans="1:35" ht="14.15" customHeight="1" outlineLevel="1" x14ac:dyDescent="0.35">
      <c r="A9" s="50"/>
      <c r="B9" s="65" t="s">
        <v>128</v>
      </c>
      <c r="C9" s="47">
        <v>58.222999999999999</v>
      </c>
      <c r="D9" s="47">
        <v>41.734999999999999</v>
      </c>
      <c r="E9" s="47">
        <v>24.747</v>
      </c>
      <c r="F9" s="47">
        <v>3.8889999999999958</v>
      </c>
      <c r="G9" s="47">
        <v>25.248000000000001</v>
      </c>
      <c r="H9" s="47">
        <v>34.860999999999997</v>
      </c>
      <c r="I9" s="47">
        <v>45.860999999999997</v>
      </c>
      <c r="J9" s="47">
        <v>43.527999999999999</v>
      </c>
      <c r="K9" s="47">
        <v>41.573</v>
      </c>
      <c r="L9" s="47">
        <v>44.77</v>
      </c>
      <c r="M9" s="47">
        <v>46.125999999999998</v>
      </c>
      <c r="N9" s="47">
        <v>43.304000000000002</v>
      </c>
      <c r="O9" s="47">
        <v>64.513999999999996</v>
      </c>
      <c r="P9" s="47">
        <v>64.929000000000002</v>
      </c>
      <c r="Q9" s="47">
        <v>65.584999999999994</v>
      </c>
      <c r="R9" s="47">
        <v>73.085000000000036</v>
      </c>
      <c r="S9" s="47">
        <v>105.07899999999999</v>
      </c>
      <c r="T9" s="47">
        <v>131.65700000000001</v>
      </c>
      <c r="U9" s="47">
        <v>126.83799999999999</v>
      </c>
      <c r="V9" s="47">
        <v>112.34900000000005</v>
      </c>
      <c r="W9" s="47">
        <v>138.94</v>
      </c>
      <c r="X9" s="47">
        <v>167.244</v>
      </c>
      <c r="Y9" s="47">
        <v>189.56299999999999</v>
      </c>
      <c r="Z9" s="47">
        <v>171.505</v>
      </c>
      <c r="AA9" s="47">
        <v>223.85900000000001</v>
      </c>
      <c r="AB9" s="47">
        <v>199.44200000000001</v>
      </c>
      <c r="AC9" s="66"/>
      <c r="AD9" s="47">
        <v>128.59399999999999</v>
      </c>
      <c r="AE9" s="47">
        <v>149.49100000000001</v>
      </c>
      <c r="AF9" s="47">
        <v>175.773</v>
      </c>
      <c r="AG9" s="47">
        <v>268.113</v>
      </c>
      <c r="AH9" s="47">
        <v>475.923</v>
      </c>
      <c r="AI9" s="47">
        <v>667.25199999999995</v>
      </c>
    </row>
    <row r="10" spans="1:35" ht="14.25" customHeight="1" x14ac:dyDescent="0.35">
      <c r="A10" s="50"/>
      <c r="B10" s="67" t="s">
        <v>129</v>
      </c>
      <c r="C10" s="68">
        <v>1587.2950000000001</v>
      </c>
      <c r="D10" s="68">
        <v>1357.444</v>
      </c>
      <c r="E10" s="68">
        <v>1781.4730000000002</v>
      </c>
      <c r="F10" s="68">
        <v>2088.4609999999993</v>
      </c>
      <c r="G10" s="68">
        <v>2067.201</v>
      </c>
      <c r="H10" s="68">
        <v>2369.5989999999997</v>
      </c>
      <c r="I10" s="68">
        <v>2775.7649999999999</v>
      </c>
      <c r="J10" s="68">
        <v>3236.1569999999997</v>
      </c>
      <c r="K10" s="68">
        <v>3426.951</v>
      </c>
      <c r="L10" s="68">
        <v>3910.558</v>
      </c>
      <c r="M10" s="68">
        <v>4035.4270000000006</v>
      </c>
      <c r="N10" s="68">
        <v>3961.9779999999973</v>
      </c>
      <c r="O10" s="68">
        <v>3749.732</v>
      </c>
      <c r="P10" s="68">
        <v>3825.9120000000003</v>
      </c>
      <c r="Q10" s="68">
        <v>4026.1459999999997</v>
      </c>
      <c r="R10" s="68">
        <v>4346.610999999999</v>
      </c>
      <c r="S10" s="68">
        <v>4306.4249999999993</v>
      </c>
      <c r="T10" s="68">
        <v>4556.7070000000003</v>
      </c>
      <c r="U10" s="68">
        <v>4831.4920000000002</v>
      </c>
      <c r="V10" s="68">
        <v>5115.007999999998</v>
      </c>
      <c r="W10" s="68">
        <v>4850.1559999999999</v>
      </c>
      <c r="X10" s="68">
        <v>5058.1699999999992</v>
      </c>
      <c r="Y10" s="68">
        <v>5105.41</v>
      </c>
      <c r="Z10" s="68">
        <v>5396.7760000000035</v>
      </c>
      <c r="AA10" s="68">
        <v>5005.8610000000008</v>
      </c>
      <c r="AB10" s="68">
        <v>5079.9890000000005</v>
      </c>
      <c r="AC10" s="48"/>
      <c r="AD10" s="68">
        <v>6814.6729999999998</v>
      </c>
      <c r="AE10" s="68">
        <v>10448.722</v>
      </c>
      <c r="AF10" s="68">
        <v>15334.913999999999</v>
      </c>
      <c r="AG10" s="68">
        <v>15948.401</v>
      </c>
      <c r="AH10" s="68">
        <v>18809.631999999998</v>
      </c>
      <c r="AI10" s="68">
        <v>20410.512000000002</v>
      </c>
    </row>
    <row r="11" spans="1:35" s="37" customFormat="1" ht="14.25" customHeight="1" outlineLevel="1" x14ac:dyDescent="0.35">
      <c r="A11" s="69"/>
      <c r="B11" s="70"/>
      <c r="C11" s="71"/>
      <c r="D11" s="71"/>
      <c r="E11" s="71"/>
      <c r="F11" s="71"/>
      <c r="G11" s="71"/>
      <c r="H11" s="71"/>
      <c r="I11" s="71"/>
      <c r="J11" s="71"/>
      <c r="K11" s="71"/>
      <c r="L11" s="71"/>
      <c r="M11" s="71"/>
      <c r="N11" s="71"/>
      <c r="O11" s="72"/>
      <c r="P11" s="72"/>
      <c r="Q11" s="72"/>
      <c r="R11" s="72"/>
      <c r="S11" s="72"/>
      <c r="T11" s="72"/>
      <c r="U11" s="72"/>
      <c r="V11" s="72"/>
      <c r="W11" s="72"/>
      <c r="X11" s="72"/>
      <c r="Y11" s="72"/>
      <c r="Z11" s="72"/>
      <c r="AA11" s="72"/>
      <c r="AB11" s="72"/>
      <c r="AC11" s="73"/>
      <c r="AD11" s="71"/>
      <c r="AE11" s="71"/>
      <c r="AF11" s="71"/>
      <c r="AG11" s="71"/>
      <c r="AH11" s="71"/>
      <c r="AI11" s="71"/>
    </row>
    <row r="12" spans="1:35" ht="14.25" customHeight="1" x14ac:dyDescent="0.35">
      <c r="A12" s="74"/>
      <c r="B12" s="75" t="s">
        <v>130</v>
      </c>
      <c r="C12" s="76">
        <v>1030.8610000000001</v>
      </c>
      <c r="D12" s="76">
        <v>768.024</v>
      </c>
      <c r="E12" s="76">
        <v>979.62000000000023</v>
      </c>
      <c r="F12" s="76">
        <v>1262.7319999999991</v>
      </c>
      <c r="G12" s="76">
        <v>1221.309</v>
      </c>
      <c r="H12" s="76">
        <v>1404.4959999999996</v>
      </c>
      <c r="I12" s="76">
        <v>1663.6139999999998</v>
      </c>
      <c r="J12" s="76">
        <v>1838.1679999999992</v>
      </c>
      <c r="K12" s="76">
        <v>2124.1059999999998</v>
      </c>
      <c r="L12" s="76">
        <v>2496.3530000000001</v>
      </c>
      <c r="M12" s="76">
        <v>2663.8110000000006</v>
      </c>
      <c r="N12" s="76">
        <v>2483.7169999999987</v>
      </c>
      <c r="O12" s="76">
        <v>2360.9719999999998</v>
      </c>
      <c r="P12" s="76">
        <v>2411.683</v>
      </c>
      <c r="Q12" s="76">
        <v>2517.7049999999999</v>
      </c>
      <c r="R12" s="76">
        <v>2701.933</v>
      </c>
      <c r="S12" s="76">
        <v>2679.8839999999991</v>
      </c>
      <c r="T12" s="76">
        <v>2795.7930000000006</v>
      </c>
      <c r="U12" s="76">
        <v>2980.5650000000005</v>
      </c>
      <c r="V12" s="76">
        <v>3155.2969999999968</v>
      </c>
      <c r="W12" s="76">
        <v>3134.732</v>
      </c>
      <c r="X12" s="76">
        <v>3322.2999999999993</v>
      </c>
      <c r="Y12" s="76">
        <v>3410.5540000000001</v>
      </c>
      <c r="Z12" s="76">
        <v>3546.4040000000032</v>
      </c>
      <c r="AA12" s="76">
        <v>3335.3170000000009</v>
      </c>
      <c r="AB12" s="76">
        <v>3379.703</v>
      </c>
      <c r="AC12" s="66"/>
      <c r="AD12" s="76">
        <v>4041.2369999999996</v>
      </c>
      <c r="AE12" s="76">
        <v>6127.5869999999995</v>
      </c>
      <c r="AF12" s="76">
        <v>9767.9869999999992</v>
      </c>
      <c r="AG12" s="76">
        <v>9992.2929999999997</v>
      </c>
      <c r="AH12" s="76">
        <v>11611.538999999997</v>
      </c>
      <c r="AI12" s="76">
        <v>13413.990000000002</v>
      </c>
    </row>
    <row r="13" spans="1:35" ht="14.25" customHeight="1" outlineLevel="1" x14ac:dyDescent="0.35">
      <c r="A13" s="50"/>
      <c r="B13" s="65" t="s">
        <v>131</v>
      </c>
      <c r="C13" s="47">
        <v>-768.63599999999997</v>
      </c>
      <c r="D13" s="47">
        <v>-793.29</v>
      </c>
      <c r="E13" s="47">
        <v>-1057.2329999999999</v>
      </c>
      <c r="F13" s="47">
        <v>-1153.1390000000001</v>
      </c>
      <c r="G13" s="47">
        <v>-1146.085</v>
      </c>
      <c r="H13" s="47">
        <v>-1295.0170000000001</v>
      </c>
      <c r="I13" s="47">
        <v>-1502.018</v>
      </c>
      <c r="J13" s="47">
        <v>-1832.7739999999999</v>
      </c>
      <c r="K13" s="47">
        <v>-1739.3789999999999</v>
      </c>
      <c r="L13" s="47">
        <v>-1900.3</v>
      </c>
      <c r="M13" s="47">
        <v>-1862.164</v>
      </c>
      <c r="N13" s="47">
        <v>-1969.0520000000006</v>
      </c>
      <c r="O13" s="47">
        <v>-1929.298</v>
      </c>
      <c r="P13" s="47">
        <v>-1926.0719999999999</v>
      </c>
      <c r="Q13" s="47">
        <v>-2033.309</v>
      </c>
      <c r="R13" s="47">
        <v>-2243.9009999999998</v>
      </c>
      <c r="S13" s="47">
        <v>-2170.7020000000002</v>
      </c>
      <c r="T13" s="47">
        <v>-2332.1550000000002</v>
      </c>
      <c r="U13" s="47">
        <v>-2455.377</v>
      </c>
      <c r="V13" s="47">
        <v>-2585.0810000000001</v>
      </c>
      <c r="W13" s="47">
        <v>-2360.174</v>
      </c>
      <c r="X13" s="47">
        <v>-2410.7669999999998</v>
      </c>
      <c r="Y13" s="47">
        <v>-2395.6860000000001</v>
      </c>
      <c r="Z13" s="47">
        <v>-2529.4669999999987</v>
      </c>
      <c r="AA13" s="47">
        <v>-2319.5549999999998</v>
      </c>
      <c r="AB13" s="47">
        <v>-2365.567</v>
      </c>
      <c r="AC13" s="48"/>
      <c r="AD13" s="47">
        <v>-3772.2979999999998</v>
      </c>
      <c r="AE13" s="47">
        <v>-5775.8950000000004</v>
      </c>
      <c r="AF13" s="47">
        <v>-7470.8950000000004</v>
      </c>
      <c r="AG13" s="47">
        <v>-8132.58</v>
      </c>
      <c r="AH13" s="47">
        <v>-9543.3150000000005</v>
      </c>
      <c r="AI13" s="47">
        <v>-9696.0939999999991</v>
      </c>
    </row>
    <row r="14" spans="1:35" ht="14.25" customHeight="1" outlineLevel="1" x14ac:dyDescent="0.35">
      <c r="A14" s="50"/>
      <c r="B14" s="65" t="s">
        <v>370</v>
      </c>
      <c r="C14" s="47">
        <v>-189.02199999999999</v>
      </c>
      <c r="D14" s="47">
        <v>-111.202</v>
      </c>
      <c r="E14" s="47">
        <v>-151.626</v>
      </c>
      <c r="F14" s="47">
        <v>-165.61299999999994</v>
      </c>
      <c r="G14" s="47">
        <v>-368.11200000000002</v>
      </c>
      <c r="H14" s="47">
        <v>-363.77</v>
      </c>
      <c r="I14" s="47">
        <v>-367.89299999999997</v>
      </c>
      <c r="J14" s="47">
        <v>-424.13299999999981</v>
      </c>
      <c r="K14" s="47">
        <v>-480.65</v>
      </c>
      <c r="L14" s="47">
        <v>-499.101</v>
      </c>
      <c r="M14" s="47">
        <v>-530.84</v>
      </c>
      <c r="N14" s="47">
        <v>-435.48400000000015</v>
      </c>
      <c r="O14" s="47">
        <v>-317.90800000000002</v>
      </c>
      <c r="P14" s="47">
        <v>-321.44200000000001</v>
      </c>
      <c r="Q14" s="47">
        <v>-378.24099999999999</v>
      </c>
      <c r="R14" s="47">
        <v>-193.60900000000004</v>
      </c>
      <c r="S14" s="47">
        <v>-437.42700000000002</v>
      </c>
      <c r="T14" s="47">
        <v>-467.31900000000002</v>
      </c>
      <c r="U14" s="47">
        <v>-486.98099999999999</v>
      </c>
      <c r="V14" s="47">
        <v>-247.30299999999988</v>
      </c>
      <c r="W14" s="47">
        <v>-423.10500000000002</v>
      </c>
      <c r="X14" s="47">
        <v>-452.37900000000002</v>
      </c>
      <c r="Y14" s="47">
        <v>-443.74</v>
      </c>
      <c r="Z14" s="47">
        <v>-454.92099999999982</v>
      </c>
      <c r="AA14" s="47">
        <v>-435.149</v>
      </c>
      <c r="AB14" s="47">
        <v>-488.93600000000004</v>
      </c>
      <c r="AC14" s="66"/>
      <c r="AD14" s="47">
        <v>-617.46299999999997</v>
      </c>
      <c r="AE14" s="47">
        <v>-1523.9079999999999</v>
      </c>
      <c r="AF14" s="47">
        <v>-1946.075</v>
      </c>
      <c r="AG14" s="47">
        <v>-1211.2</v>
      </c>
      <c r="AH14" s="47">
        <v>-1639.03</v>
      </c>
      <c r="AI14" s="47">
        <v>-1774.145</v>
      </c>
    </row>
    <row r="15" spans="1:35" ht="14.25" customHeight="1" outlineLevel="1" x14ac:dyDescent="0.35">
      <c r="A15" s="50"/>
      <c r="B15" s="65" t="s">
        <v>133</v>
      </c>
      <c r="C15" s="47">
        <v>-85.784999999999997</v>
      </c>
      <c r="D15" s="47">
        <v>-94.251000000000005</v>
      </c>
      <c r="E15" s="47">
        <v>-197.10900000000001</v>
      </c>
      <c r="F15" s="47">
        <v>-186.74800000000005</v>
      </c>
      <c r="G15" s="47">
        <v>-189.07</v>
      </c>
      <c r="H15" s="47">
        <v>-225.899</v>
      </c>
      <c r="I15" s="47">
        <v>-273.02800000000002</v>
      </c>
      <c r="J15" s="47">
        <v>-189.56099999999992</v>
      </c>
      <c r="K15" s="47">
        <v>-165.33099999999999</v>
      </c>
      <c r="L15" s="47">
        <v>-203.93700000000001</v>
      </c>
      <c r="M15" s="47">
        <v>-185.34299999999999</v>
      </c>
      <c r="N15" s="47">
        <v>-114.06799999999998</v>
      </c>
      <c r="O15" s="47">
        <v>-171.35400000000001</v>
      </c>
      <c r="P15" s="47">
        <v>-203.39099999999999</v>
      </c>
      <c r="Q15" s="47">
        <v>-206.333</v>
      </c>
      <c r="R15" s="47">
        <v>-151.61099999999999</v>
      </c>
      <c r="S15" s="47">
        <v>-230.61600000000001</v>
      </c>
      <c r="T15" s="47">
        <v>-216.23599999999999</v>
      </c>
      <c r="U15" s="47">
        <v>-268.49299999999999</v>
      </c>
      <c r="V15" s="47">
        <v>-256.90599999999995</v>
      </c>
      <c r="W15" s="47">
        <v>-242.94800000000001</v>
      </c>
      <c r="X15" s="47">
        <v>-226.65</v>
      </c>
      <c r="Y15" s="47">
        <v>-190.017</v>
      </c>
      <c r="Z15" s="47">
        <v>-201.351</v>
      </c>
      <c r="AA15" s="47">
        <v>-242.08</v>
      </c>
      <c r="AB15" s="47">
        <v>-259.07799999999997</v>
      </c>
      <c r="AC15" s="66"/>
      <c r="AD15" s="47">
        <v>-563.89300000000003</v>
      </c>
      <c r="AE15" s="47">
        <v>-877.55799999999999</v>
      </c>
      <c r="AF15" s="47">
        <v>-668.67899999999997</v>
      </c>
      <c r="AG15" s="47">
        <v>-732.68899999999996</v>
      </c>
      <c r="AH15" s="47">
        <v>-972.25099999999998</v>
      </c>
      <c r="AI15" s="47">
        <v>-860.96600000000001</v>
      </c>
    </row>
    <row r="16" spans="1:35" ht="14.25" customHeight="1" outlineLevel="1" x14ac:dyDescent="0.35">
      <c r="A16" s="50"/>
      <c r="B16" s="65" t="s">
        <v>134</v>
      </c>
      <c r="C16" s="47">
        <v>-45.561999999999998</v>
      </c>
      <c r="D16" s="47">
        <v>-17.873000000000001</v>
      </c>
      <c r="E16" s="47">
        <v>-16.256</v>
      </c>
      <c r="F16" s="47">
        <v>-29.540999999999997</v>
      </c>
      <c r="G16" s="47">
        <v>-44.387999999999998</v>
      </c>
      <c r="H16" s="47">
        <v>-133.78399999999999</v>
      </c>
      <c r="I16" s="47">
        <v>-209.82300000000001</v>
      </c>
      <c r="J16" s="47">
        <v>-402.64</v>
      </c>
      <c r="K16" s="47">
        <v>-620.62800000000004</v>
      </c>
      <c r="L16" s="47">
        <v>-755.55899999999997</v>
      </c>
      <c r="M16" s="47">
        <v>-920.65599999999995</v>
      </c>
      <c r="N16" s="47">
        <v>-854.70900000000029</v>
      </c>
      <c r="O16" s="47">
        <v>-812.971</v>
      </c>
      <c r="P16" s="47">
        <v>-795.62699999999995</v>
      </c>
      <c r="Q16" s="47">
        <v>-819.93700000000001</v>
      </c>
      <c r="R16" s="47">
        <v>-841.02100000000019</v>
      </c>
      <c r="S16" s="47">
        <v>-827.13300000000004</v>
      </c>
      <c r="T16" s="47">
        <v>-863.42100000000005</v>
      </c>
      <c r="U16" s="47">
        <v>-964.33500000000004</v>
      </c>
      <c r="V16" s="47">
        <v>-1091.799</v>
      </c>
      <c r="W16" s="47">
        <v>-1177.8230000000001</v>
      </c>
      <c r="X16" s="47">
        <v>-1279.5229999999999</v>
      </c>
      <c r="Y16" s="47">
        <v>-1394.9770000000001</v>
      </c>
      <c r="Z16" s="47">
        <v>-1376.4690000000001</v>
      </c>
      <c r="AA16" s="47">
        <v>-1340.097</v>
      </c>
      <c r="AB16" s="47">
        <v>-1274.4590000000001</v>
      </c>
      <c r="AC16" s="66"/>
      <c r="AD16" s="47">
        <v>-109.232</v>
      </c>
      <c r="AE16" s="47">
        <v>-790.63499999999999</v>
      </c>
      <c r="AF16" s="47">
        <v>-3151.5520000000001</v>
      </c>
      <c r="AG16" s="47">
        <v>-3269.556</v>
      </c>
      <c r="AH16" s="47">
        <v>-3746.6880000000001</v>
      </c>
      <c r="AI16" s="47">
        <v>-5228.7920000000004</v>
      </c>
    </row>
    <row r="17" spans="2:35" ht="14.25" customHeight="1" outlineLevel="1" x14ac:dyDescent="0.35">
      <c r="B17" s="65" t="s">
        <v>135</v>
      </c>
      <c r="C17" s="47">
        <v>-2.1360000000000001</v>
      </c>
      <c r="D17" s="47">
        <v>71.608999999999995</v>
      </c>
      <c r="E17" s="47">
        <v>-7.0590000000000002</v>
      </c>
      <c r="F17" s="47">
        <v>-39.510000000000005</v>
      </c>
      <c r="G17" s="47">
        <v>40.805999999999997</v>
      </c>
      <c r="H17" s="47">
        <v>-12.952</v>
      </c>
      <c r="I17" s="47">
        <v>-1.821</v>
      </c>
      <c r="J17" s="47">
        <v>-18.731999999999999</v>
      </c>
      <c r="K17" s="47">
        <v>-4.4909999999999997</v>
      </c>
      <c r="L17" s="47">
        <v>-108.95</v>
      </c>
      <c r="M17" s="47">
        <v>-111.123</v>
      </c>
      <c r="N17" s="47">
        <v>-113.83299999999997</v>
      </c>
      <c r="O17" s="47">
        <v>-82.162999999999997</v>
      </c>
      <c r="P17" s="47">
        <v>-94.117000000000004</v>
      </c>
      <c r="Q17" s="47">
        <v>-76.262</v>
      </c>
      <c r="R17" s="47">
        <v>-114.11100000000002</v>
      </c>
      <c r="S17" s="47">
        <v>-68.179000000000002</v>
      </c>
      <c r="T17" s="47">
        <v>-99.850999999999999</v>
      </c>
      <c r="U17" s="47">
        <v>-62.765999999999998</v>
      </c>
      <c r="V17" s="47">
        <v>-77.062999999999988</v>
      </c>
      <c r="W17" s="47">
        <v>-66.197999999999993</v>
      </c>
      <c r="X17" s="47">
        <v>-72.605000000000004</v>
      </c>
      <c r="Y17" s="47">
        <v>-44.558</v>
      </c>
      <c r="Z17" s="47">
        <v>-117.73000000000002</v>
      </c>
      <c r="AA17" s="47">
        <v>-48.158999999999999</v>
      </c>
      <c r="AB17" s="47">
        <v>-64.959999999999994</v>
      </c>
      <c r="AC17" s="66"/>
      <c r="AD17" s="47">
        <v>22.904</v>
      </c>
      <c r="AE17" s="47">
        <v>7.3010000000000002</v>
      </c>
      <c r="AF17" s="47">
        <v>-338.39699999999999</v>
      </c>
      <c r="AG17" s="47">
        <v>-366.65300000000002</v>
      </c>
      <c r="AH17" s="47">
        <v>-307.85899999999998</v>
      </c>
      <c r="AI17" s="47">
        <v>-301.09100000000001</v>
      </c>
    </row>
    <row r="18" spans="2:35" ht="14.25" customHeight="1" x14ac:dyDescent="0.35">
      <c r="B18" s="67" t="s">
        <v>136</v>
      </c>
      <c r="C18" s="68">
        <v>-1091.1409999999998</v>
      </c>
      <c r="D18" s="68">
        <v>-945.00699999999995</v>
      </c>
      <c r="E18" s="68">
        <v>-1429.2829999999999</v>
      </c>
      <c r="F18" s="68">
        <v>-1574.5509999999995</v>
      </c>
      <c r="G18" s="68">
        <v>-1706.8489999999999</v>
      </c>
      <c r="H18" s="68">
        <v>-2031.4220000000003</v>
      </c>
      <c r="I18" s="68">
        <v>-2354.5830000000001</v>
      </c>
      <c r="J18" s="68">
        <v>-2867.8409999999994</v>
      </c>
      <c r="K18" s="68">
        <v>-3010.4790000000003</v>
      </c>
      <c r="L18" s="68">
        <v>-3467.8469999999998</v>
      </c>
      <c r="M18" s="68">
        <v>-3610.1259999999997</v>
      </c>
      <c r="N18" s="68">
        <v>-3487.1460000000025</v>
      </c>
      <c r="O18" s="68">
        <v>-3313.694</v>
      </c>
      <c r="P18" s="68">
        <v>-3340.6490000000003</v>
      </c>
      <c r="Q18" s="68">
        <v>-3514.0820000000003</v>
      </c>
      <c r="R18" s="68">
        <v>-3762.8689999999988</v>
      </c>
      <c r="S18" s="68">
        <v>-3734.0570000000007</v>
      </c>
      <c r="T18" s="68">
        <v>-3978.9820000000004</v>
      </c>
      <c r="U18" s="68">
        <v>-4237.9520000000002</v>
      </c>
      <c r="V18" s="68">
        <v>-4478.7119999999995</v>
      </c>
      <c r="W18" s="68">
        <v>-4270.2480000000005</v>
      </c>
      <c r="X18" s="68">
        <v>-4441.9239999999991</v>
      </c>
      <c r="Y18" s="68">
        <v>-4468.9780000000001</v>
      </c>
      <c r="Z18" s="68">
        <v>-4679.9379999999983</v>
      </c>
      <c r="AA18" s="68">
        <v>-4385.0399999999991</v>
      </c>
      <c r="AB18" s="68">
        <v>-4453</v>
      </c>
      <c r="AC18" s="66"/>
      <c r="AD18" s="68">
        <v>-5039.9819999999991</v>
      </c>
      <c r="AE18" s="68">
        <v>-8960.6949999999997</v>
      </c>
      <c r="AF18" s="68">
        <v>-13575.598000000002</v>
      </c>
      <c r="AG18" s="68">
        <v>-13931.294</v>
      </c>
      <c r="AH18" s="68">
        <v>-16429.703000000001</v>
      </c>
      <c r="AI18" s="68">
        <v>-17861.088</v>
      </c>
    </row>
    <row r="19" spans="2:35" ht="14.25" customHeight="1" collapsed="1" x14ac:dyDescent="0.35">
      <c r="B19" s="75" t="s">
        <v>137</v>
      </c>
      <c r="C19" s="76">
        <v>-534.70699999999988</v>
      </c>
      <c r="D19" s="76">
        <v>-355.58699999999999</v>
      </c>
      <c r="E19" s="76">
        <v>-627.42999999999995</v>
      </c>
      <c r="F19" s="76">
        <v>-748.82199999999921</v>
      </c>
      <c r="G19" s="76">
        <v>-860.95699999999988</v>
      </c>
      <c r="H19" s="76">
        <v>-1066.3190000000004</v>
      </c>
      <c r="I19" s="76">
        <v>-1242.432</v>
      </c>
      <c r="J19" s="76">
        <v>-1469.851999999999</v>
      </c>
      <c r="K19" s="76">
        <v>-1707.6340000000002</v>
      </c>
      <c r="L19" s="76">
        <v>-2053.6419999999998</v>
      </c>
      <c r="M19" s="76">
        <v>-2238.5099999999998</v>
      </c>
      <c r="N19" s="76">
        <v>-2008.8850000000029</v>
      </c>
      <c r="O19" s="76">
        <v>-1924.934</v>
      </c>
      <c r="P19" s="76">
        <v>-1926.4200000000003</v>
      </c>
      <c r="Q19" s="76">
        <v>-2005.6410000000003</v>
      </c>
      <c r="R19" s="76">
        <v>-2118.1909999999989</v>
      </c>
      <c r="S19" s="76">
        <v>-2107.5160000000005</v>
      </c>
      <c r="T19" s="76">
        <v>-2218.0680000000002</v>
      </c>
      <c r="U19" s="76">
        <v>-2387.0250000000005</v>
      </c>
      <c r="V19" s="76">
        <v>-2519.0009999999993</v>
      </c>
      <c r="W19" s="76">
        <v>-2554.8240000000005</v>
      </c>
      <c r="X19" s="76">
        <v>-2706.0539999999992</v>
      </c>
      <c r="Y19" s="76">
        <v>-2774.1220000000003</v>
      </c>
      <c r="Z19" s="76">
        <v>-2829.565999999998</v>
      </c>
      <c r="AA19" s="76">
        <v>-2714.4959999999992</v>
      </c>
      <c r="AB19" s="76">
        <v>-2752.6950000000002</v>
      </c>
      <c r="AC19" s="66"/>
      <c r="AD19" s="76">
        <v>-2266.5459999999989</v>
      </c>
      <c r="AE19" s="76">
        <v>-4639.5599999999995</v>
      </c>
      <c r="AF19" s="76">
        <v>-8008.6710000000021</v>
      </c>
      <c r="AG19" s="76">
        <v>-7975.1859999999997</v>
      </c>
      <c r="AH19" s="76">
        <v>-9231.61</v>
      </c>
      <c r="AI19" s="76">
        <v>-10864.565999999999</v>
      </c>
    </row>
    <row r="20" spans="2:35" ht="14.25" customHeight="1" outlineLevel="1" x14ac:dyDescent="0.35">
      <c r="B20" s="65" t="s">
        <v>138</v>
      </c>
      <c r="C20" s="47">
        <v>-59.6</v>
      </c>
      <c r="D20" s="47">
        <v>-81.400000000000006</v>
      </c>
      <c r="E20" s="47">
        <v>-101.52800000000001</v>
      </c>
      <c r="F20" s="47">
        <v>-133.80699999999996</v>
      </c>
      <c r="G20" s="47">
        <v>-158.298</v>
      </c>
      <c r="H20" s="47">
        <v>-181.52</v>
      </c>
      <c r="I20" s="47">
        <v>-203.27699999999999</v>
      </c>
      <c r="J20" s="47">
        <v>-225.49799999999993</v>
      </c>
      <c r="K20" s="47">
        <v>-249.02199999999999</v>
      </c>
      <c r="L20" s="47">
        <v>-280.56599999999997</v>
      </c>
      <c r="M20" s="47">
        <v>-294.416</v>
      </c>
      <c r="N20" s="47">
        <v>-306.68600000000015</v>
      </c>
      <c r="O20" s="47">
        <v>-317.43400000000003</v>
      </c>
      <c r="P20" s="47">
        <v>-325.572</v>
      </c>
      <c r="Q20" s="47">
        <v>-346.47899999999998</v>
      </c>
      <c r="R20" s="47">
        <v>-366.17599999999993</v>
      </c>
      <c r="S20" s="47">
        <v>-371.512</v>
      </c>
      <c r="T20" s="47">
        <v>-391.17200000000003</v>
      </c>
      <c r="U20" s="47">
        <v>-413.02600000000001</v>
      </c>
      <c r="V20" s="47">
        <v>-425.22199999999998</v>
      </c>
      <c r="W20" s="47">
        <v>-439.00799999999998</v>
      </c>
      <c r="X20" s="47">
        <v>-451.846</v>
      </c>
      <c r="Y20" s="47">
        <v>-457.90800000000002</v>
      </c>
      <c r="Z20" s="47">
        <v>-458.75199999999973</v>
      </c>
      <c r="AA20" s="47">
        <v>-461.87599999999998</v>
      </c>
      <c r="AB20" s="47">
        <v>-477.95299999999997</v>
      </c>
      <c r="AC20" s="66"/>
      <c r="AD20" s="47">
        <v>-376.33499999999998</v>
      </c>
      <c r="AE20" s="47">
        <v>-768.59299999999996</v>
      </c>
      <c r="AF20" s="47">
        <v>-1130.69</v>
      </c>
      <c r="AG20" s="47">
        <v>-1355.6610000000001</v>
      </c>
      <c r="AH20" s="47">
        <v>-1600.932</v>
      </c>
      <c r="AI20" s="77">
        <v>-1807.5139999999999</v>
      </c>
    </row>
    <row r="21" spans="2:35" ht="14.25" customHeight="1" x14ac:dyDescent="0.35">
      <c r="B21" s="78" t="s">
        <v>139</v>
      </c>
      <c r="C21" s="68">
        <v>496.154</v>
      </c>
      <c r="D21" s="68">
        <v>412.43700000000001</v>
      </c>
      <c r="E21" s="68">
        <v>352.19099999999997</v>
      </c>
      <c r="F21" s="68">
        <v>513.90900000000011</v>
      </c>
      <c r="G21" s="68">
        <v>360.35199999999998</v>
      </c>
      <c r="H21" s="68">
        <v>338.14499999999998</v>
      </c>
      <c r="I21" s="68">
        <v>421.18</v>
      </c>
      <c r="J21" s="68">
        <v>368.35000000000014</v>
      </c>
      <c r="K21" s="68">
        <v>416.47199999999998</v>
      </c>
      <c r="L21" s="68">
        <v>442.71100000000001</v>
      </c>
      <c r="M21" s="68">
        <v>425.30099999999999</v>
      </c>
      <c r="N21" s="68">
        <v>474.83200000000011</v>
      </c>
      <c r="O21" s="68">
        <v>435.976</v>
      </c>
      <c r="P21" s="68">
        <v>485.26299999999998</v>
      </c>
      <c r="Q21" s="68">
        <v>512.06399999999996</v>
      </c>
      <c r="R21" s="68">
        <v>583.80400000000009</v>
      </c>
      <c r="S21" s="68">
        <v>572.36800000000005</v>
      </c>
      <c r="T21" s="68">
        <v>577.726</v>
      </c>
      <c r="U21" s="68">
        <v>593.54</v>
      </c>
      <c r="V21" s="68">
        <v>636.29500000000007</v>
      </c>
      <c r="W21" s="68">
        <v>579.90800000000002</v>
      </c>
      <c r="X21" s="68">
        <v>616.24599999999998</v>
      </c>
      <c r="Y21" s="68">
        <v>636.43200000000002</v>
      </c>
      <c r="Z21" s="68">
        <v>716.83799999999997</v>
      </c>
      <c r="AA21" s="68">
        <v>620.82000000000005</v>
      </c>
      <c r="AB21" s="68">
        <v>626.98900000000049</v>
      </c>
      <c r="AC21" s="66"/>
      <c r="AD21" s="79">
        <v>1774.691</v>
      </c>
      <c r="AE21" s="79">
        <v>1488.027</v>
      </c>
      <c r="AF21" s="79">
        <v>1759.316</v>
      </c>
      <c r="AG21" s="79">
        <v>2017.107</v>
      </c>
      <c r="AH21" s="79">
        <v>2379.9290000000001</v>
      </c>
      <c r="AI21" s="79">
        <v>2549.424</v>
      </c>
    </row>
    <row r="22" spans="2:35" ht="14.25" customHeight="1" outlineLevel="1" x14ac:dyDescent="0.35">
      <c r="B22" s="65" t="s">
        <v>140</v>
      </c>
      <c r="C22" s="47">
        <v>-3.8010000000000002</v>
      </c>
      <c r="D22" s="47">
        <v>-17.966999999999999</v>
      </c>
      <c r="E22" s="47">
        <v>-13.348000000000001</v>
      </c>
      <c r="F22" s="47">
        <v>-27.724000000000004</v>
      </c>
      <c r="G22" s="47">
        <v>-19.966000000000001</v>
      </c>
      <c r="H22" s="47">
        <v>-1.6719999999999999</v>
      </c>
      <c r="I22" s="47">
        <v>-7.6520000000000001</v>
      </c>
      <c r="J22" s="47">
        <v>-90.510999999999996</v>
      </c>
      <c r="K22" s="47">
        <v>-28.651</v>
      </c>
      <c r="L22" s="47">
        <v>0.53</v>
      </c>
      <c r="M22" s="47">
        <v>1.6040000000000001</v>
      </c>
      <c r="N22" s="47">
        <v>-34.201000000000008</v>
      </c>
      <c r="O22" s="47">
        <v>-18.056000000000001</v>
      </c>
      <c r="P22" s="47">
        <v>-42.238999999999997</v>
      </c>
      <c r="Q22" s="47">
        <v>-16.827000000000002</v>
      </c>
      <c r="R22" s="47">
        <v>-24.724000000000004</v>
      </c>
      <c r="S22" s="47">
        <v>-23.324999999999999</v>
      </c>
      <c r="T22" s="47">
        <v>-131.303</v>
      </c>
      <c r="U22" s="47">
        <v>-11.167999999999999</v>
      </c>
      <c r="V22" s="47">
        <v>-95.41500000000002</v>
      </c>
      <c r="W22" s="47">
        <v>-134.83199999999999</v>
      </c>
      <c r="X22" s="47">
        <v>-125.26600000000001</v>
      </c>
      <c r="Y22" s="47">
        <v>-46.767000000000003</v>
      </c>
      <c r="Z22" s="47">
        <v>-47.406999999999982</v>
      </c>
      <c r="AA22" s="47">
        <v>-118.45399999999999</v>
      </c>
      <c r="AB22" s="47">
        <v>-100.762</v>
      </c>
      <c r="AC22" s="47"/>
      <c r="AD22" s="47">
        <v>-62.84</v>
      </c>
      <c r="AE22" s="47">
        <v>-119.801</v>
      </c>
      <c r="AF22" s="47">
        <v>-60.718000000000004</v>
      </c>
      <c r="AG22" s="47">
        <v>-101.846</v>
      </c>
      <c r="AH22" s="47">
        <v>-261.21100000000001</v>
      </c>
      <c r="AI22" s="77">
        <v>-354.27199999999999</v>
      </c>
    </row>
    <row r="23" spans="2:35" ht="14.25" customHeight="1" outlineLevel="1" x14ac:dyDescent="0.35">
      <c r="B23" s="65" t="s">
        <v>91</v>
      </c>
      <c r="C23" s="47">
        <v>-135.43899999999999</v>
      </c>
      <c r="D23" s="47">
        <v>-98.156000000000006</v>
      </c>
      <c r="E23" s="47">
        <v>-75.412000000000006</v>
      </c>
      <c r="F23" s="47">
        <v>-110.54399999999998</v>
      </c>
      <c r="G23" s="47">
        <v>-69.058999999999997</v>
      </c>
      <c r="H23" s="47">
        <v>-64.361000000000004</v>
      </c>
      <c r="I23" s="47">
        <v>-91.983000000000004</v>
      </c>
      <c r="J23" s="47">
        <v>23.461000000000013</v>
      </c>
      <c r="K23" s="47">
        <v>-37.901000000000003</v>
      </c>
      <c r="L23" s="47">
        <v>-76.316999999999993</v>
      </c>
      <c r="M23" s="47">
        <v>-46.616999999999997</v>
      </c>
      <c r="N23" s="47">
        <v>-32.995000000000033</v>
      </c>
      <c r="O23" s="47">
        <v>-48.137999999999998</v>
      </c>
      <c r="P23" s="47">
        <v>-57.929000000000002</v>
      </c>
      <c r="Q23" s="47">
        <v>-84.512</v>
      </c>
      <c r="R23" s="47">
        <v>-70.99799999999999</v>
      </c>
      <c r="S23" s="47">
        <v>-66.495999999999995</v>
      </c>
      <c r="T23" s="47">
        <v>57.222999999999999</v>
      </c>
      <c r="U23" s="47">
        <v>-51.22</v>
      </c>
      <c r="V23" s="47">
        <v>58.142999999999994</v>
      </c>
      <c r="W23" s="47">
        <v>80.016000000000005</v>
      </c>
      <c r="X23" s="47">
        <v>45.779000000000003</v>
      </c>
      <c r="Y23" s="47">
        <v>-35.179000000000002</v>
      </c>
      <c r="Z23" s="47">
        <v>-167.40600000000001</v>
      </c>
      <c r="AA23" s="47">
        <v>43.158000000000001</v>
      </c>
      <c r="AB23" s="47">
        <v>22.849</v>
      </c>
      <c r="AC23" s="66"/>
      <c r="AD23" s="47">
        <v>-419.55099999999999</v>
      </c>
      <c r="AE23" s="47">
        <v>-201.94200000000001</v>
      </c>
      <c r="AF23" s="47">
        <v>-193.83</v>
      </c>
      <c r="AG23" s="47">
        <v>-261.577</v>
      </c>
      <c r="AH23" s="47">
        <v>-2.35</v>
      </c>
      <c r="AI23" s="77">
        <v>-76.790000000000006</v>
      </c>
    </row>
    <row r="24" spans="2:35" ht="14.25" customHeight="1" x14ac:dyDescent="0.35">
      <c r="B24" s="78" t="s">
        <v>141</v>
      </c>
      <c r="C24" s="68">
        <v>-139.23999999999998</v>
      </c>
      <c r="D24" s="68">
        <v>-116.123</v>
      </c>
      <c r="E24" s="68">
        <v>-88.76</v>
      </c>
      <c r="F24" s="68">
        <v>-138.26799999999997</v>
      </c>
      <c r="G24" s="68">
        <v>-89.025000000000006</v>
      </c>
      <c r="H24" s="68">
        <v>-66.033000000000001</v>
      </c>
      <c r="I24" s="68">
        <v>-99.635000000000005</v>
      </c>
      <c r="J24" s="68">
        <v>-67.050000000000011</v>
      </c>
      <c r="K24" s="68">
        <v>-66.552000000000007</v>
      </c>
      <c r="L24" s="68">
        <v>-75.786999999999992</v>
      </c>
      <c r="M24" s="68">
        <v>-45.012999999999998</v>
      </c>
      <c r="N24" s="68">
        <v>-67.195999999999998</v>
      </c>
      <c r="O24" s="68">
        <v>-66.194000000000003</v>
      </c>
      <c r="P24" s="68">
        <v>-100.16800000000001</v>
      </c>
      <c r="Q24" s="68">
        <v>-101.339</v>
      </c>
      <c r="R24" s="68">
        <v>-95.72199999999998</v>
      </c>
      <c r="S24" s="68">
        <v>-89.820999999999998</v>
      </c>
      <c r="T24" s="68">
        <v>-74.08</v>
      </c>
      <c r="U24" s="68">
        <v>-62.387999999999998</v>
      </c>
      <c r="V24" s="68">
        <v>-37.27200000000002</v>
      </c>
      <c r="W24" s="68">
        <v>-54.815999999999988</v>
      </c>
      <c r="X24" s="68">
        <v>-79.486999999999995</v>
      </c>
      <c r="Y24" s="68">
        <v>-81.945999999999998</v>
      </c>
      <c r="Z24" s="68">
        <v>-214.81299999999999</v>
      </c>
      <c r="AA24" s="68">
        <v>-75.295999999999992</v>
      </c>
      <c r="AB24" s="68">
        <v>-77.912999999999997</v>
      </c>
      <c r="AC24" s="66"/>
      <c r="AD24" s="68">
        <v>-482.39099999999996</v>
      </c>
      <c r="AE24" s="68">
        <v>-321.74299999999999</v>
      </c>
      <c r="AF24" s="68">
        <v>-254.548</v>
      </c>
      <c r="AG24" s="68">
        <v>-363.423</v>
      </c>
      <c r="AH24" s="68">
        <v>-263.56100000000004</v>
      </c>
      <c r="AI24" s="68">
        <v>-431.06200000000001</v>
      </c>
    </row>
    <row r="25" spans="2:35" ht="14.25" customHeight="1" thickBot="1" x14ac:dyDescent="0.4">
      <c r="B25" s="80" t="s">
        <v>142</v>
      </c>
      <c r="C25" s="81">
        <v>356.91399999999999</v>
      </c>
      <c r="D25" s="81">
        <v>296.31400000000002</v>
      </c>
      <c r="E25" s="81">
        <v>263.42899999999997</v>
      </c>
      <c r="F25" s="81">
        <v>375.64300000000014</v>
      </c>
      <c r="G25" s="81">
        <v>271.327</v>
      </c>
      <c r="H25" s="81">
        <v>272.14400000000001</v>
      </c>
      <c r="I25" s="81">
        <v>321.54599999999999</v>
      </c>
      <c r="J25" s="81">
        <v>301.26700000000005</v>
      </c>
      <c r="K25" s="81">
        <v>349.92</v>
      </c>
      <c r="L25" s="81">
        <v>366.92399999999998</v>
      </c>
      <c r="M25" s="81">
        <v>380.28699999999998</v>
      </c>
      <c r="N25" s="81">
        <v>407.63699999999994</v>
      </c>
      <c r="O25" s="81">
        <v>369.84399999999999</v>
      </c>
      <c r="P25" s="81">
        <v>385.09500000000003</v>
      </c>
      <c r="Q25" s="81">
        <v>410.72500000000002</v>
      </c>
      <c r="R25" s="81">
        <v>488.01999999999975</v>
      </c>
      <c r="S25" s="81">
        <v>482.54700000000003</v>
      </c>
      <c r="T25" s="81">
        <v>503.64499999999998</v>
      </c>
      <c r="U25" s="81">
        <v>531.15200000000004</v>
      </c>
      <c r="V25" s="81">
        <v>599.02399999999989</v>
      </c>
      <c r="W25" s="81">
        <v>525.09199999999998</v>
      </c>
      <c r="X25" s="81">
        <v>536.75900000000001</v>
      </c>
      <c r="Y25" s="81">
        <v>554.48599999999999</v>
      </c>
      <c r="Z25" s="81">
        <v>502.02500000000009</v>
      </c>
      <c r="AA25" s="81">
        <v>545.52499999999998</v>
      </c>
      <c r="AB25" s="81">
        <v>549.07600000000048</v>
      </c>
      <c r="AC25" s="66"/>
      <c r="AD25" s="81">
        <v>1292.3000000000002</v>
      </c>
      <c r="AE25" s="81">
        <v>1166.2840000000001</v>
      </c>
      <c r="AF25" s="81">
        <v>1504.768</v>
      </c>
      <c r="AG25" s="81">
        <v>1653.684</v>
      </c>
      <c r="AH25" s="81">
        <v>2116.3679999999999</v>
      </c>
      <c r="AI25" s="81">
        <v>2118.3620000000001</v>
      </c>
    </row>
    <row r="26" spans="2:35" ht="14.25" customHeight="1" x14ac:dyDescent="0.35">
      <c r="B26" s="65"/>
      <c r="C26" s="82"/>
      <c r="D26" s="82"/>
      <c r="E26" s="82"/>
      <c r="F26" s="82"/>
      <c r="G26" s="82"/>
      <c r="H26" s="82"/>
      <c r="I26" s="82"/>
      <c r="J26" s="82"/>
      <c r="K26" s="82"/>
      <c r="L26" s="82"/>
      <c r="M26" s="82"/>
      <c r="N26" s="82"/>
      <c r="O26" s="82"/>
      <c r="P26" s="82"/>
      <c r="Q26" s="82"/>
      <c r="R26" s="82"/>
      <c r="S26" s="82"/>
      <c r="T26" s="82"/>
      <c r="U26" s="82"/>
      <c r="V26" s="82"/>
      <c r="W26" s="83"/>
      <c r="X26" s="82"/>
      <c r="Y26" s="82"/>
      <c r="Z26" s="82"/>
      <c r="AA26" s="83"/>
      <c r="AB26" s="83"/>
      <c r="AC26" s="56"/>
      <c r="AD26" s="57"/>
      <c r="AE26" s="57"/>
      <c r="AF26" s="57"/>
      <c r="AG26" s="57"/>
      <c r="AH26" s="57"/>
      <c r="AI26" s="57"/>
    </row>
    <row r="27" spans="2:35" ht="14.25" customHeight="1" x14ac:dyDescent="0.35">
      <c r="B27" s="51" t="s">
        <v>143</v>
      </c>
      <c r="C27" s="82"/>
      <c r="D27" s="82"/>
      <c r="E27" s="82"/>
      <c r="F27" s="82"/>
      <c r="G27" s="82"/>
      <c r="H27" s="82"/>
      <c r="I27" s="82"/>
      <c r="J27" s="82"/>
      <c r="K27" s="82"/>
      <c r="L27" s="82"/>
      <c r="M27" s="82"/>
      <c r="N27" s="82"/>
      <c r="O27" s="82"/>
      <c r="P27" s="82"/>
      <c r="Q27" s="82"/>
      <c r="R27" s="82"/>
      <c r="S27" s="82"/>
      <c r="T27" s="82"/>
      <c r="U27" s="82"/>
      <c r="V27" s="82"/>
      <c r="W27" s="83"/>
      <c r="X27" s="82"/>
      <c r="Y27" s="82"/>
      <c r="Z27" s="82"/>
      <c r="AA27" s="83"/>
      <c r="AB27" s="83"/>
      <c r="AC27" s="56"/>
      <c r="AD27" s="57"/>
      <c r="AE27" s="57"/>
      <c r="AF27" s="57"/>
      <c r="AG27" s="57"/>
      <c r="AH27" s="57"/>
      <c r="AI27" s="57"/>
    </row>
    <row r="28" spans="2:35" ht="14.25" customHeight="1" x14ac:dyDescent="0.35">
      <c r="B28" s="58" t="s">
        <v>2</v>
      </c>
      <c r="C28" s="82"/>
      <c r="D28" s="82"/>
      <c r="E28" s="82"/>
      <c r="F28" s="82"/>
      <c r="G28" s="82"/>
      <c r="H28" s="82"/>
      <c r="I28" s="82"/>
      <c r="J28" s="82"/>
      <c r="K28" s="82"/>
      <c r="L28" s="82"/>
      <c r="M28" s="82"/>
      <c r="N28" s="82"/>
      <c r="O28" s="82"/>
      <c r="P28" s="82"/>
      <c r="Q28" s="82"/>
      <c r="R28" s="82"/>
      <c r="S28" s="82"/>
      <c r="T28" s="82"/>
      <c r="U28" s="82"/>
      <c r="V28" s="82"/>
      <c r="W28" s="83"/>
      <c r="X28" s="82"/>
      <c r="Y28" s="82"/>
      <c r="Z28" s="82"/>
      <c r="AA28" s="83"/>
      <c r="AB28" s="83"/>
      <c r="AC28" s="56"/>
      <c r="AD28" s="57"/>
      <c r="AE28" s="57"/>
      <c r="AF28" s="57"/>
      <c r="AG28" s="57"/>
      <c r="AH28" s="57"/>
      <c r="AI28" s="57"/>
    </row>
    <row r="29" spans="2:35" ht="14.25" customHeight="1" x14ac:dyDescent="0.35">
      <c r="B29" s="5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56"/>
      <c r="AD29" s="57"/>
      <c r="AE29" s="57"/>
      <c r="AF29" s="57"/>
      <c r="AG29" s="57"/>
      <c r="AH29" s="57"/>
      <c r="AI29" s="57"/>
    </row>
    <row r="30" spans="2:35" ht="14.25" customHeight="1" thickBot="1" x14ac:dyDescent="0.4">
      <c r="B30" s="61" t="s">
        <v>144</v>
      </c>
      <c r="C30" s="62" t="s">
        <v>4</v>
      </c>
      <c r="D30" s="62" t="s">
        <v>5</v>
      </c>
      <c r="E30" s="62" t="s">
        <v>6</v>
      </c>
      <c r="F30" s="62" t="s">
        <v>7</v>
      </c>
      <c r="G30" s="62" t="s">
        <v>8</v>
      </c>
      <c r="H30" s="62" t="s">
        <v>9</v>
      </c>
      <c r="I30" s="62" t="s">
        <v>10</v>
      </c>
      <c r="J30" s="62" t="s">
        <v>11</v>
      </c>
      <c r="K30" s="62" t="s">
        <v>12</v>
      </c>
      <c r="L30" s="62" t="s">
        <v>13</v>
      </c>
      <c r="M30" s="62" t="s">
        <v>14</v>
      </c>
      <c r="N30" s="62" t="s">
        <v>15</v>
      </c>
      <c r="O30" s="62" t="s">
        <v>16</v>
      </c>
      <c r="P30" s="62" t="s">
        <v>17</v>
      </c>
      <c r="Q30" s="62" t="s">
        <v>18</v>
      </c>
      <c r="R30" s="62" t="s">
        <v>19</v>
      </c>
      <c r="S30" s="62" t="s">
        <v>20</v>
      </c>
      <c r="T30" s="62" t="s">
        <v>35</v>
      </c>
      <c r="U30" s="62" t="s">
        <v>36</v>
      </c>
      <c r="V30" s="62" t="s">
        <v>21</v>
      </c>
      <c r="W30" s="63" t="s">
        <v>37</v>
      </c>
      <c r="X30" s="62" t="s">
        <v>22</v>
      </c>
      <c r="Y30" s="62" t="s">
        <v>23</v>
      </c>
      <c r="Z30" s="62" t="s">
        <v>24</v>
      </c>
      <c r="AA30" s="63" t="s">
        <v>366</v>
      </c>
      <c r="AB30" s="63" t="s">
        <v>373</v>
      </c>
      <c r="AC30" s="56"/>
      <c r="AD30" s="64">
        <v>2020</v>
      </c>
      <c r="AE30" s="64">
        <v>2021</v>
      </c>
      <c r="AF30" s="64">
        <v>2022</v>
      </c>
      <c r="AG30" s="64">
        <v>2023</v>
      </c>
      <c r="AH30" s="64">
        <v>2024</v>
      </c>
      <c r="AI30" s="64">
        <v>2025</v>
      </c>
    </row>
    <row r="31" spans="2:35" ht="10.5" x14ac:dyDescent="0.35">
      <c r="B31" s="65" t="s">
        <v>125</v>
      </c>
      <c r="C31" s="49">
        <v>966.80399999999997</v>
      </c>
      <c r="D31" s="49">
        <v>856.46199999999999</v>
      </c>
      <c r="E31" s="49">
        <v>1211.971</v>
      </c>
      <c r="F31" s="49">
        <v>1473.482</v>
      </c>
      <c r="G31" s="49">
        <v>1384.97</v>
      </c>
      <c r="H31" s="49">
        <v>1548.1279999999999</v>
      </c>
      <c r="I31" s="49">
        <v>1792.164</v>
      </c>
      <c r="J31" s="49">
        <v>2059.5439999999999</v>
      </c>
      <c r="K31" s="49">
        <v>2054.5830000000001</v>
      </c>
      <c r="L31" s="49">
        <v>2255.6869999999999</v>
      </c>
      <c r="M31" s="49">
        <v>2292.0790000000002</v>
      </c>
      <c r="N31" s="49">
        <v>2304.0570000000007</v>
      </c>
      <c r="O31" s="49">
        <v>2151.0160000000001</v>
      </c>
      <c r="P31" s="49">
        <v>2166.009</v>
      </c>
      <c r="Q31" s="49">
        <v>2269.288</v>
      </c>
      <c r="R31" s="49">
        <v>2440.9290000000001</v>
      </c>
      <c r="S31" s="49">
        <v>2369.35</v>
      </c>
      <c r="T31" s="49">
        <v>2311.9650000000001</v>
      </c>
      <c r="U31" s="49">
        <v>2259.8760000000002</v>
      </c>
      <c r="V31" s="49">
        <v>2242.0909999999985</v>
      </c>
      <c r="W31" s="49">
        <v>2013.922</v>
      </c>
      <c r="X31" s="49">
        <v>1988.6579999999999</v>
      </c>
      <c r="Y31" s="49">
        <v>1992.614</v>
      </c>
      <c r="Z31" s="49">
        <v>2163.4600000000009</v>
      </c>
      <c r="AA31" s="49">
        <v>1979.424</v>
      </c>
      <c r="AB31" s="49">
        <v>2056.5039999999999</v>
      </c>
      <c r="AC31" s="66"/>
      <c r="AD31" s="49">
        <v>4508.7190000000001</v>
      </c>
      <c r="AE31" s="49">
        <v>6784.8059999999996</v>
      </c>
      <c r="AF31" s="49">
        <v>8906.4060000000009</v>
      </c>
      <c r="AG31" s="49">
        <v>9027.2420000000002</v>
      </c>
      <c r="AH31" s="49">
        <v>9183.2819999999992</v>
      </c>
      <c r="AI31" s="49">
        <v>8158.6540000000005</v>
      </c>
    </row>
    <row r="32" spans="2:35" ht="10.5" x14ac:dyDescent="0.35">
      <c r="B32" s="65" t="s">
        <v>126</v>
      </c>
      <c r="C32" s="49">
        <v>0</v>
      </c>
      <c r="D32" s="49">
        <v>0</v>
      </c>
      <c r="E32" s="49">
        <v>0</v>
      </c>
      <c r="F32" s="49">
        <v>0</v>
      </c>
      <c r="G32" s="49">
        <v>0</v>
      </c>
      <c r="H32" s="49">
        <v>0</v>
      </c>
      <c r="I32" s="49">
        <v>0</v>
      </c>
      <c r="J32" s="49">
        <v>0</v>
      </c>
      <c r="K32" s="49">
        <v>0</v>
      </c>
      <c r="L32" s="49">
        <v>0</v>
      </c>
      <c r="M32" s="49">
        <v>0</v>
      </c>
      <c r="N32" s="49">
        <v>0</v>
      </c>
      <c r="O32" s="49">
        <v>0</v>
      </c>
      <c r="P32" s="49">
        <v>0</v>
      </c>
      <c r="Q32" s="49">
        <v>0</v>
      </c>
      <c r="R32" s="49">
        <v>0</v>
      </c>
      <c r="S32" s="49">
        <v>0</v>
      </c>
      <c r="T32" s="49">
        <v>0</v>
      </c>
      <c r="U32" s="49">
        <v>0</v>
      </c>
      <c r="V32" s="49">
        <v>0</v>
      </c>
      <c r="W32" s="49">
        <v>0</v>
      </c>
      <c r="X32" s="49">
        <v>0</v>
      </c>
      <c r="Y32" s="49">
        <v>0</v>
      </c>
      <c r="Z32" s="49">
        <v>0</v>
      </c>
      <c r="AA32" s="49">
        <v>0</v>
      </c>
      <c r="AB32" s="49">
        <v>0</v>
      </c>
      <c r="AC32" s="66"/>
      <c r="AD32" s="49">
        <v>0</v>
      </c>
      <c r="AE32" s="49">
        <v>0</v>
      </c>
      <c r="AF32" s="49">
        <v>0</v>
      </c>
      <c r="AG32" s="49">
        <v>0</v>
      </c>
      <c r="AH32" s="49">
        <v>0</v>
      </c>
      <c r="AI32" s="49">
        <v>0</v>
      </c>
    </row>
    <row r="33" spans="1:42" ht="10.5" x14ac:dyDescent="0.35">
      <c r="A33" s="50"/>
      <c r="B33" s="65" t="s">
        <v>127</v>
      </c>
      <c r="C33" s="49">
        <v>562.26800000000003</v>
      </c>
      <c r="D33" s="49">
        <v>459.24700000000001</v>
      </c>
      <c r="E33" s="49">
        <v>544.755</v>
      </c>
      <c r="F33" s="49">
        <v>611.09000000000015</v>
      </c>
      <c r="G33" s="49">
        <v>656.98299999999995</v>
      </c>
      <c r="H33" s="49">
        <v>786.61</v>
      </c>
      <c r="I33" s="49">
        <v>937.74</v>
      </c>
      <c r="J33" s="49">
        <v>1133.0920000000006</v>
      </c>
      <c r="K33" s="49">
        <v>1330.7950000000001</v>
      </c>
      <c r="L33" s="49">
        <v>1610.1010000000001</v>
      </c>
      <c r="M33" s="49">
        <v>1697.222</v>
      </c>
      <c r="N33" s="49">
        <v>1614.6169999999993</v>
      </c>
      <c r="O33" s="49">
        <v>1534.202</v>
      </c>
      <c r="P33" s="49">
        <v>1594.9739999999999</v>
      </c>
      <c r="Q33" s="49">
        <v>1691.2729999999999</v>
      </c>
      <c r="R33" s="49">
        <v>1832.5970000000007</v>
      </c>
      <c r="S33" s="49">
        <v>1831.9960000000001</v>
      </c>
      <c r="T33" s="49">
        <v>2113.085</v>
      </c>
      <c r="U33" s="49">
        <v>2444.7779999999998</v>
      </c>
      <c r="V33" s="49">
        <v>2760.5679999999993</v>
      </c>
      <c r="W33" s="49">
        <v>2697.2939999999999</v>
      </c>
      <c r="X33" s="49">
        <v>2902.268</v>
      </c>
      <c r="Y33" s="49">
        <v>2923.2330000000002</v>
      </c>
      <c r="Z33" s="49">
        <v>3061.8109999999997</v>
      </c>
      <c r="AA33" s="49">
        <v>2802.578</v>
      </c>
      <c r="AB33" s="49">
        <v>2824.0430000000001</v>
      </c>
      <c r="AC33" s="66"/>
      <c r="AD33" s="49">
        <v>2177.36</v>
      </c>
      <c r="AE33" s="49">
        <v>3514.4250000000002</v>
      </c>
      <c r="AF33" s="49">
        <v>6252.7349999999997</v>
      </c>
      <c r="AG33" s="49">
        <v>6653.0460000000003</v>
      </c>
      <c r="AH33" s="49">
        <v>9150.4269999999997</v>
      </c>
      <c r="AI33" s="49">
        <v>11584.606</v>
      </c>
      <c r="AJ33" s="74"/>
      <c r="AK33" s="74"/>
      <c r="AL33" s="74"/>
      <c r="AM33" s="74"/>
      <c r="AN33" s="74"/>
      <c r="AO33" s="74"/>
      <c r="AP33" s="74"/>
    </row>
    <row r="34" spans="1:42" ht="14.25" customHeight="1" x14ac:dyDescent="0.35">
      <c r="A34" s="50"/>
      <c r="B34" s="65" t="s">
        <v>128</v>
      </c>
      <c r="C34" s="49">
        <v>58.222999999999999</v>
      </c>
      <c r="D34" s="49">
        <v>41.734999999999999</v>
      </c>
      <c r="E34" s="49">
        <v>24.747</v>
      </c>
      <c r="F34" s="49">
        <v>3.8889999999999958</v>
      </c>
      <c r="G34" s="49">
        <v>25.248000000000001</v>
      </c>
      <c r="H34" s="49">
        <v>34.860999999999997</v>
      </c>
      <c r="I34" s="49">
        <v>45.860999999999997</v>
      </c>
      <c r="J34" s="49">
        <v>43.521000000000015</v>
      </c>
      <c r="K34" s="49">
        <v>41.573</v>
      </c>
      <c r="L34" s="49">
        <v>44.77</v>
      </c>
      <c r="M34" s="49">
        <v>46.125999999999998</v>
      </c>
      <c r="N34" s="49">
        <v>43.304000000000002</v>
      </c>
      <c r="O34" s="49">
        <v>64.513999999999996</v>
      </c>
      <c r="P34" s="49">
        <v>64.929000000000002</v>
      </c>
      <c r="Q34" s="49">
        <v>65.584999999999994</v>
      </c>
      <c r="R34" s="49">
        <v>73.085000000000036</v>
      </c>
      <c r="S34" s="49">
        <v>105.07899999999999</v>
      </c>
      <c r="T34" s="49">
        <v>131.65700000000001</v>
      </c>
      <c r="U34" s="49">
        <v>126.83799999999999</v>
      </c>
      <c r="V34" s="49">
        <v>112.34900000000005</v>
      </c>
      <c r="W34" s="49">
        <v>138.94</v>
      </c>
      <c r="X34" s="49">
        <v>167.244</v>
      </c>
      <c r="Y34" s="49">
        <v>189.56299999999999</v>
      </c>
      <c r="Z34" s="49">
        <v>171.505</v>
      </c>
      <c r="AA34" s="49">
        <v>223.85900000000001</v>
      </c>
      <c r="AB34" s="49">
        <v>199.44200000000001</v>
      </c>
      <c r="AC34" s="66"/>
      <c r="AD34" s="49">
        <v>128.59399999999999</v>
      </c>
      <c r="AE34" s="49">
        <v>149.49100000000001</v>
      </c>
      <c r="AF34" s="49">
        <v>175.773</v>
      </c>
      <c r="AG34" s="49">
        <v>268.113</v>
      </c>
      <c r="AH34" s="49">
        <v>475.923</v>
      </c>
      <c r="AI34" s="49">
        <v>667.25199999999995</v>
      </c>
      <c r="AJ34" s="74"/>
      <c r="AK34" s="74"/>
      <c r="AL34" s="74"/>
      <c r="AM34" s="74"/>
      <c r="AN34" s="74"/>
      <c r="AO34" s="74"/>
      <c r="AP34" s="74"/>
    </row>
    <row r="35" spans="1:42" ht="14.25" customHeight="1" x14ac:dyDescent="0.35">
      <c r="A35" s="50"/>
      <c r="B35" s="67" t="s">
        <v>129</v>
      </c>
      <c r="C35" s="68">
        <v>1587.2950000000001</v>
      </c>
      <c r="D35" s="68">
        <v>1357.444</v>
      </c>
      <c r="E35" s="68">
        <v>1781.4730000000002</v>
      </c>
      <c r="F35" s="68">
        <v>2088.4609999999993</v>
      </c>
      <c r="G35" s="68">
        <v>2067.201</v>
      </c>
      <c r="H35" s="68">
        <v>2369.5989999999997</v>
      </c>
      <c r="I35" s="68">
        <v>2775.7649999999999</v>
      </c>
      <c r="J35" s="68">
        <v>3236.1570000000011</v>
      </c>
      <c r="K35" s="68">
        <v>3426.951</v>
      </c>
      <c r="L35" s="68">
        <v>3910.558</v>
      </c>
      <c r="M35" s="68">
        <v>4035.4270000000006</v>
      </c>
      <c r="N35" s="68">
        <v>3961.9779999999973</v>
      </c>
      <c r="O35" s="68">
        <v>3749.732</v>
      </c>
      <c r="P35" s="68">
        <v>3825.9120000000003</v>
      </c>
      <c r="Q35" s="68">
        <v>4026.1459999999997</v>
      </c>
      <c r="R35" s="68">
        <v>4346.610999999999</v>
      </c>
      <c r="S35" s="68">
        <v>4306.4249999999993</v>
      </c>
      <c r="T35" s="68">
        <v>4556.7070000000003</v>
      </c>
      <c r="U35" s="68">
        <v>4831.4920000000002</v>
      </c>
      <c r="V35" s="68">
        <v>5115.007999999998</v>
      </c>
      <c r="W35" s="68">
        <v>4850.1559999999999</v>
      </c>
      <c r="X35" s="68">
        <v>5058.1699999999992</v>
      </c>
      <c r="Y35" s="68">
        <v>5105.41</v>
      </c>
      <c r="Z35" s="68">
        <v>5396.7760000000035</v>
      </c>
      <c r="AA35" s="68">
        <v>5005.8610000000008</v>
      </c>
      <c r="AB35" s="68">
        <v>5079.9889999999996</v>
      </c>
      <c r="AC35" s="66"/>
      <c r="AD35" s="68">
        <v>6814.6729999999998</v>
      </c>
      <c r="AE35" s="68">
        <v>10448.722</v>
      </c>
      <c r="AF35" s="68">
        <v>15334.913999999999</v>
      </c>
      <c r="AG35" s="68">
        <v>15948.401</v>
      </c>
      <c r="AH35" s="68">
        <v>18809.631999999998</v>
      </c>
      <c r="AI35" s="68">
        <v>20410.512000000002</v>
      </c>
      <c r="AJ35" s="74"/>
      <c r="AK35" s="74"/>
      <c r="AL35" s="74"/>
      <c r="AM35" s="74"/>
      <c r="AN35" s="74"/>
      <c r="AO35" s="74"/>
      <c r="AP35" s="74"/>
    </row>
    <row r="36" spans="1:42" ht="14.25" customHeight="1" collapsed="1" x14ac:dyDescent="0.35">
      <c r="A36" s="74"/>
      <c r="B36" s="75" t="s">
        <v>130</v>
      </c>
      <c r="C36" s="76">
        <v>1030.8610000000001</v>
      </c>
      <c r="D36" s="76">
        <v>768.024</v>
      </c>
      <c r="E36" s="76">
        <v>979.62000000000023</v>
      </c>
      <c r="F36" s="76">
        <v>1262.7319999999991</v>
      </c>
      <c r="G36" s="76">
        <v>1221.309</v>
      </c>
      <c r="H36" s="76">
        <v>1404.4959999999996</v>
      </c>
      <c r="I36" s="76">
        <v>1663.6139999999998</v>
      </c>
      <c r="J36" s="76">
        <v>1838.1680000000006</v>
      </c>
      <c r="K36" s="76">
        <v>2124.1059999999998</v>
      </c>
      <c r="L36" s="76">
        <v>2496.3530000000001</v>
      </c>
      <c r="M36" s="76">
        <v>2663.8110000000006</v>
      </c>
      <c r="N36" s="76">
        <v>2483.7169999999987</v>
      </c>
      <c r="O36" s="76">
        <v>2360.9719999999998</v>
      </c>
      <c r="P36" s="76">
        <v>2411.683</v>
      </c>
      <c r="Q36" s="76">
        <v>2517.7049999999999</v>
      </c>
      <c r="R36" s="76">
        <v>2701.933</v>
      </c>
      <c r="S36" s="76">
        <v>2679.8839999999991</v>
      </c>
      <c r="T36" s="76">
        <v>2795.7930000000006</v>
      </c>
      <c r="U36" s="76">
        <v>2980.5650000000005</v>
      </c>
      <c r="V36" s="76">
        <v>3155.2969999999968</v>
      </c>
      <c r="W36" s="76">
        <v>3134.732</v>
      </c>
      <c r="X36" s="76">
        <v>3322.2999999999993</v>
      </c>
      <c r="Y36" s="76">
        <v>3410.5540000000001</v>
      </c>
      <c r="Z36" s="76">
        <v>3546.4040000000023</v>
      </c>
      <c r="AA36" s="76">
        <v>3335.3170000000009</v>
      </c>
      <c r="AB36" s="76">
        <v>3379.703</v>
      </c>
      <c r="AC36" s="66"/>
      <c r="AD36" s="76">
        <v>4041.2369999999996</v>
      </c>
      <c r="AE36" s="76">
        <v>6127.5869999999995</v>
      </c>
      <c r="AF36" s="76">
        <v>9767.9869999999992</v>
      </c>
      <c r="AG36" s="76">
        <v>9992.2929999999997</v>
      </c>
      <c r="AH36" s="76">
        <v>11611.538999999997</v>
      </c>
      <c r="AI36" s="76">
        <v>13413.990000000002</v>
      </c>
      <c r="AJ36" s="74"/>
      <c r="AK36" s="74"/>
      <c r="AL36" s="74"/>
      <c r="AM36" s="74"/>
      <c r="AN36" s="74"/>
      <c r="AO36" s="74"/>
      <c r="AP36" s="74"/>
    </row>
    <row r="37" spans="1:42" ht="14.25" customHeight="1" x14ac:dyDescent="0.35">
      <c r="A37" s="50"/>
      <c r="B37" s="65" t="s">
        <v>145</v>
      </c>
      <c r="C37" s="47">
        <v>-556.43399999999997</v>
      </c>
      <c r="D37" s="47">
        <v>-589.41999999999996</v>
      </c>
      <c r="E37" s="47">
        <v>-801.85299999999995</v>
      </c>
      <c r="F37" s="47">
        <v>-825.72900000000027</v>
      </c>
      <c r="G37" s="47">
        <v>-845.89200000000005</v>
      </c>
      <c r="H37" s="47">
        <v>-965.10299999999995</v>
      </c>
      <c r="I37" s="47">
        <v>-1112.1510000000001</v>
      </c>
      <c r="J37" s="47">
        <v>-1397.9890000000005</v>
      </c>
      <c r="K37" s="47">
        <v>-1302.845</v>
      </c>
      <c r="L37" s="47">
        <v>-1414.2049999999999</v>
      </c>
      <c r="M37" s="47">
        <v>-1371.616</v>
      </c>
      <c r="N37" s="47">
        <v>-1478.2609999999995</v>
      </c>
      <c r="O37" s="47">
        <v>-1388.76</v>
      </c>
      <c r="P37" s="47">
        <v>-1414.229</v>
      </c>
      <c r="Q37" s="47">
        <v>-1508.441</v>
      </c>
      <c r="R37" s="47">
        <v>-1644.6779999999999</v>
      </c>
      <c r="S37" s="47">
        <v>-1626.5409999999999</v>
      </c>
      <c r="T37" s="47">
        <v>-1760.914</v>
      </c>
      <c r="U37" s="47">
        <v>-1850.9269999999999</v>
      </c>
      <c r="V37" s="47">
        <v>-1959.7110000000002</v>
      </c>
      <c r="W37" s="47">
        <v>-1715.424</v>
      </c>
      <c r="X37" s="47">
        <v>-1735.87</v>
      </c>
      <c r="Y37" s="77">
        <v>-1694.856</v>
      </c>
      <c r="Z37" s="77">
        <v>-1850.3720000000003</v>
      </c>
      <c r="AA37" s="84">
        <v>-1670.5440000000001</v>
      </c>
      <c r="AB37" s="84">
        <v>-1700.2850000000001</v>
      </c>
      <c r="AC37" s="66"/>
      <c r="AD37" s="49">
        <v>-2773.4360000000001</v>
      </c>
      <c r="AE37" s="49">
        <v>-4321.1350000000002</v>
      </c>
      <c r="AF37" s="49">
        <v>-5566.9269999999997</v>
      </c>
      <c r="AG37" s="49">
        <v>-5956.1080000000002</v>
      </c>
      <c r="AH37" s="49">
        <v>-7198.0929999999998</v>
      </c>
      <c r="AI37" s="49">
        <v>-6996.5219999999999</v>
      </c>
      <c r="AJ37" s="74"/>
      <c r="AK37" s="74"/>
      <c r="AL37" s="74"/>
      <c r="AM37" s="74"/>
      <c r="AN37" s="74"/>
      <c r="AO37" s="74"/>
      <c r="AP37" s="74"/>
    </row>
    <row r="38" spans="1:42" ht="14.25" customHeight="1" x14ac:dyDescent="0.35">
      <c r="A38" s="50"/>
      <c r="B38" s="65" t="s">
        <v>134</v>
      </c>
      <c r="C38" s="47">
        <v>-45.561999999999998</v>
      </c>
      <c r="D38" s="47">
        <v>-17.873000000000001</v>
      </c>
      <c r="E38" s="47">
        <v>-16.256</v>
      </c>
      <c r="F38" s="47">
        <v>-29.540999999999997</v>
      </c>
      <c r="G38" s="47">
        <v>-44.387999999999998</v>
      </c>
      <c r="H38" s="47">
        <v>-133.785</v>
      </c>
      <c r="I38" s="47">
        <v>-209.82300000000001</v>
      </c>
      <c r="J38" s="47">
        <v>-402.63900000000001</v>
      </c>
      <c r="K38" s="47">
        <v>-620.62800000000004</v>
      </c>
      <c r="L38" s="47">
        <v>-755.56</v>
      </c>
      <c r="M38" s="47">
        <v>-920.65599999999995</v>
      </c>
      <c r="N38" s="47">
        <v>-854.70800000000008</v>
      </c>
      <c r="O38" s="47">
        <v>-812.971</v>
      </c>
      <c r="P38" s="47">
        <v>-795.62699999999995</v>
      </c>
      <c r="Q38" s="47">
        <v>-819.93700000000001</v>
      </c>
      <c r="R38" s="47">
        <v>-841.02100000000019</v>
      </c>
      <c r="S38" s="47">
        <v>-827.13300000000004</v>
      </c>
      <c r="T38" s="47">
        <v>-863.42100000000005</v>
      </c>
      <c r="U38" s="47">
        <v>-964.33500000000004</v>
      </c>
      <c r="V38" s="47">
        <v>-1091.799</v>
      </c>
      <c r="W38" s="47">
        <v>-1177.779</v>
      </c>
      <c r="X38" s="47">
        <v>-1279.567</v>
      </c>
      <c r="Y38" s="47">
        <v>-1394.9770000000001</v>
      </c>
      <c r="Z38" s="47">
        <v>-1376.4690000000001</v>
      </c>
      <c r="AA38" s="84">
        <v>-1340.0989999999999</v>
      </c>
      <c r="AB38" s="84">
        <v>-1274.4590000000001</v>
      </c>
      <c r="AC38" s="66"/>
      <c r="AD38" s="49">
        <v>-109.232</v>
      </c>
      <c r="AE38" s="49">
        <v>-790.63499999999999</v>
      </c>
      <c r="AF38" s="49">
        <v>-3151.5520000000001</v>
      </c>
      <c r="AG38" s="49">
        <v>-3269.556</v>
      </c>
      <c r="AH38" s="49">
        <v>-3746.6880000000001</v>
      </c>
      <c r="AI38" s="49">
        <v>-5228.7920000000004</v>
      </c>
      <c r="AJ38" s="74"/>
      <c r="AK38" s="74"/>
      <c r="AL38" s="74"/>
      <c r="AM38" s="74"/>
      <c r="AN38" s="74"/>
      <c r="AO38" s="74"/>
      <c r="AP38" s="74"/>
    </row>
    <row r="39" spans="1:42" ht="13.5" customHeight="1" x14ac:dyDescent="0.35">
      <c r="A39" s="50"/>
      <c r="B39" s="65" t="s">
        <v>371</v>
      </c>
      <c r="C39" s="47">
        <v>-70.171000000000006</v>
      </c>
      <c r="D39" s="47">
        <v>-60.323999999999998</v>
      </c>
      <c r="E39" s="47">
        <v>-82.472999999999999</v>
      </c>
      <c r="F39" s="47">
        <v>-75.341000000000008</v>
      </c>
      <c r="G39" s="47">
        <v>-173.13300000000001</v>
      </c>
      <c r="H39" s="47">
        <v>-147.02699999999999</v>
      </c>
      <c r="I39" s="47">
        <v>-129.89099999999999</v>
      </c>
      <c r="J39" s="47">
        <v>-214.2170000000001</v>
      </c>
      <c r="K39" s="47">
        <v>-249.02199999999999</v>
      </c>
      <c r="L39" s="47">
        <v>-270.48399999999998</v>
      </c>
      <c r="M39" s="47">
        <v>-272.75200000000001</v>
      </c>
      <c r="N39" s="47">
        <v>-192.22899999999993</v>
      </c>
      <c r="O39" s="47">
        <v>-126.486</v>
      </c>
      <c r="P39" s="47">
        <v>-121.717</v>
      </c>
      <c r="Q39" s="47">
        <v>-165.26</v>
      </c>
      <c r="R39" s="47">
        <v>-122.58500000000004</v>
      </c>
      <c r="S39" s="47">
        <v>-102.73699999999999</v>
      </c>
      <c r="T39" s="47">
        <v>-113.02</v>
      </c>
      <c r="U39" s="47">
        <v>-119.64400000000001</v>
      </c>
      <c r="V39" s="47">
        <v>-120.63599999999997</v>
      </c>
      <c r="W39" s="47">
        <v>-83.451999999999998</v>
      </c>
      <c r="X39" s="47">
        <v>-97.549000000000007</v>
      </c>
      <c r="Y39" s="47">
        <v>-88.320999999999998</v>
      </c>
      <c r="Z39" s="47">
        <v>-112.06799999999998</v>
      </c>
      <c r="AA39" s="84">
        <v>-106.065</v>
      </c>
      <c r="AB39" s="84">
        <v>-106.232</v>
      </c>
      <c r="AC39" s="66"/>
      <c r="AD39" s="49">
        <v>-288.30900000000003</v>
      </c>
      <c r="AE39" s="49">
        <v>-664.26800000000003</v>
      </c>
      <c r="AF39" s="49">
        <v>-984.48699999999997</v>
      </c>
      <c r="AG39" s="47">
        <v>-536.048</v>
      </c>
      <c r="AH39" s="47">
        <v>-456.03699999999998</v>
      </c>
      <c r="AI39" s="47">
        <v>-381.38900000000001</v>
      </c>
      <c r="AJ39" s="74"/>
      <c r="AK39" s="74"/>
      <c r="AL39" s="74"/>
      <c r="AM39" s="74"/>
      <c r="AN39" s="74"/>
      <c r="AO39" s="74"/>
      <c r="AP39" s="74"/>
    </row>
    <row r="40" spans="1:42" ht="14.25" customHeight="1" x14ac:dyDescent="0.35">
      <c r="A40" s="50"/>
      <c r="B40" s="67" t="s">
        <v>147</v>
      </c>
      <c r="C40" s="68">
        <v>915.12800000000004</v>
      </c>
      <c r="D40" s="68">
        <v>689.827</v>
      </c>
      <c r="E40" s="68">
        <v>880.8910000000003</v>
      </c>
      <c r="F40" s="68">
        <v>1157.849999999999</v>
      </c>
      <c r="G40" s="68">
        <v>1003.789</v>
      </c>
      <c r="H40" s="68">
        <v>1123.654</v>
      </c>
      <c r="I40" s="68">
        <v>1323.9010000000001</v>
      </c>
      <c r="J40" s="68">
        <v>1221.3399999999992</v>
      </c>
      <c r="K40" s="68">
        <v>1253.6310000000001</v>
      </c>
      <c r="L40" s="68">
        <v>1470.31</v>
      </c>
      <c r="M40" s="68">
        <v>1470.402</v>
      </c>
      <c r="N40" s="68">
        <v>1437.6049999999996</v>
      </c>
      <c r="O40" s="68">
        <v>1421.396</v>
      </c>
      <c r="P40" s="68">
        <v>1494.3979999999999</v>
      </c>
      <c r="Q40" s="68">
        <v>1532.509</v>
      </c>
      <c r="R40" s="68">
        <v>1738.3859999999986</v>
      </c>
      <c r="S40" s="68">
        <v>1749.9880000000001</v>
      </c>
      <c r="T40" s="68">
        <v>1819.415</v>
      </c>
      <c r="U40" s="68">
        <v>1896.585</v>
      </c>
      <c r="V40" s="68">
        <v>1942.8259999999964</v>
      </c>
      <c r="W40" s="68">
        <v>1873.501</v>
      </c>
      <c r="X40" s="68">
        <v>1945.1839999999993</v>
      </c>
      <c r="Y40" s="68">
        <v>1927.2570000000001</v>
      </c>
      <c r="Z40" s="68">
        <v>2057.8660000000018</v>
      </c>
      <c r="AA40" s="68">
        <v>1889.1510000000001</v>
      </c>
      <c r="AB40" s="68">
        <v>1999.0119999999999</v>
      </c>
      <c r="AC40" s="66"/>
      <c r="AD40" s="68">
        <v>3643.6959999999995</v>
      </c>
      <c r="AE40" s="68">
        <v>4672.6839999999993</v>
      </c>
      <c r="AF40" s="68">
        <v>5631.9479999999994</v>
      </c>
      <c r="AG40" s="68">
        <v>6186.6889999999985</v>
      </c>
      <c r="AH40" s="68">
        <v>7408.8139999999967</v>
      </c>
      <c r="AI40" s="68">
        <v>7803.8090000000011</v>
      </c>
      <c r="AJ40" s="74"/>
      <c r="AK40" s="74"/>
      <c r="AL40" s="74"/>
      <c r="AM40" s="74"/>
      <c r="AN40" s="74"/>
      <c r="AO40" s="74"/>
      <c r="AP40" s="74"/>
    </row>
    <row r="41" spans="1:42" s="18" customFormat="1" ht="14.25" customHeight="1" x14ac:dyDescent="0.35">
      <c r="B41" s="65" t="s">
        <v>148</v>
      </c>
      <c r="C41" s="49">
        <v>-359.37999999999977</v>
      </c>
      <c r="D41" s="49">
        <v>-195.99799999999993</v>
      </c>
      <c r="E41" s="49">
        <v>-427.173</v>
      </c>
      <c r="F41" s="49">
        <v>-510.11899999999901</v>
      </c>
      <c r="G41" s="49">
        <v>-485.13799999999992</v>
      </c>
      <c r="H41" s="49">
        <v>-603.98700000000031</v>
      </c>
      <c r="I41" s="49">
        <v>-699.4409999999998</v>
      </c>
      <c r="J41" s="49">
        <v>-627.49799999999937</v>
      </c>
      <c r="K41" s="49">
        <v>-588.96200000000044</v>
      </c>
      <c r="L41" s="49">
        <v>-653.90099999999984</v>
      </c>
      <c r="M41" s="49">
        <v>-709.52099999999973</v>
      </c>
      <c r="N41" s="49">
        <v>-589.55800000000272</v>
      </c>
      <c r="O41" s="49">
        <v>-606.39700000000039</v>
      </c>
      <c r="P41" s="49">
        <v>-618.83500000000049</v>
      </c>
      <c r="Q41" s="49">
        <v>-610.2180000000003</v>
      </c>
      <c r="R41" s="49">
        <v>-731.70899999999665</v>
      </c>
      <c r="S41" s="49">
        <v>-749.96900000000051</v>
      </c>
      <c r="T41" s="49">
        <v>-810.75300000000016</v>
      </c>
      <c r="U41" s="49">
        <v>-853.29500000000007</v>
      </c>
      <c r="V41" s="49">
        <v>-850.04500000000098</v>
      </c>
      <c r="W41" s="49">
        <v>-816.87700000000041</v>
      </c>
      <c r="X41" s="49">
        <v>-841.05899999999929</v>
      </c>
      <c r="Y41" s="49">
        <v>-794.40099999999984</v>
      </c>
      <c r="Z41" s="49">
        <v>-838.45500000000175</v>
      </c>
      <c r="AA41" s="49">
        <v>-790.15399999999909</v>
      </c>
      <c r="AB41" s="49">
        <v>-895.42399999999998</v>
      </c>
      <c r="AC41" s="66"/>
      <c r="AD41" s="49">
        <v>-1492.6699999999987</v>
      </c>
      <c r="AE41" s="49">
        <v>-2416.0639999999994</v>
      </c>
      <c r="AF41" s="49">
        <v>-2541.9420000000027</v>
      </c>
      <c r="AG41" s="49">
        <v>-2567.1589999999978</v>
      </c>
      <c r="AH41" s="49">
        <v>-3264.0620000000017</v>
      </c>
      <c r="AI41" s="49">
        <v>-3290.7920000000013</v>
      </c>
      <c r="AK41" s="74"/>
      <c r="AL41" s="74"/>
      <c r="AM41" s="74"/>
      <c r="AN41" s="74"/>
      <c r="AO41" s="74"/>
      <c r="AP41" s="74"/>
    </row>
    <row r="42" spans="1:42" ht="14.25" customHeight="1" x14ac:dyDescent="0.35">
      <c r="A42" s="50"/>
      <c r="B42" s="65" t="s">
        <v>149</v>
      </c>
      <c r="C42" s="47">
        <v>-59.594000000000001</v>
      </c>
      <c r="D42" s="47">
        <v>-81.391999999999996</v>
      </c>
      <c r="E42" s="47">
        <v>-101.52800000000001</v>
      </c>
      <c r="F42" s="47">
        <v>-133.82099999999997</v>
      </c>
      <c r="G42" s="47">
        <v>-158.298</v>
      </c>
      <c r="H42" s="47">
        <v>-181.52</v>
      </c>
      <c r="I42" s="47">
        <v>-203.27699999999999</v>
      </c>
      <c r="J42" s="47">
        <v>-225.49799999999993</v>
      </c>
      <c r="K42" s="47">
        <v>-249.02199999999999</v>
      </c>
      <c r="L42" s="47">
        <v>-373.697</v>
      </c>
      <c r="M42" s="47">
        <v>-335.58100000000002</v>
      </c>
      <c r="N42" s="47">
        <v>-372.39</v>
      </c>
      <c r="O42" s="47">
        <v>-379.08</v>
      </c>
      <c r="P42" s="47">
        <v>-390.24099999999999</v>
      </c>
      <c r="Q42" s="47">
        <v>-410.226</v>
      </c>
      <c r="R42" s="47">
        <v>-422.87599999999998</v>
      </c>
      <c r="S42" s="47">
        <v>-427.67700000000002</v>
      </c>
      <c r="T42" s="47">
        <v>-430.87400000000002</v>
      </c>
      <c r="U42" s="47">
        <v>-449.75100000000003</v>
      </c>
      <c r="V42" s="47">
        <v>-456.52099999999996</v>
      </c>
      <c r="W42" s="47">
        <v>-476.71699999999998</v>
      </c>
      <c r="X42" s="47">
        <v>-487.87900000000002</v>
      </c>
      <c r="Y42" s="47">
        <v>-496.423</v>
      </c>
      <c r="Z42" s="47">
        <v>-502.57399999999984</v>
      </c>
      <c r="AA42" s="47">
        <v>-478.178</v>
      </c>
      <c r="AB42" s="47">
        <v>-476.57900000000001</v>
      </c>
      <c r="AC42" s="66"/>
      <c r="AD42" s="49">
        <v>-376.33499999999998</v>
      </c>
      <c r="AE42" s="49">
        <v>-768.59299999999996</v>
      </c>
      <c r="AF42" s="49">
        <v>-1330.69</v>
      </c>
      <c r="AG42" s="49">
        <v>-1602.423</v>
      </c>
      <c r="AH42" s="49">
        <v>-1764.8230000000001</v>
      </c>
      <c r="AI42" s="49">
        <v>-1963.5929999999998</v>
      </c>
      <c r="AJ42" s="74"/>
      <c r="AK42" s="74"/>
      <c r="AL42" s="74"/>
      <c r="AM42" s="74"/>
      <c r="AN42" s="74"/>
      <c r="AO42" s="74"/>
      <c r="AP42" s="74"/>
    </row>
    <row r="43" spans="1:42" ht="14.25" customHeight="1" x14ac:dyDescent="0.35">
      <c r="A43" s="50"/>
      <c r="B43" s="78" t="s">
        <v>139</v>
      </c>
      <c r="C43" s="68">
        <v>496.15400000000028</v>
      </c>
      <c r="D43" s="68">
        <v>412.43700000000007</v>
      </c>
      <c r="E43" s="68">
        <v>352.19000000000028</v>
      </c>
      <c r="F43" s="68">
        <v>513.91000000000008</v>
      </c>
      <c r="G43" s="68">
        <v>360.35300000000007</v>
      </c>
      <c r="H43" s="68">
        <v>338.14699999999971</v>
      </c>
      <c r="I43" s="68">
        <v>421.18300000000028</v>
      </c>
      <c r="J43" s="68">
        <v>368.34400000000005</v>
      </c>
      <c r="K43" s="68">
        <v>416.47199999999998</v>
      </c>
      <c r="L43" s="68">
        <v>442.7120000000001</v>
      </c>
      <c r="M43" s="68">
        <v>425.3000000000003</v>
      </c>
      <c r="N43" s="68">
        <v>474.83199999999624</v>
      </c>
      <c r="O43" s="68">
        <v>435.976</v>
      </c>
      <c r="P43" s="68">
        <v>485.26299999999998</v>
      </c>
      <c r="Q43" s="68">
        <v>512.06499999999971</v>
      </c>
      <c r="R43" s="68">
        <v>583.80300000000102</v>
      </c>
      <c r="S43" s="68">
        <v>572.36800000000005</v>
      </c>
      <c r="T43" s="68">
        <v>577.726</v>
      </c>
      <c r="U43" s="68">
        <v>593.53899999999999</v>
      </c>
      <c r="V43" s="68">
        <v>636.29599999999459</v>
      </c>
      <c r="W43" s="68">
        <v>579.90799999999956</v>
      </c>
      <c r="X43" s="68">
        <v>616.24599999999998</v>
      </c>
      <c r="Y43" s="68">
        <v>636.43200000000002</v>
      </c>
      <c r="Z43" s="68">
        <v>716.83800000000042</v>
      </c>
      <c r="AA43" s="68">
        <v>620.81900000000098</v>
      </c>
      <c r="AB43" s="68">
        <v>627.00800000000004</v>
      </c>
      <c r="AC43" s="66"/>
      <c r="AD43" s="68">
        <v>1774.6910000000007</v>
      </c>
      <c r="AE43" s="68">
        <v>1488.027</v>
      </c>
      <c r="AF43" s="68">
        <v>1759.3159999999966</v>
      </c>
      <c r="AG43" s="68">
        <v>2017.1070000000007</v>
      </c>
      <c r="AH43" s="68">
        <v>2379.9289999999946</v>
      </c>
      <c r="AI43" s="68">
        <v>2549.424</v>
      </c>
      <c r="AJ43" s="74"/>
      <c r="AK43" s="74"/>
      <c r="AL43" s="74"/>
      <c r="AM43" s="74"/>
      <c r="AN43" s="74"/>
      <c r="AO43" s="74"/>
      <c r="AP43" s="74"/>
    </row>
    <row r="44" spans="1:42" ht="14.25" customHeight="1" x14ac:dyDescent="0.35">
      <c r="A44" s="50"/>
      <c r="B44" s="65" t="s">
        <v>140</v>
      </c>
      <c r="C44" s="49">
        <v>-3.8010000000000002</v>
      </c>
      <c r="D44" s="49">
        <v>-17.966999999999999</v>
      </c>
      <c r="E44" s="49">
        <v>-13.348000000000001</v>
      </c>
      <c r="F44" s="49">
        <v>-27.724000000000004</v>
      </c>
      <c r="G44" s="49">
        <v>-19.966000000000001</v>
      </c>
      <c r="H44" s="49">
        <v>-1.6719999999999999</v>
      </c>
      <c r="I44" s="49">
        <v>-7.6520000000000001</v>
      </c>
      <c r="J44" s="49">
        <v>-90.510999999999996</v>
      </c>
      <c r="K44" s="49">
        <v>-28.651</v>
      </c>
      <c r="L44" s="49">
        <v>0.53</v>
      </c>
      <c r="M44" s="49">
        <v>1.6040000000000001</v>
      </c>
      <c r="N44" s="49">
        <v>-34.201000000000008</v>
      </c>
      <c r="O44" s="49">
        <v>-18.056000000000001</v>
      </c>
      <c r="P44" s="49">
        <v>-42.238999999999997</v>
      </c>
      <c r="Q44" s="49">
        <v>-16.827000000000002</v>
      </c>
      <c r="R44" s="49">
        <v>-24.724000000000004</v>
      </c>
      <c r="S44" s="49">
        <v>-23.324999999999999</v>
      </c>
      <c r="T44" s="49">
        <v>-131.303</v>
      </c>
      <c r="U44" s="49">
        <v>-11.167999999999999</v>
      </c>
      <c r="V44" s="49">
        <v>-95.41500000000002</v>
      </c>
      <c r="W44" s="49">
        <v>-134.83199999999999</v>
      </c>
      <c r="X44" s="49">
        <v>-125.26600000000001</v>
      </c>
      <c r="Y44" s="49">
        <v>-46.767000000000003</v>
      </c>
      <c r="Z44" s="49">
        <v>-47.406999999999982</v>
      </c>
      <c r="AA44" s="47">
        <v>-118.45399999999999</v>
      </c>
      <c r="AB44" s="47">
        <v>-100.762</v>
      </c>
      <c r="AC44" s="66"/>
      <c r="AD44" s="49">
        <v>-62.84</v>
      </c>
      <c r="AE44" s="49">
        <v>-119.801</v>
      </c>
      <c r="AF44" s="49">
        <v>-60.718000000000004</v>
      </c>
      <c r="AG44" s="49">
        <v>-101.846</v>
      </c>
      <c r="AH44" s="49">
        <v>-261.21100000000001</v>
      </c>
      <c r="AI44" s="49">
        <v>-354.27199999999999</v>
      </c>
      <c r="AJ44" s="74"/>
      <c r="AK44" s="74"/>
      <c r="AL44" s="74"/>
      <c r="AM44" s="74"/>
      <c r="AN44" s="74"/>
      <c r="AO44" s="74"/>
      <c r="AP44" s="74"/>
    </row>
    <row r="45" spans="1:42" ht="14.25" customHeight="1" x14ac:dyDescent="0.35">
      <c r="A45" s="50"/>
      <c r="B45" s="65" t="s">
        <v>91</v>
      </c>
      <c r="C45" s="49">
        <v>-135.43899999999999</v>
      </c>
      <c r="D45" s="49">
        <v>-98.156000000000006</v>
      </c>
      <c r="E45" s="49">
        <v>-75.412000000000006</v>
      </c>
      <c r="F45" s="49">
        <v>-110.54399999999998</v>
      </c>
      <c r="G45" s="49">
        <v>-69.058999999999997</v>
      </c>
      <c r="H45" s="49">
        <v>-64.361000000000004</v>
      </c>
      <c r="I45" s="49">
        <v>-91.983000000000004</v>
      </c>
      <c r="J45" s="49">
        <v>23.461000000000013</v>
      </c>
      <c r="K45" s="49">
        <v>-37.901000000000003</v>
      </c>
      <c r="L45" s="49">
        <v>-76.316999999999993</v>
      </c>
      <c r="M45" s="49">
        <v>-46.616999999999997</v>
      </c>
      <c r="N45" s="49">
        <v>-32.995000000000033</v>
      </c>
      <c r="O45" s="49">
        <v>-48.137999999999998</v>
      </c>
      <c r="P45" s="49">
        <v>-57.929000000000002</v>
      </c>
      <c r="Q45" s="49">
        <v>-84.512</v>
      </c>
      <c r="R45" s="49">
        <v>-70.99799999999999</v>
      </c>
      <c r="S45" s="49">
        <v>-66.495999999999995</v>
      </c>
      <c r="T45" s="49">
        <v>57.222999999999999</v>
      </c>
      <c r="U45" s="49">
        <v>-51.22</v>
      </c>
      <c r="V45" s="49">
        <v>58.142999999999994</v>
      </c>
      <c r="W45" s="49">
        <v>80.016000000000005</v>
      </c>
      <c r="X45" s="49">
        <v>45.779000000000003</v>
      </c>
      <c r="Y45" s="49">
        <v>-35.179000000000002</v>
      </c>
      <c r="Z45" s="49">
        <v>-167.40600000000001</v>
      </c>
      <c r="AA45" s="47">
        <v>43.158000000000001</v>
      </c>
      <c r="AB45" s="47">
        <v>22.849</v>
      </c>
      <c r="AC45" s="66"/>
      <c r="AD45" s="49">
        <v>-419.55099999999999</v>
      </c>
      <c r="AE45" s="49">
        <v>-201.94200000000001</v>
      </c>
      <c r="AF45" s="49">
        <v>-193.83</v>
      </c>
      <c r="AG45" s="49">
        <v>-261.577</v>
      </c>
      <c r="AH45" s="49">
        <v>-2.35</v>
      </c>
      <c r="AI45" s="49">
        <v>-76.790000000000006</v>
      </c>
      <c r="AJ45" s="74"/>
      <c r="AK45" s="74"/>
      <c r="AL45" s="74"/>
      <c r="AM45" s="74"/>
      <c r="AN45" s="74"/>
      <c r="AO45" s="74"/>
      <c r="AP45" s="74"/>
    </row>
    <row r="46" spans="1:42" ht="14.25" customHeight="1" x14ac:dyDescent="0.35">
      <c r="A46" s="50"/>
      <c r="B46" s="78" t="s">
        <v>141</v>
      </c>
      <c r="C46" s="68">
        <v>-139.23999999999998</v>
      </c>
      <c r="D46" s="68">
        <v>-116.123</v>
      </c>
      <c r="E46" s="68">
        <v>-88.76</v>
      </c>
      <c r="F46" s="68">
        <v>-138.26799999999997</v>
      </c>
      <c r="G46" s="68">
        <v>-89.025000000000006</v>
      </c>
      <c r="H46" s="68">
        <v>-66.033000000000001</v>
      </c>
      <c r="I46" s="68">
        <v>-99.635000000000005</v>
      </c>
      <c r="J46" s="68">
        <v>-67.050000000000011</v>
      </c>
      <c r="K46" s="68">
        <v>-66.552000000000007</v>
      </c>
      <c r="L46" s="68">
        <v>-75.787000000000006</v>
      </c>
      <c r="M46" s="68">
        <v>-45.012999999999998</v>
      </c>
      <c r="N46" s="68">
        <v>-67.195999999999998</v>
      </c>
      <c r="O46" s="68">
        <v>-66.192999999999998</v>
      </c>
      <c r="P46" s="68">
        <v>-100.16800000000001</v>
      </c>
      <c r="Q46" s="68">
        <v>-101.339</v>
      </c>
      <c r="R46" s="68">
        <v>-95.723000000000013</v>
      </c>
      <c r="S46" s="68">
        <v>-89.8</v>
      </c>
      <c r="T46" s="68">
        <v>-74.08</v>
      </c>
      <c r="U46" s="68">
        <v>-62.387999999999998</v>
      </c>
      <c r="V46" s="68">
        <v>-37.293000000000035</v>
      </c>
      <c r="W46" s="68">
        <v>-54.816000000000003</v>
      </c>
      <c r="X46" s="68">
        <v>-79.486999999999995</v>
      </c>
      <c r="Y46" s="68">
        <v>-81.945999999999998</v>
      </c>
      <c r="Z46" s="68">
        <v>-214.81300000000002</v>
      </c>
      <c r="AA46" s="68">
        <v>-75.296000000000006</v>
      </c>
      <c r="AB46" s="68">
        <v>-77.912999999999997</v>
      </c>
      <c r="AC46" s="66"/>
      <c r="AD46" s="68">
        <v>-482.39099999999996</v>
      </c>
      <c r="AE46" s="68">
        <v>-321.74299999999999</v>
      </c>
      <c r="AF46" s="68">
        <v>-254.548</v>
      </c>
      <c r="AG46" s="68">
        <v>-363.423</v>
      </c>
      <c r="AH46" s="68">
        <v>-263.56100000000004</v>
      </c>
      <c r="AI46" s="68">
        <v>-431.06200000000001</v>
      </c>
      <c r="AJ46" s="74"/>
      <c r="AK46" s="74"/>
      <c r="AL46" s="74"/>
      <c r="AM46" s="74"/>
      <c r="AN46" s="74"/>
      <c r="AO46" s="74"/>
      <c r="AP46" s="74"/>
    </row>
    <row r="47" spans="1:42" ht="14.25" customHeight="1" thickBot="1" x14ac:dyDescent="0.4">
      <c r="A47" s="50"/>
      <c r="B47" s="80" t="s">
        <v>142</v>
      </c>
      <c r="C47" s="81">
        <v>356.91400000000033</v>
      </c>
      <c r="D47" s="81">
        <v>296.31400000000008</v>
      </c>
      <c r="E47" s="81">
        <v>263.43000000000029</v>
      </c>
      <c r="F47" s="81">
        <v>375.64199999999948</v>
      </c>
      <c r="G47" s="81">
        <v>271.327</v>
      </c>
      <c r="H47" s="81">
        <v>272.14400000000001</v>
      </c>
      <c r="I47" s="81">
        <v>321.54599999999999</v>
      </c>
      <c r="J47" s="81">
        <v>301.26700000000005</v>
      </c>
      <c r="K47" s="81">
        <v>349.92</v>
      </c>
      <c r="L47" s="81">
        <v>366.92200000000003</v>
      </c>
      <c r="M47" s="81">
        <v>380.28699999999998</v>
      </c>
      <c r="N47" s="81">
        <v>407.6389999999999</v>
      </c>
      <c r="O47" s="81">
        <v>369.84399999999999</v>
      </c>
      <c r="P47" s="81">
        <v>385.09399999999999</v>
      </c>
      <c r="Q47" s="81">
        <v>410.726</v>
      </c>
      <c r="R47" s="81">
        <v>488.02</v>
      </c>
      <c r="S47" s="81">
        <v>482.54700000000003</v>
      </c>
      <c r="T47" s="81">
        <v>503.64499999999998</v>
      </c>
      <c r="U47" s="81">
        <v>531.15200000000004</v>
      </c>
      <c r="V47" s="81">
        <v>599.02399999999989</v>
      </c>
      <c r="W47" s="81">
        <v>525.09199999999998</v>
      </c>
      <c r="X47" s="81">
        <v>536.75900000000001</v>
      </c>
      <c r="Y47" s="81">
        <v>554.48599999999999</v>
      </c>
      <c r="Z47" s="81">
        <v>502.02500000000009</v>
      </c>
      <c r="AA47" s="81">
        <v>545.524</v>
      </c>
      <c r="AB47" s="81">
        <v>549.09500000000003</v>
      </c>
      <c r="AC47" s="66"/>
      <c r="AD47" s="81">
        <v>1292.3000000000002</v>
      </c>
      <c r="AE47" s="81">
        <v>1166.2840000000001</v>
      </c>
      <c r="AF47" s="81">
        <v>1504.768</v>
      </c>
      <c r="AG47" s="81">
        <v>1653.684</v>
      </c>
      <c r="AH47" s="81">
        <v>2116.3679999999999</v>
      </c>
      <c r="AI47" s="81">
        <v>2118.3620000000001</v>
      </c>
      <c r="AJ47" s="74"/>
      <c r="AK47" s="74"/>
      <c r="AL47" s="74"/>
      <c r="AM47" s="74"/>
      <c r="AN47" s="74"/>
      <c r="AO47" s="74"/>
      <c r="AP47" s="74"/>
    </row>
    <row r="48" spans="1:42" ht="14.25" customHeight="1" x14ac:dyDescent="0.35">
      <c r="A48" s="50"/>
      <c r="B48" s="52"/>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56"/>
      <c r="AD48" s="57"/>
      <c r="AE48" s="57"/>
      <c r="AF48" s="57"/>
      <c r="AG48" s="57"/>
      <c r="AH48" s="57"/>
      <c r="AI48" s="57"/>
      <c r="AJ48" s="74"/>
      <c r="AK48" s="74"/>
      <c r="AL48" s="74"/>
      <c r="AM48" s="74"/>
      <c r="AN48" s="74"/>
      <c r="AO48" s="74"/>
      <c r="AP48" s="74"/>
    </row>
    <row r="49" spans="2:35" ht="14.25" customHeight="1" thickBot="1" x14ac:dyDescent="0.4">
      <c r="B49" s="61" t="s">
        <v>150</v>
      </c>
      <c r="C49" s="62" t="s">
        <v>4</v>
      </c>
      <c r="D49" s="62" t="s">
        <v>5</v>
      </c>
      <c r="E49" s="62" t="s">
        <v>6</v>
      </c>
      <c r="F49" s="62" t="s">
        <v>7</v>
      </c>
      <c r="G49" s="62" t="s">
        <v>8</v>
      </c>
      <c r="H49" s="62" t="s">
        <v>9</v>
      </c>
      <c r="I49" s="62" t="s">
        <v>10</v>
      </c>
      <c r="J49" s="62" t="s">
        <v>11</v>
      </c>
      <c r="K49" s="62" t="s">
        <v>12</v>
      </c>
      <c r="L49" s="62" t="s">
        <v>13</v>
      </c>
      <c r="M49" s="62" t="s">
        <v>14</v>
      </c>
      <c r="N49" s="62" t="s">
        <v>15</v>
      </c>
      <c r="O49" s="62" t="s">
        <v>16</v>
      </c>
      <c r="P49" s="62" t="s">
        <v>17</v>
      </c>
      <c r="Q49" s="62" t="s">
        <v>18</v>
      </c>
      <c r="R49" s="62" t="s">
        <v>19</v>
      </c>
      <c r="S49" s="62" t="s">
        <v>20</v>
      </c>
      <c r="T49" s="62" t="s">
        <v>35</v>
      </c>
      <c r="U49" s="62" t="s">
        <v>36</v>
      </c>
      <c r="V49" s="62" t="s">
        <v>21</v>
      </c>
      <c r="W49" s="63" t="s">
        <v>37</v>
      </c>
      <c r="X49" s="62" t="s">
        <v>22</v>
      </c>
      <c r="Y49" s="62" t="s">
        <v>23</v>
      </c>
      <c r="Z49" s="62" t="s">
        <v>24</v>
      </c>
      <c r="AA49" s="63" t="s">
        <v>366</v>
      </c>
      <c r="AB49" s="63" t="s">
        <v>373</v>
      </c>
      <c r="AC49" s="56"/>
      <c r="AD49" s="64">
        <v>2020</v>
      </c>
      <c r="AE49" s="64">
        <v>2021</v>
      </c>
      <c r="AF49" s="64">
        <v>2022</v>
      </c>
      <c r="AG49" s="64">
        <v>2023</v>
      </c>
      <c r="AH49" s="64">
        <v>2024</v>
      </c>
      <c r="AI49" s="64">
        <v>2025</v>
      </c>
    </row>
    <row r="50" spans="2:35" ht="14.25" customHeight="1" x14ac:dyDescent="0.35">
      <c r="B50" s="65" t="s">
        <v>151</v>
      </c>
      <c r="C50" s="47">
        <v>329</v>
      </c>
      <c r="D50" s="47">
        <v>329.00099999999998</v>
      </c>
      <c r="E50" s="47">
        <v>329.09</v>
      </c>
      <c r="F50" s="47">
        <v>329.29199999999997</v>
      </c>
      <c r="G50" s="47">
        <v>329.97300000000001</v>
      </c>
      <c r="H50" s="47">
        <v>330.09199999999998</v>
      </c>
      <c r="I50" s="47">
        <v>330.39800000000002</v>
      </c>
      <c r="J50" s="47">
        <v>330.31099999999998</v>
      </c>
      <c r="K50" s="47">
        <v>331.07900000000001</v>
      </c>
      <c r="L50" s="47">
        <v>331.79700000000003</v>
      </c>
      <c r="M50" s="47">
        <v>326.72399999999999</v>
      </c>
      <c r="N50" s="47">
        <v>327.11</v>
      </c>
      <c r="O50" s="47">
        <v>324.70400000000001</v>
      </c>
      <c r="P50" s="47">
        <v>323.52199999999999</v>
      </c>
      <c r="Q50" s="47">
        <v>321.846</v>
      </c>
      <c r="R50" s="47">
        <v>317.154</v>
      </c>
      <c r="S50" s="47">
        <v>316.93900000000002</v>
      </c>
      <c r="T50" s="47">
        <v>319.06900000000002</v>
      </c>
      <c r="U50" s="47">
        <v>317.55200000000002</v>
      </c>
      <c r="V50" s="47">
        <v>310.8</v>
      </c>
      <c r="W50" s="47">
        <v>303.58100000000002</v>
      </c>
      <c r="X50" s="47">
        <v>297.69</v>
      </c>
      <c r="Y50" s="47">
        <v>291.87200000000001</v>
      </c>
      <c r="Z50" s="47">
        <v>287.65100000000001</v>
      </c>
      <c r="AA50" s="47">
        <v>279.13799999999998</v>
      </c>
      <c r="AB50" s="47">
        <v>276.67200000000003</v>
      </c>
      <c r="AC50" s="56"/>
      <c r="AD50" s="57">
        <v>329.29199999999997</v>
      </c>
      <c r="AE50" s="49">
        <v>330.31099999999998</v>
      </c>
      <c r="AF50" s="49">
        <v>327.11</v>
      </c>
      <c r="AG50" s="49">
        <v>321.80599999999998</v>
      </c>
      <c r="AH50" s="49">
        <v>316.096</v>
      </c>
      <c r="AI50" s="49">
        <v>295.19799999999998</v>
      </c>
    </row>
    <row r="51" spans="2:35" ht="14.25" customHeight="1" x14ac:dyDescent="0.35">
      <c r="B51" s="67" t="s">
        <v>152</v>
      </c>
      <c r="C51" s="86">
        <v>1.0848449848024326</v>
      </c>
      <c r="D51" s="86">
        <v>0.900647718395993</v>
      </c>
      <c r="E51" s="86">
        <v>0.80048011182351431</v>
      </c>
      <c r="F51" s="86">
        <v>1.1407565321963471</v>
      </c>
      <c r="G51" s="86">
        <v>0.8222703069645092</v>
      </c>
      <c r="H51" s="86">
        <v>0.82444894150721626</v>
      </c>
      <c r="I51" s="86">
        <v>0.97320807026676903</v>
      </c>
      <c r="J51" s="86">
        <v>0.91207074544898614</v>
      </c>
      <c r="K51" s="86">
        <v>1.05690786791068</v>
      </c>
      <c r="L51" s="86">
        <v>1.1058629222084588</v>
      </c>
      <c r="M51" s="86">
        <v>1.1639395942752904</v>
      </c>
      <c r="N51" s="86">
        <v>1.2461832411115523</v>
      </c>
      <c r="O51" s="86">
        <v>1.1390189218488223</v>
      </c>
      <c r="P51" s="86">
        <v>1.1903178145535698</v>
      </c>
      <c r="Q51" s="86">
        <v>1.2761569197690821</v>
      </c>
      <c r="R51" s="86">
        <v>1.538747737692099</v>
      </c>
      <c r="S51" s="86">
        <v>1.5225232615739936</v>
      </c>
      <c r="T51" s="86">
        <v>1.5784830240480898</v>
      </c>
      <c r="U51" s="86">
        <v>1.6726457399103138</v>
      </c>
      <c r="V51" s="86">
        <v>1.9273616473616468</v>
      </c>
      <c r="W51" s="86">
        <v>1.7296602883579668</v>
      </c>
      <c r="X51" s="86">
        <v>1.8030803856360644</v>
      </c>
      <c r="Y51" s="86">
        <v>1.8997574279136058</v>
      </c>
      <c r="Z51" s="86">
        <v>1.7452572735710985</v>
      </c>
      <c r="AA51" s="86">
        <v>1.9543165029483627</v>
      </c>
      <c r="AB51" s="86">
        <v>1.984</v>
      </c>
      <c r="AC51" s="87"/>
      <c r="AD51" s="86">
        <v>3.9244804003741369</v>
      </c>
      <c r="AE51" s="86">
        <v>3.5308663653344885</v>
      </c>
      <c r="AF51" s="86">
        <v>4.5999999999999996</v>
      </c>
      <c r="AG51" s="86">
        <v>5.1390000000000002</v>
      </c>
      <c r="AH51" s="86">
        <v>6.6950000000000003</v>
      </c>
      <c r="AI51" s="86">
        <v>7.1820000000000004</v>
      </c>
    </row>
    <row r="52" spans="2:35" ht="14.25" customHeight="1" x14ac:dyDescent="0.35">
      <c r="B52" s="65" t="s">
        <v>153</v>
      </c>
      <c r="C52" s="47">
        <v>330.05700000000002</v>
      </c>
      <c r="D52" s="47">
        <v>329.93299999999999</v>
      </c>
      <c r="E52" s="47">
        <v>329.63799999999998</v>
      </c>
      <c r="F52" s="47">
        <v>329.81400000000002</v>
      </c>
      <c r="G52" s="47">
        <v>330.35</v>
      </c>
      <c r="H52" s="47">
        <v>330.399</v>
      </c>
      <c r="I52" s="47">
        <v>332.41199999999998</v>
      </c>
      <c r="J52" s="47">
        <v>332.17500000000001</v>
      </c>
      <c r="K52" s="47">
        <v>333.13799999999998</v>
      </c>
      <c r="L52" s="47">
        <v>333.21199999999999</v>
      </c>
      <c r="M52" s="47">
        <v>328.89800000000002</v>
      </c>
      <c r="N52" s="47">
        <v>329.23500000000001</v>
      </c>
      <c r="O52" s="47">
        <v>327.52199999999999</v>
      </c>
      <c r="P52" s="47">
        <v>325.48</v>
      </c>
      <c r="Q52" s="47">
        <v>323.774</v>
      </c>
      <c r="R52" s="47">
        <v>319.084</v>
      </c>
      <c r="S52" s="47">
        <v>321.18599999999998</v>
      </c>
      <c r="T52" s="47">
        <v>323.10000000000002</v>
      </c>
      <c r="U52" s="47">
        <v>320.66699999999997</v>
      </c>
      <c r="V52" s="47">
        <v>313.89999999999998</v>
      </c>
      <c r="W52" s="47">
        <v>305.57499999999999</v>
      </c>
      <c r="X52" s="47">
        <v>300.69099999999997</v>
      </c>
      <c r="Y52" s="47">
        <v>294.91000000000003</v>
      </c>
      <c r="Z52" s="47">
        <v>290.65600000000001</v>
      </c>
      <c r="AA52" s="47">
        <v>282.86599999999999</v>
      </c>
      <c r="AB52" s="47">
        <v>279.46100000000001</v>
      </c>
      <c r="AC52" s="56"/>
      <c r="AD52" s="57">
        <v>329.81400000000002</v>
      </c>
      <c r="AE52" s="49">
        <v>332.17500000000001</v>
      </c>
      <c r="AF52" s="49">
        <v>329.23500000000001</v>
      </c>
      <c r="AG52" s="49">
        <v>323.95600000000002</v>
      </c>
      <c r="AH52" s="49">
        <v>319.51100000000002</v>
      </c>
      <c r="AI52" s="49">
        <v>297.95800000000003</v>
      </c>
    </row>
    <row r="53" spans="2:35" ht="14.25" customHeight="1" thickBot="1" x14ac:dyDescent="0.4">
      <c r="B53" s="80" t="s">
        <v>154</v>
      </c>
      <c r="C53" s="88">
        <v>1.0813707935296033</v>
      </c>
      <c r="D53" s="88">
        <v>0.89810355435800626</v>
      </c>
      <c r="E53" s="88">
        <v>0.79914936991487728</v>
      </c>
      <c r="F53" s="88">
        <v>1.1389510451345288</v>
      </c>
      <c r="G53" s="88">
        <v>0.82133192069017702</v>
      </c>
      <c r="H53" s="88">
        <v>0.82368288039612714</v>
      </c>
      <c r="I53" s="88">
        <v>0.96731164939893866</v>
      </c>
      <c r="J53" s="88">
        <v>0.90695266049522105</v>
      </c>
      <c r="K53" s="88">
        <v>1.0503755200547522</v>
      </c>
      <c r="L53" s="88">
        <v>1.1011668247241997</v>
      </c>
      <c r="M53" s="88">
        <v>1.1562460094010907</v>
      </c>
      <c r="N53" s="88">
        <v>1.2381399304448186</v>
      </c>
      <c r="O53" s="88">
        <v>1.1292188005691222</v>
      </c>
      <c r="P53" s="88">
        <v>1.1831571832370651</v>
      </c>
      <c r="Q53" s="88">
        <v>1.2685576976533013</v>
      </c>
      <c r="R53" s="88">
        <v>1.5294405234985144</v>
      </c>
      <c r="S53" s="88">
        <v>1.5023911378453607</v>
      </c>
      <c r="T53" s="88">
        <v>1.5587898483441658</v>
      </c>
      <c r="U53" s="88">
        <v>1.656397446572301</v>
      </c>
      <c r="V53" s="88">
        <v>1.9083274928321119</v>
      </c>
      <c r="W53" s="88">
        <v>1.7183735580463062</v>
      </c>
      <c r="X53" s="88">
        <v>1.7850850208353428</v>
      </c>
      <c r="Y53" s="88">
        <v>1.8801871757485333</v>
      </c>
      <c r="Z53" s="88">
        <v>1.7272136133436091</v>
      </c>
      <c r="AA53" s="88">
        <v>1.9285598127735395</v>
      </c>
      <c r="AB53" s="88">
        <v>1.964</v>
      </c>
      <c r="AC53" s="89"/>
      <c r="AD53" s="88">
        <v>3.9182690849994244</v>
      </c>
      <c r="AE53" s="88">
        <v>3.5110529088582827</v>
      </c>
      <c r="AF53" s="88">
        <v>4.5709999999999997</v>
      </c>
      <c r="AG53" s="88">
        <v>5.1050000000000004</v>
      </c>
      <c r="AH53" s="88">
        <v>6.6239999999999997</v>
      </c>
      <c r="AI53" s="88">
        <v>7.1139999999999999</v>
      </c>
    </row>
    <row r="54" spans="2:35" ht="14.25" customHeight="1" x14ac:dyDescent="0.35">
      <c r="B54" s="90" t="s">
        <v>155</v>
      </c>
      <c r="C54" s="52"/>
      <c r="D54" s="52"/>
      <c r="E54" s="52"/>
      <c r="F54" s="52"/>
      <c r="G54" s="52"/>
      <c r="H54" s="52"/>
      <c r="I54" s="52"/>
      <c r="J54" s="52"/>
      <c r="K54" s="52"/>
      <c r="L54" s="52"/>
      <c r="M54" s="52"/>
      <c r="N54" s="52"/>
      <c r="O54" s="57"/>
      <c r="P54" s="57"/>
      <c r="Q54" s="57"/>
      <c r="R54" s="57"/>
      <c r="S54" s="57"/>
      <c r="T54" s="57"/>
      <c r="U54" s="57"/>
      <c r="V54" s="57"/>
      <c r="W54" s="85"/>
      <c r="X54" s="57"/>
      <c r="Y54" s="57"/>
      <c r="Z54" s="57"/>
      <c r="AA54" s="85"/>
      <c r="AB54" s="85"/>
      <c r="AC54" s="56"/>
      <c r="AD54" s="57"/>
      <c r="AE54" s="57"/>
      <c r="AF54" s="57"/>
      <c r="AG54" s="57"/>
      <c r="AH54" s="57"/>
      <c r="AI54" s="57"/>
    </row>
    <row r="55" spans="2:35" ht="14.25" customHeight="1" x14ac:dyDescent="0.35">
      <c r="B55" s="91"/>
      <c r="C55" s="52"/>
      <c r="D55" s="52"/>
      <c r="E55" s="52"/>
      <c r="F55" s="52"/>
      <c r="G55" s="52"/>
      <c r="H55" s="52"/>
      <c r="I55" s="52"/>
      <c r="J55" s="52"/>
      <c r="K55" s="52"/>
      <c r="L55" s="52"/>
      <c r="M55" s="52"/>
      <c r="N55" s="52"/>
      <c r="O55" s="57"/>
      <c r="P55" s="57"/>
      <c r="Q55" s="57"/>
      <c r="R55" s="57"/>
      <c r="S55" s="57"/>
      <c r="T55" s="57"/>
      <c r="U55" s="57"/>
      <c r="V55" s="57"/>
      <c r="W55" s="85"/>
      <c r="X55" s="57"/>
      <c r="Y55" s="57"/>
      <c r="Z55" s="57"/>
      <c r="AA55" s="85"/>
      <c r="AB55" s="85"/>
      <c r="AC55" s="56"/>
      <c r="AD55" s="57"/>
      <c r="AE55" s="57"/>
      <c r="AF55" s="57"/>
      <c r="AG55" s="57"/>
      <c r="AH55" s="57"/>
      <c r="AI55" s="57"/>
    </row>
    <row r="56" spans="2:35" ht="14.25" customHeight="1" x14ac:dyDescent="0.35">
      <c r="B56" s="92"/>
      <c r="C56" s="52"/>
      <c r="D56" s="52"/>
      <c r="E56" s="52"/>
      <c r="F56" s="52"/>
      <c r="G56" s="52"/>
      <c r="H56" s="52"/>
      <c r="I56" s="52"/>
      <c r="J56" s="52"/>
      <c r="K56" s="52"/>
      <c r="L56" s="52"/>
      <c r="M56" s="52"/>
      <c r="N56" s="52"/>
      <c r="O56" s="57"/>
      <c r="P56" s="57"/>
      <c r="Q56" s="57"/>
      <c r="R56" s="57"/>
      <c r="S56" s="57"/>
      <c r="T56" s="57"/>
      <c r="U56" s="57"/>
      <c r="V56" s="57"/>
      <c r="W56" s="85"/>
      <c r="X56" s="57"/>
      <c r="Y56" s="57"/>
      <c r="Z56" s="57"/>
      <c r="AA56" s="85"/>
      <c r="AB56" s="85"/>
      <c r="AC56" s="56"/>
      <c r="AD56" s="57"/>
      <c r="AE56" s="57"/>
      <c r="AF56" s="57"/>
      <c r="AG56" s="57"/>
      <c r="AH56" s="57"/>
      <c r="AI56" s="57"/>
    </row>
    <row r="57" spans="2:35" ht="14.25" customHeight="1" x14ac:dyDescent="0.35">
      <c r="B57" s="51" t="s">
        <v>156</v>
      </c>
      <c r="C57" s="52"/>
      <c r="D57" s="52"/>
      <c r="E57" s="52"/>
      <c r="F57" s="52"/>
      <c r="G57" s="52"/>
      <c r="H57" s="52"/>
      <c r="I57" s="52"/>
      <c r="J57" s="52"/>
      <c r="K57" s="52"/>
      <c r="L57" s="52"/>
      <c r="M57" s="52"/>
      <c r="N57" s="52"/>
      <c r="O57" s="57"/>
      <c r="P57" s="57"/>
      <c r="Q57" s="57"/>
      <c r="R57" s="57"/>
      <c r="S57" s="57"/>
      <c r="T57" s="57"/>
      <c r="U57" s="57"/>
      <c r="V57" s="57"/>
      <c r="W57" s="85"/>
      <c r="X57" s="57"/>
      <c r="Y57" s="57"/>
      <c r="Z57" s="57"/>
      <c r="AA57" s="85"/>
      <c r="AB57" s="85"/>
      <c r="AC57" s="56"/>
      <c r="AD57" s="57"/>
      <c r="AE57" s="57"/>
      <c r="AF57" s="57"/>
      <c r="AG57" s="57"/>
      <c r="AH57" s="57"/>
      <c r="AI57" s="57"/>
    </row>
    <row r="58" spans="2:35" ht="14.25" customHeight="1" x14ac:dyDescent="0.35">
      <c r="B58" s="58" t="s">
        <v>2</v>
      </c>
      <c r="C58" s="52"/>
      <c r="D58" s="52"/>
      <c r="E58" s="52"/>
      <c r="F58" s="52"/>
      <c r="G58" s="52"/>
      <c r="H58" s="52"/>
      <c r="I58" s="52"/>
      <c r="J58" s="52"/>
      <c r="K58" s="52"/>
      <c r="L58" s="52"/>
      <c r="M58" s="52"/>
      <c r="N58" s="52"/>
      <c r="O58" s="57"/>
      <c r="P58" s="57"/>
      <c r="Q58" s="57"/>
      <c r="R58" s="57"/>
      <c r="S58" s="57"/>
      <c r="T58" s="57"/>
      <c r="U58" s="57"/>
      <c r="V58" s="57"/>
      <c r="W58" s="85"/>
      <c r="X58" s="57"/>
      <c r="Y58" s="57"/>
      <c r="Z58" s="57"/>
      <c r="AA58" s="85"/>
      <c r="AB58" s="85"/>
      <c r="AC58" s="56"/>
      <c r="AD58" s="57"/>
      <c r="AE58" s="57"/>
      <c r="AF58" s="57"/>
      <c r="AG58" s="57"/>
      <c r="AH58" s="57"/>
      <c r="AI58" s="57"/>
    </row>
    <row r="60" spans="2:35" ht="14.25" customHeight="1" thickBot="1" x14ac:dyDescent="0.4">
      <c r="B60" s="93" t="s">
        <v>157</v>
      </c>
      <c r="C60" s="62" t="s">
        <v>4</v>
      </c>
      <c r="D60" s="62" t="s">
        <v>5</v>
      </c>
      <c r="E60" s="62" t="s">
        <v>6</v>
      </c>
      <c r="F60" s="62" t="s">
        <v>7</v>
      </c>
      <c r="G60" s="62" t="s">
        <v>8</v>
      </c>
      <c r="H60" s="62" t="s">
        <v>9</v>
      </c>
      <c r="I60" s="62" t="s">
        <v>10</v>
      </c>
      <c r="J60" s="62" t="s">
        <v>11</v>
      </c>
      <c r="K60" s="62" t="s">
        <v>12</v>
      </c>
      <c r="L60" s="62" t="s">
        <v>13</v>
      </c>
      <c r="M60" s="62" t="s">
        <v>14</v>
      </c>
      <c r="N60" s="62" t="s">
        <v>15</v>
      </c>
      <c r="O60" s="62" t="s">
        <v>16</v>
      </c>
      <c r="P60" s="62" t="s">
        <v>17</v>
      </c>
      <c r="Q60" s="62" t="s">
        <v>18</v>
      </c>
      <c r="R60" s="62" t="s">
        <v>19</v>
      </c>
      <c r="S60" s="62" t="s">
        <v>20</v>
      </c>
      <c r="T60" s="62" t="s">
        <v>35</v>
      </c>
      <c r="U60" s="62" t="s">
        <v>36</v>
      </c>
      <c r="V60" s="62" t="s">
        <v>21</v>
      </c>
      <c r="W60" s="63" t="s">
        <v>37</v>
      </c>
      <c r="X60" s="62" t="s">
        <v>22</v>
      </c>
      <c r="Y60" s="62" t="s">
        <v>23</v>
      </c>
      <c r="Z60" s="62" t="s">
        <v>24</v>
      </c>
      <c r="AA60" s="63" t="s">
        <v>366</v>
      </c>
      <c r="AB60" s="63" t="s">
        <v>373</v>
      </c>
      <c r="AC60" s="56"/>
      <c r="AD60" s="64">
        <v>2020</v>
      </c>
      <c r="AE60" s="64">
        <v>2021</v>
      </c>
      <c r="AF60" s="64">
        <v>2022</v>
      </c>
      <c r="AG60" s="64">
        <v>2023</v>
      </c>
      <c r="AH60" s="64">
        <v>2024</v>
      </c>
      <c r="AI60" s="64">
        <v>2025</v>
      </c>
    </row>
    <row r="61" spans="2:35" ht="10.5" x14ac:dyDescent="0.35">
      <c r="B61" s="65" t="s">
        <v>125</v>
      </c>
      <c r="C61" s="94"/>
      <c r="D61" s="94"/>
      <c r="E61" s="94"/>
      <c r="F61" s="94"/>
      <c r="G61" s="94">
        <v>1384.97</v>
      </c>
      <c r="H61" s="94">
        <v>1548.1279999999999</v>
      </c>
      <c r="I61" s="94">
        <v>1792.164</v>
      </c>
      <c r="J61" s="94">
        <v>2059.5439999999999</v>
      </c>
      <c r="K61" s="94">
        <v>2054.5830000000001</v>
      </c>
      <c r="L61" s="94">
        <v>2255.6869999999999</v>
      </c>
      <c r="M61" s="94">
        <v>2292.0790000000002</v>
      </c>
      <c r="N61" s="94">
        <v>2304.0570000000007</v>
      </c>
      <c r="O61" s="94">
        <v>2151.0160000000001</v>
      </c>
      <c r="P61" s="94">
        <v>2166.009</v>
      </c>
      <c r="Q61" s="94">
        <v>2269.288</v>
      </c>
      <c r="R61" s="94">
        <v>2440.9290000000001</v>
      </c>
      <c r="S61" s="94">
        <v>2369.35</v>
      </c>
      <c r="T61" s="94">
        <v>2311.9650000000001</v>
      </c>
      <c r="U61" s="94">
        <v>2259.8760000000002</v>
      </c>
      <c r="V61" s="94">
        <v>2242.0909999999985</v>
      </c>
      <c r="W61" s="94">
        <v>2013.922</v>
      </c>
      <c r="X61" s="94">
        <v>1988.6579999999999</v>
      </c>
      <c r="Y61" s="94">
        <v>1992.614</v>
      </c>
      <c r="Z61" s="94">
        <v>2163.4600000000009</v>
      </c>
      <c r="AA61" s="94">
        <v>1979.424</v>
      </c>
      <c r="AB61" s="94">
        <v>2056.5039999999999</v>
      </c>
      <c r="AC61" s="95"/>
      <c r="AD61" s="94">
        <v>4508.7190000000001</v>
      </c>
      <c r="AE61" s="94">
        <v>6784.8059999999996</v>
      </c>
      <c r="AF61" s="94">
        <v>8906.4060000000009</v>
      </c>
      <c r="AG61" s="94">
        <v>9027.2420000000002</v>
      </c>
      <c r="AH61" s="94">
        <v>9183.2819999999992</v>
      </c>
      <c r="AI61" s="94">
        <v>8158.6540000000005</v>
      </c>
    </row>
    <row r="62" spans="2:35" ht="10.5" x14ac:dyDescent="0.35">
      <c r="B62" s="65" t="s">
        <v>126</v>
      </c>
      <c r="C62" s="94"/>
      <c r="D62" s="94"/>
      <c r="E62" s="94"/>
      <c r="F62" s="94"/>
      <c r="G62" s="94">
        <v>0</v>
      </c>
      <c r="H62" s="94">
        <v>0</v>
      </c>
      <c r="I62" s="94">
        <v>0</v>
      </c>
      <c r="J62" s="94">
        <v>0</v>
      </c>
      <c r="K62" s="94">
        <v>0</v>
      </c>
      <c r="L62" s="94">
        <v>0</v>
      </c>
      <c r="M62" s="94">
        <v>0</v>
      </c>
      <c r="N62" s="94">
        <v>0</v>
      </c>
      <c r="O62" s="94">
        <v>0</v>
      </c>
      <c r="P62" s="94">
        <v>0</v>
      </c>
      <c r="Q62" s="94">
        <v>0</v>
      </c>
      <c r="R62" s="94">
        <v>0</v>
      </c>
      <c r="S62" s="94">
        <v>0</v>
      </c>
      <c r="T62" s="94">
        <v>0</v>
      </c>
      <c r="U62" s="94">
        <v>0</v>
      </c>
      <c r="V62" s="94">
        <v>0</v>
      </c>
      <c r="W62" s="94">
        <v>0</v>
      </c>
      <c r="X62" s="94">
        <v>0</v>
      </c>
      <c r="Y62" s="94">
        <v>0</v>
      </c>
      <c r="Z62" s="94">
        <v>0</v>
      </c>
      <c r="AA62" s="94">
        <v>0</v>
      </c>
      <c r="AB62" s="94">
        <v>0</v>
      </c>
      <c r="AC62" s="95"/>
      <c r="AD62" s="94">
        <v>0</v>
      </c>
      <c r="AE62" s="94">
        <v>0</v>
      </c>
      <c r="AF62" s="94">
        <v>0</v>
      </c>
      <c r="AG62" s="94">
        <v>0</v>
      </c>
      <c r="AH62" s="94">
        <v>0</v>
      </c>
      <c r="AI62" s="94">
        <v>0</v>
      </c>
    </row>
    <row r="63" spans="2:35" ht="10.5" x14ac:dyDescent="0.35">
      <c r="B63" s="65" t="s">
        <v>127</v>
      </c>
      <c r="C63" s="94"/>
      <c r="D63" s="94"/>
      <c r="E63" s="94"/>
      <c r="F63" s="94"/>
      <c r="G63" s="94">
        <v>656.98299999999995</v>
      </c>
      <c r="H63" s="94">
        <v>786.61</v>
      </c>
      <c r="I63" s="94">
        <v>937.74</v>
      </c>
      <c r="J63" s="94">
        <v>1133.0920000000006</v>
      </c>
      <c r="K63" s="94">
        <v>1330.7950000000001</v>
      </c>
      <c r="L63" s="94">
        <v>1610.1010000000001</v>
      </c>
      <c r="M63" s="94">
        <v>1697.222</v>
      </c>
      <c r="N63" s="94">
        <v>1614.6169999999993</v>
      </c>
      <c r="O63" s="94">
        <v>1534.202</v>
      </c>
      <c r="P63" s="94">
        <v>1594.9739999999999</v>
      </c>
      <c r="Q63" s="94">
        <v>1691.2729999999999</v>
      </c>
      <c r="R63" s="94">
        <v>1832.5970000000007</v>
      </c>
      <c r="S63" s="94">
        <v>1831.9960000000001</v>
      </c>
      <c r="T63" s="94">
        <v>2113.085</v>
      </c>
      <c r="U63" s="94">
        <v>2444.7779999999998</v>
      </c>
      <c r="V63" s="94">
        <v>2760.5679999999993</v>
      </c>
      <c r="W63" s="94">
        <v>2697.2939999999999</v>
      </c>
      <c r="X63" s="94">
        <v>2902.268</v>
      </c>
      <c r="Y63" s="94">
        <v>2923.2330000000002</v>
      </c>
      <c r="Z63" s="94">
        <v>3061.8109999999997</v>
      </c>
      <c r="AA63" s="94">
        <v>2802.578</v>
      </c>
      <c r="AB63" s="94">
        <v>2824.0430000000001</v>
      </c>
      <c r="AC63" s="95"/>
      <c r="AD63" s="94">
        <v>2177.36</v>
      </c>
      <c r="AE63" s="94">
        <v>3514.4250000000002</v>
      </c>
      <c r="AF63" s="94">
        <v>6252.7349999999997</v>
      </c>
      <c r="AG63" s="94">
        <v>6653.0460000000003</v>
      </c>
      <c r="AH63" s="94">
        <v>9150.4269999999997</v>
      </c>
      <c r="AI63" s="94">
        <v>11584.606</v>
      </c>
    </row>
    <row r="64" spans="2:35" ht="14.25" customHeight="1" x14ac:dyDescent="0.35">
      <c r="B64" s="65" t="s">
        <v>128</v>
      </c>
      <c r="C64" s="94"/>
      <c r="D64" s="94"/>
      <c r="E64" s="94"/>
      <c r="F64" s="94"/>
      <c r="G64" s="94">
        <v>25.248000000000001</v>
      </c>
      <c r="H64" s="94">
        <v>34.860999999999997</v>
      </c>
      <c r="I64" s="94">
        <v>45.860999999999997</v>
      </c>
      <c r="J64" s="94">
        <v>43.521000000000015</v>
      </c>
      <c r="K64" s="94">
        <v>41.573</v>
      </c>
      <c r="L64" s="94">
        <v>44.77</v>
      </c>
      <c r="M64" s="94">
        <v>46.125999999999998</v>
      </c>
      <c r="N64" s="94">
        <v>43.304000000000002</v>
      </c>
      <c r="O64" s="94">
        <v>64.513999999999996</v>
      </c>
      <c r="P64" s="94">
        <v>64.929000000000002</v>
      </c>
      <c r="Q64" s="94">
        <v>65.584999999999994</v>
      </c>
      <c r="R64" s="94">
        <v>73.085000000000036</v>
      </c>
      <c r="S64" s="94">
        <v>105.07899999999999</v>
      </c>
      <c r="T64" s="94">
        <v>131.65700000000001</v>
      </c>
      <c r="U64" s="94">
        <v>126.83799999999999</v>
      </c>
      <c r="V64" s="94">
        <v>112.34900000000005</v>
      </c>
      <c r="W64" s="94">
        <v>138.94</v>
      </c>
      <c r="X64" s="94">
        <v>167.244</v>
      </c>
      <c r="Y64" s="94">
        <v>189.56299999999999</v>
      </c>
      <c r="Z64" s="94">
        <v>171.505</v>
      </c>
      <c r="AA64" s="94">
        <v>223.85900000000001</v>
      </c>
      <c r="AB64" s="94">
        <v>199.44200000000001</v>
      </c>
      <c r="AC64" s="95"/>
      <c r="AD64" s="94">
        <v>128.59399999999999</v>
      </c>
      <c r="AE64" s="94">
        <v>149.49100000000001</v>
      </c>
      <c r="AF64" s="94">
        <v>175.773</v>
      </c>
      <c r="AG64" s="94">
        <v>268.113</v>
      </c>
      <c r="AH64" s="94">
        <v>475.923</v>
      </c>
      <c r="AI64" s="94">
        <v>667.25199999999995</v>
      </c>
    </row>
    <row r="65" spans="2:35" ht="10.5" x14ac:dyDescent="0.35">
      <c r="B65" s="67" t="s">
        <v>129</v>
      </c>
      <c r="C65" s="96"/>
      <c r="D65" s="96"/>
      <c r="E65" s="96"/>
      <c r="F65" s="96"/>
      <c r="G65" s="96">
        <v>2067.201</v>
      </c>
      <c r="H65" s="96">
        <v>2369.5989999999997</v>
      </c>
      <c r="I65" s="96">
        <v>2775.7649999999999</v>
      </c>
      <c r="J65" s="96">
        <v>3236.1570000000011</v>
      </c>
      <c r="K65" s="96">
        <v>3426.951</v>
      </c>
      <c r="L65" s="96">
        <v>3910.558</v>
      </c>
      <c r="M65" s="96">
        <v>4035.4270000000006</v>
      </c>
      <c r="N65" s="96">
        <v>3961.9779999999973</v>
      </c>
      <c r="O65" s="96">
        <v>3749.732</v>
      </c>
      <c r="P65" s="96">
        <v>3825.9120000000003</v>
      </c>
      <c r="Q65" s="96">
        <v>4026.1459999999997</v>
      </c>
      <c r="R65" s="96">
        <v>4346.610999999999</v>
      </c>
      <c r="S65" s="96">
        <v>4306.4249999999993</v>
      </c>
      <c r="T65" s="96">
        <v>4556.7070000000003</v>
      </c>
      <c r="U65" s="96">
        <v>4831.4920000000002</v>
      </c>
      <c r="V65" s="96">
        <v>5115.007999999998</v>
      </c>
      <c r="W65" s="96">
        <v>4850.1559999999999</v>
      </c>
      <c r="X65" s="96">
        <v>5058.1699999999992</v>
      </c>
      <c r="Y65" s="96">
        <v>5105.41</v>
      </c>
      <c r="Z65" s="96">
        <v>5396.7760000000035</v>
      </c>
      <c r="AA65" s="96">
        <v>5005.8610000000008</v>
      </c>
      <c r="AB65" s="96">
        <v>5079.9889999999996</v>
      </c>
      <c r="AC65" s="95"/>
      <c r="AD65" s="96">
        <v>6814.6729999999998</v>
      </c>
      <c r="AE65" s="96">
        <v>10448.722</v>
      </c>
      <c r="AF65" s="96">
        <v>15334.913999999999</v>
      </c>
      <c r="AG65" s="96">
        <v>15948.401</v>
      </c>
      <c r="AH65" s="96">
        <v>18809.631999999998</v>
      </c>
      <c r="AI65" s="96">
        <v>20410.512000000002</v>
      </c>
    </row>
    <row r="66" spans="2:35" ht="10.5" hidden="1" x14ac:dyDescent="0.35">
      <c r="B66" s="65"/>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v>0</v>
      </c>
      <c r="AC66" s="95"/>
      <c r="AD66" s="94"/>
      <c r="AE66" s="94"/>
      <c r="AF66" s="94"/>
      <c r="AG66" s="94"/>
      <c r="AH66" s="94"/>
      <c r="AI66" s="94"/>
    </row>
    <row r="67" spans="2:35" ht="10.5" x14ac:dyDescent="0.35">
      <c r="B67" s="75" t="s">
        <v>130</v>
      </c>
      <c r="C67" s="97"/>
      <c r="D67" s="97"/>
      <c r="E67" s="97"/>
      <c r="F67" s="97"/>
      <c r="G67" s="97">
        <v>1221.309</v>
      </c>
      <c r="H67" s="97">
        <v>1404.4959999999996</v>
      </c>
      <c r="I67" s="97">
        <v>1663.6139999999998</v>
      </c>
      <c r="J67" s="97">
        <v>1838.1679999999992</v>
      </c>
      <c r="K67" s="97">
        <v>2124.1059999999998</v>
      </c>
      <c r="L67" s="97">
        <v>2496.3530000000001</v>
      </c>
      <c r="M67" s="97">
        <v>2663.8110000000006</v>
      </c>
      <c r="N67" s="97">
        <v>2483.7169999999987</v>
      </c>
      <c r="O67" s="97">
        <v>2360.9719999999998</v>
      </c>
      <c r="P67" s="97">
        <v>2411.683</v>
      </c>
      <c r="Q67" s="97">
        <v>2517.7049999999999</v>
      </c>
      <c r="R67" s="97">
        <v>2701.933</v>
      </c>
      <c r="S67" s="97">
        <v>2679.8839999999991</v>
      </c>
      <c r="T67" s="97">
        <v>2795.7930000000006</v>
      </c>
      <c r="U67" s="97">
        <v>2980.5650000000005</v>
      </c>
      <c r="V67" s="97">
        <v>3155.2969999999968</v>
      </c>
      <c r="W67" s="97">
        <v>3134.732</v>
      </c>
      <c r="X67" s="97">
        <v>3322.2999999999993</v>
      </c>
      <c r="Y67" s="97">
        <v>3410.5540000000001</v>
      </c>
      <c r="Z67" s="97">
        <v>3546.4040000000032</v>
      </c>
      <c r="AA67" s="97">
        <v>3335.3170000000009</v>
      </c>
      <c r="AB67" s="97">
        <v>3379.703</v>
      </c>
      <c r="AC67" s="95"/>
      <c r="AD67" s="97">
        <v>4041.2369999999996</v>
      </c>
      <c r="AE67" s="97">
        <v>6127.5869999999995</v>
      </c>
      <c r="AF67" s="97">
        <v>9767.9869999999992</v>
      </c>
      <c r="AG67" s="97">
        <v>9992.2929999999997</v>
      </c>
      <c r="AH67" s="97">
        <v>11611.538999999997</v>
      </c>
      <c r="AI67" s="97">
        <v>13413.990000000002</v>
      </c>
    </row>
    <row r="68" spans="2:35" ht="14.25" customHeight="1" x14ac:dyDescent="0.35">
      <c r="B68" s="65" t="s">
        <v>131</v>
      </c>
      <c r="C68" s="94"/>
      <c r="D68" s="94"/>
      <c r="E68" s="94"/>
      <c r="F68" s="94"/>
      <c r="G68" s="94">
        <v>-1140.3499999999999</v>
      </c>
      <c r="H68" s="94">
        <v>-1286.76</v>
      </c>
      <c r="I68" s="94">
        <v>-1490.5139999999999</v>
      </c>
      <c r="J68" s="94">
        <v>-1829.675</v>
      </c>
      <c r="K68" s="94">
        <v>-1737.2329999999999</v>
      </c>
      <c r="L68" s="94">
        <v>-1896.28</v>
      </c>
      <c r="M68" s="94">
        <v>-1911.222</v>
      </c>
      <c r="N68" s="94">
        <v>-1926.1600000000008</v>
      </c>
      <c r="O68" s="94">
        <v>-1923.3589999999999</v>
      </c>
      <c r="P68" s="94">
        <v>-1923.481</v>
      </c>
      <c r="Q68" s="94">
        <v>-2028.106</v>
      </c>
      <c r="R68" s="94">
        <v>-2257.634</v>
      </c>
      <c r="S68" s="94">
        <v>-2164.5</v>
      </c>
      <c r="T68" s="94">
        <v>-2326.1619999999998</v>
      </c>
      <c r="U68" s="94">
        <v>-2448.62</v>
      </c>
      <c r="V68" s="94">
        <v>-2579.8000000000002</v>
      </c>
      <c r="W68" s="94">
        <v>-2351.6089999999999</v>
      </c>
      <c r="X68" s="94">
        <v>-2406.2550000000001</v>
      </c>
      <c r="Y68" s="94">
        <v>-2394.8359999999998</v>
      </c>
      <c r="Z68" s="98">
        <v>-2519.0520000000001</v>
      </c>
      <c r="AA68" s="98">
        <v>-2312.886</v>
      </c>
      <c r="AB68" s="98">
        <v>-2361.4670000000001</v>
      </c>
      <c r="AC68" s="95"/>
      <c r="AD68" s="94">
        <v>-3772.2979999999998</v>
      </c>
      <c r="AE68" s="94">
        <v>-5747.299</v>
      </c>
      <c r="AF68" s="98">
        <v>-7470.8950000000004</v>
      </c>
      <c r="AG68" s="98">
        <v>-8132.58</v>
      </c>
      <c r="AH68" s="94">
        <v>-9519.0820000000003</v>
      </c>
      <c r="AI68" s="98">
        <v>-9671.7520000000004</v>
      </c>
    </row>
    <row r="69" spans="2:35" ht="14.25" customHeight="1" x14ac:dyDescent="0.35">
      <c r="B69" s="65" t="s">
        <v>370</v>
      </c>
      <c r="C69" s="94"/>
      <c r="D69" s="94"/>
      <c r="E69" s="94"/>
      <c r="F69" s="94"/>
      <c r="G69" s="94">
        <v>-367.4044005099999</v>
      </c>
      <c r="H69" s="94">
        <v>-363.61813285000011</v>
      </c>
      <c r="I69" s="94">
        <v>-367.77592805999996</v>
      </c>
      <c r="J69" s="94">
        <v>-423.75340623000017</v>
      </c>
      <c r="K69" s="94">
        <v>-480.36881487000016</v>
      </c>
      <c r="L69" s="94">
        <v>-499.05672714792001</v>
      </c>
      <c r="M69" s="94">
        <v>-530.83918260208009</v>
      </c>
      <c r="N69" s="94">
        <v>-435.4844150400001</v>
      </c>
      <c r="O69" s="94">
        <v>-316.15812327999998</v>
      </c>
      <c r="P69" s="94">
        <v>-319.93114542000001</v>
      </c>
      <c r="Q69" s="94">
        <v>-376.71205175291129</v>
      </c>
      <c r="R69" s="94">
        <v>-410.62133911130098</v>
      </c>
      <c r="S69" s="94">
        <v>-435.3</v>
      </c>
      <c r="T69" s="94">
        <v>-466.03814073824435</v>
      </c>
      <c r="U69" s="94">
        <v>-485.19238271329613</v>
      </c>
      <c r="V69" s="98">
        <v>-467</v>
      </c>
      <c r="W69" s="98">
        <v>-419.65708988775634</v>
      </c>
      <c r="X69" s="98">
        <v>-452.73588070612857</v>
      </c>
      <c r="Y69" s="98">
        <v>-452.73588070612863</v>
      </c>
      <c r="Z69" s="98">
        <v>-452.73588070612863</v>
      </c>
      <c r="AA69" s="98">
        <v>-432.2916069112311</v>
      </c>
      <c r="AB69" s="98">
        <v>-482.75</v>
      </c>
      <c r="AC69" s="95"/>
      <c r="AD69" s="94">
        <v>0</v>
      </c>
      <c r="AE69" s="94">
        <v>-1522.5519999999999</v>
      </c>
      <c r="AF69" s="98">
        <v>-1945.749</v>
      </c>
      <c r="AG69" s="94">
        <v>-1423.4226595642124</v>
      </c>
      <c r="AH69" s="94">
        <v>-1853.5305234515406</v>
      </c>
      <c r="AI69" s="94">
        <v>-1777.8647320061423</v>
      </c>
    </row>
    <row r="70" spans="2:35" ht="14.25" customHeight="1" x14ac:dyDescent="0.35">
      <c r="B70" s="65" t="s">
        <v>133</v>
      </c>
      <c r="C70" s="94"/>
      <c r="D70" s="94"/>
      <c r="E70" s="94"/>
      <c r="F70" s="94"/>
      <c r="G70" s="94">
        <v>-110.97455118701865</v>
      </c>
      <c r="H70" s="94">
        <v>-125.6344521571414</v>
      </c>
      <c r="I70" s="94">
        <v>-137.5041391002469</v>
      </c>
      <c r="J70" s="94">
        <v>-142.94345299379069</v>
      </c>
      <c r="K70" s="94">
        <v>-135.38997127813175</v>
      </c>
      <c r="L70" s="94">
        <v>-152.79090438265251</v>
      </c>
      <c r="M70" s="94">
        <v>-141.14743776762396</v>
      </c>
      <c r="N70" s="94">
        <v>-114.93631075578952</v>
      </c>
      <c r="O70" s="94">
        <v>-145.45903309159758</v>
      </c>
      <c r="P70" s="94">
        <v>-161.7510103771329</v>
      </c>
      <c r="Q70" s="94">
        <v>-165.6751851531757</v>
      </c>
      <c r="R70" s="94">
        <v>-107.48520664839468</v>
      </c>
      <c r="S70" s="94">
        <v>-178.9</v>
      </c>
      <c r="T70" s="94">
        <v>-165.43767310884576</v>
      </c>
      <c r="U70" s="94">
        <v>-214.99547379893485</v>
      </c>
      <c r="V70" s="94">
        <v>-214.4</v>
      </c>
      <c r="W70" s="94">
        <v>-211.29436767914461</v>
      </c>
      <c r="X70" s="94">
        <v>-189.810511898382</v>
      </c>
      <c r="Y70" s="94">
        <v>-165.41560951276159</v>
      </c>
      <c r="Z70" s="98">
        <v>-162.91888133543031</v>
      </c>
      <c r="AA70" s="98">
        <v>-206.726</v>
      </c>
      <c r="AB70" s="98">
        <v>-226.01900000000001</v>
      </c>
      <c r="AC70" s="95"/>
      <c r="AD70" s="94">
        <v>0</v>
      </c>
      <c r="AE70" s="94">
        <v>-517.05659543819763</v>
      </c>
      <c r="AF70" s="98">
        <v>-544.26499999999999</v>
      </c>
      <c r="AG70" s="98">
        <v>-580.37900000000002</v>
      </c>
      <c r="AH70" s="94">
        <v>-773.73314690778057</v>
      </c>
      <c r="AI70" s="98">
        <v>-729.43899999999996</v>
      </c>
    </row>
    <row r="71" spans="2:35" ht="14.25" customHeight="1" x14ac:dyDescent="0.35">
      <c r="B71" s="65" t="s">
        <v>134</v>
      </c>
      <c r="C71" s="94"/>
      <c r="D71" s="94"/>
      <c r="E71" s="94"/>
      <c r="F71" s="94"/>
      <c r="G71" s="94">
        <v>-44.387999999999998</v>
      </c>
      <c r="H71" s="94">
        <v>-133.785</v>
      </c>
      <c r="I71" s="94">
        <v>-209.82300000000001</v>
      </c>
      <c r="J71" s="94">
        <v>-402.63900000000001</v>
      </c>
      <c r="K71" s="94">
        <v>-620.62800000000004</v>
      </c>
      <c r="L71" s="94">
        <v>-755.56</v>
      </c>
      <c r="M71" s="94">
        <v>-920.65599999999995</v>
      </c>
      <c r="N71" s="94">
        <v>-854.70800000000008</v>
      </c>
      <c r="O71" s="94">
        <v>-812.971</v>
      </c>
      <c r="P71" s="94">
        <v>-795.62699999999995</v>
      </c>
      <c r="Q71" s="94">
        <v>-819.93700000000001</v>
      </c>
      <c r="R71" s="94">
        <v>-841.02100000000019</v>
      </c>
      <c r="S71" s="94">
        <v>-827.13300000000004</v>
      </c>
      <c r="T71" s="94">
        <v>-863.42100000000005</v>
      </c>
      <c r="U71" s="94">
        <v>-964.33500000000004</v>
      </c>
      <c r="V71" s="94">
        <v>-1091.799</v>
      </c>
      <c r="W71" s="94">
        <v>-1177.779</v>
      </c>
      <c r="X71" s="94">
        <v>-1279.567</v>
      </c>
      <c r="Y71" s="94">
        <v>-1394.9770000000001</v>
      </c>
      <c r="Z71" s="94">
        <v>-1376.4690000000001</v>
      </c>
      <c r="AA71" s="94">
        <v>-1340.0989999999999</v>
      </c>
      <c r="AB71" s="94">
        <v>-1274.4590000000001</v>
      </c>
      <c r="AC71" s="95"/>
      <c r="AD71" s="94">
        <v>0</v>
      </c>
      <c r="AE71" s="94">
        <v>-790.63499999999999</v>
      </c>
      <c r="AF71" s="98">
        <v>-3151.5520000000001</v>
      </c>
      <c r="AG71" s="98">
        <v>-3269.6559999999999</v>
      </c>
      <c r="AH71" s="94">
        <v>-3746.6559999999999</v>
      </c>
      <c r="AI71" s="98">
        <v>-5228.7920000000004</v>
      </c>
    </row>
    <row r="72" spans="2:35" ht="14.25" customHeight="1" x14ac:dyDescent="0.35">
      <c r="B72" s="65" t="s">
        <v>135</v>
      </c>
      <c r="C72" s="94"/>
      <c r="D72" s="94"/>
      <c r="E72" s="94"/>
      <c r="F72" s="94"/>
      <c r="G72" s="94">
        <v>40.805913145522908</v>
      </c>
      <c r="H72" s="94">
        <v>-10.9809087063029</v>
      </c>
      <c r="I72" s="94">
        <v>-1.8207161852889984</v>
      </c>
      <c r="J72" s="94">
        <v>-18.731709350132988</v>
      </c>
      <c r="K72" s="94">
        <v>-4.4909407399715988</v>
      </c>
      <c r="L72" s="94">
        <v>-108.95051018351148</v>
      </c>
      <c r="M72" s="94">
        <v>-59.251504813063299</v>
      </c>
      <c r="N72" s="94">
        <v>-102.88369263345358</v>
      </c>
      <c r="O72" s="94">
        <v>-82.162866403490014</v>
      </c>
      <c r="P72" s="94">
        <v>-94.116981228968001</v>
      </c>
      <c r="Q72" s="94">
        <v>-78.98940416088351</v>
      </c>
      <c r="R72" s="94">
        <v>-114.1110271727285</v>
      </c>
      <c r="S72" s="94">
        <v>-68.2</v>
      </c>
      <c r="T72" s="94">
        <v>-99.850471042989994</v>
      </c>
      <c r="U72" s="94">
        <v>-62.756033844889991</v>
      </c>
      <c r="V72" s="94">
        <v>-77.099999999999994</v>
      </c>
      <c r="W72" s="94">
        <v>-66.198000000000008</v>
      </c>
      <c r="X72" s="94">
        <v>-72.605000000000004</v>
      </c>
      <c r="Y72" s="94">
        <v>-44.558133696512996</v>
      </c>
      <c r="Z72" s="98">
        <v>-117.72984345615049</v>
      </c>
      <c r="AA72" s="98">
        <v>-48.127000000000002</v>
      </c>
      <c r="AB72" s="98">
        <v>-64.959000000000003</v>
      </c>
      <c r="AC72" s="95"/>
      <c r="AD72" s="94">
        <v>0</v>
      </c>
      <c r="AE72" s="94">
        <v>9.2725789037980242</v>
      </c>
      <c r="AF72" s="98">
        <v>-275.57664836999993</v>
      </c>
      <c r="AG72" s="98">
        <v>-369.38027896607002</v>
      </c>
      <c r="AH72" s="94">
        <v>-307.90600000000001</v>
      </c>
      <c r="AI72" s="98">
        <v>-301.09100000000001</v>
      </c>
    </row>
    <row r="73" spans="2:35" ht="14.25" customHeight="1" x14ac:dyDescent="0.35">
      <c r="B73" s="67" t="s">
        <v>136</v>
      </c>
      <c r="C73" s="96"/>
      <c r="D73" s="96"/>
      <c r="E73" s="96"/>
      <c r="F73" s="96"/>
      <c r="G73" s="96">
        <v>-1622.3109999999999</v>
      </c>
      <c r="H73" s="96">
        <v>-1920.778</v>
      </c>
      <c r="I73" s="96">
        <v>-2207.4369999999999</v>
      </c>
      <c r="J73" s="96">
        <v>-2817.7440000000001</v>
      </c>
      <c r="K73" s="96">
        <v>-2978.1109999999999</v>
      </c>
      <c r="L73" s="96">
        <v>-3412.6370000000002</v>
      </c>
      <c r="M73" s="96">
        <v>-3563.1149999999998</v>
      </c>
      <c r="N73" s="96">
        <v>-3481.6000000000004</v>
      </c>
      <c r="O73" s="96">
        <v>-3280.11</v>
      </c>
      <c r="P73" s="96">
        <v>-3294.877</v>
      </c>
      <c r="Q73" s="96">
        <v>-3469.42</v>
      </c>
      <c r="R73" s="96">
        <v>-3713.6610000000001</v>
      </c>
      <c r="S73" s="96">
        <v>-3674</v>
      </c>
      <c r="T73" s="96">
        <v>-3920.9090000000001</v>
      </c>
      <c r="U73" s="96">
        <v>-4175.8980000000001</v>
      </c>
      <c r="V73" s="96">
        <v>-4430</v>
      </c>
      <c r="W73" s="96">
        <v>-4226.5810000000001</v>
      </c>
      <c r="X73" s="96">
        <v>-4399.0389999999998</v>
      </c>
      <c r="Y73" s="96">
        <v>-4443.2569999999996</v>
      </c>
      <c r="Z73" s="96">
        <v>-4628.9040000000005</v>
      </c>
      <c r="AA73" s="96">
        <v>-4340.116</v>
      </c>
      <c r="AB73" s="96">
        <v>-4409.6549999999997</v>
      </c>
      <c r="AC73" s="95"/>
      <c r="AD73" s="96">
        <v>-3772.2979999999998</v>
      </c>
      <c r="AE73" s="96">
        <v>-8568.2710000000006</v>
      </c>
      <c r="AF73" s="96">
        <v>-13435.463</v>
      </c>
      <c r="AG73" s="96">
        <v>-13758.067999999999</v>
      </c>
      <c r="AH73" s="96">
        <v>-16200.906999999999</v>
      </c>
      <c r="AI73" s="96">
        <v>-17697.780999999999</v>
      </c>
    </row>
    <row r="74" spans="2:35" ht="14.25" customHeight="1" x14ac:dyDescent="0.35">
      <c r="B74" s="75" t="s">
        <v>137</v>
      </c>
      <c r="C74" s="76"/>
      <c r="D74" s="76"/>
      <c r="E74" s="76"/>
      <c r="F74" s="76"/>
      <c r="G74" s="76">
        <v>-776.41899999999987</v>
      </c>
      <c r="H74" s="76">
        <v>-955.67500000000007</v>
      </c>
      <c r="I74" s="76">
        <v>-1095.2859999999998</v>
      </c>
      <c r="J74" s="76">
        <v>-1419.7549999999997</v>
      </c>
      <c r="K74" s="76">
        <v>-1675.1329999999998</v>
      </c>
      <c r="L74" s="76">
        <v>-1998.4320000000002</v>
      </c>
      <c r="M74" s="76">
        <v>-2191.4979999999996</v>
      </c>
      <c r="N74" s="76">
        <v>-2003.4730000000009</v>
      </c>
      <c r="O74" s="76">
        <v>-1891.3500000000001</v>
      </c>
      <c r="P74" s="76">
        <v>-1880.6479999999999</v>
      </c>
      <c r="Q74" s="76">
        <v>-1960.979</v>
      </c>
      <c r="R74" s="76">
        <v>-2068.9830000000002</v>
      </c>
      <c r="S74" s="76">
        <v>-2047.4590000000001</v>
      </c>
      <c r="T74" s="76">
        <v>-2159.9949999999999</v>
      </c>
      <c r="U74" s="76">
        <v>-2324.9710000000005</v>
      </c>
      <c r="V74" s="76">
        <v>-2470.2889999999998</v>
      </c>
      <c r="W74" s="76">
        <v>-2511.1570000000002</v>
      </c>
      <c r="X74" s="76">
        <v>-2663.1349999999998</v>
      </c>
      <c r="Y74" s="76">
        <v>-2748.4009999999998</v>
      </c>
      <c r="Z74" s="76">
        <v>-2778.5320000000002</v>
      </c>
      <c r="AA74" s="76">
        <v>-2669.5720000000001</v>
      </c>
      <c r="AB74" s="76">
        <v>-2709.37</v>
      </c>
      <c r="AC74" s="56"/>
      <c r="AD74" s="76">
        <v>0</v>
      </c>
      <c r="AE74" s="76">
        <v>-4247.12</v>
      </c>
      <c r="AF74" s="76">
        <v>-7868.5360000000001</v>
      </c>
      <c r="AG74" s="76">
        <v>-7801.96</v>
      </c>
      <c r="AH74" s="76">
        <v>-9002.8140000000003</v>
      </c>
      <c r="AI74" s="76">
        <v>-10701.259</v>
      </c>
    </row>
    <row r="75" spans="2:35" ht="14.25" customHeight="1" x14ac:dyDescent="0.35">
      <c r="B75" s="65" t="s">
        <v>138</v>
      </c>
      <c r="C75" s="94"/>
      <c r="D75" s="94"/>
      <c r="E75" s="94"/>
      <c r="F75" s="94"/>
      <c r="G75" s="94">
        <v>-158.298</v>
      </c>
      <c r="H75" s="94">
        <v>-181.52</v>
      </c>
      <c r="I75" s="94">
        <v>-203.27699999999999</v>
      </c>
      <c r="J75" s="94">
        <v>-225.5</v>
      </c>
      <c r="K75" s="94">
        <v>-244.44499999999999</v>
      </c>
      <c r="L75" s="94">
        <v>-275.95</v>
      </c>
      <c r="M75" s="94">
        <v>-289.83800000000002</v>
      </c>
      <c r="N75" s="94">
        <v>-270.16599999999994</v>
      </c>
      <c r="O75" s="94">
        <v>-302.60399999999998</v>
      </c>
      <c r="P75" s="94">
        <v>-309.56400000000002</v>
      </c>
      <c r="Q75" s="94">
        <v>-328.91500000000002</v>
      </c>
      <c r="R75" s="94">
        <v>-348.54999999999995</v>
      </c>
      <c r="S75" s="94">
        <v>-352.93799999999999</v>
      </c>
      <c r="T75" s="94">
        <v>-371.35899999999998</v>
      </c>
      <c r="U75" s="94">
        <v>-392.30200000000002</v>
      </c>
      <c r="V75" s="94">
        <v>-404.88799999999998</v>
      </c>
      <c r="W75" s="94">
        <v>-418.01</v>
      </c>
      <c r="X75" s="94">
        <v>-429.58499999999998</v>
      </c>
      <c r="Y75" s="94">
        <v>-434.964</v>
      </c>
      <c r="Z75" s="94">
        <v>-438.55200000000002</v>
      </c>
      <c r="AA75" s="94">
        <v>-440.59300000000002</v>
      </c>
      <c r="AB75" s="94">
        <v>-455.21100000000001</v>
      </c>
      <c r="AC75" s="95"/>
      <c r="AD75" s="94">
        <v>0</v>
      </c>
      <c r="AE75" s="94">
        <v>-768.59500000000003</v>
      </c>
      <c r="AF75" s="94">
        <v>-1080.3989999999999</v>
      </c>
      <c r="AG75" s="94">
        <v>-1289.633</v>
      </c>
      <c r="AH75" s="94">
        <v>-1521.4870000000001</v>
      </c>
      <c r="AI75" s="94">
        <v>-1721.1110000000001</v>
      </c>
    </row>
    <row r="76" spans="2:35" ht="14.25" customHeight="1" x14ac:dyDescent="0.35">
      <c r="B76" s="78" t="s">
        <v>139</v>
      </c>
      <c r="C76" s="96"/>
      <c r="D76" s="96"/>
      <c r="E76" s="96"/>
      <c r="F76" s="96"/>
      <c r="G76" s="96">
        <v>444.89</v>
      </c>
      <c r="H76" s="96">
        <v>448.82100000000003</v>
      </c>
      <c r="I76" s="96">
        <v>568.32799999999997</v>
      </c>
      <c r="J76" s="96">
        <v>418.41300000000001</v>
      </c>
      <c r="K76" s="96">
        <v>448.84100000000001</v>
      </c>
      <c r="L76" s="96">
        <v>497.92</v>
      </c>
      <c r="M76" s="96">
        <v>472.31099999999998</v>
      </c>
      <c r="N76" s="96">
        <v>480.37900000000013</v>
      </c>
      <c r="O76" s="96">
        <v>469.56099999999998</v>
      </c>
      <c r="P76" s="96">
        <v>531.03599999999994</v>
      </c>
      <c r="Q76" s="96">
        <v>556.726</v>
      </c>
      <c r="R76" s="96">
        <v>633.01099999999997</v>
      </c>
      <c r="S76" s="96">
        <v>632.4</v>
      </c>
      <c r="T76" s="96">
        <v>635.798</v>
      </c>
      <c r="U76" s="96">
        <v>655.59299999999996</v>
      </c>
      <c r="V76" s="96">
        <v>685.1</v>
      </c>
      <c r="W76" s="96">
        <v>623.57500000000005</v>
      </c>
      <c r="X76" s="96">
        <v>659.13300000000004</v>
      </c>
      <c r="Y76" s="96">
        <v>662.154</v>
      </c>
      <c r="Z76" s="96">
        <v>767.87199999999996</v>
      </c>
      <c r="AA76" s="96">
        <v>665.745</v>
      </c>
      <c r="AB76" s="96">
        <v>670.33299999999997</v>
      </c>
      <c r="AC76" s="95"/>
      <c r="AD76" s="96">
        <v>0</v>
      </c>
      <c r="AE76" s="96">
        <v>1880.451</v>
      </c>
      <c r="AF76" s="96">
        <v>1899.451</v>
      </c>
      <c r="AG76" s="96">
        <v>2190.3339999999998</v>
      </c>
      <c r="AH76" s="96">
        <v>2608.8910000000001</v>
      </c>
      <c r="AI76" s="96">
        <v>2712.7310000000002</v>
      </c>
    </row>
    <row r="77" spans="2:35" ht="14.25" customHeight="1" x14ac:dyDescent="0.35">
      <c r="B77" s="65" t="s">
        <v>140</v>
      </c>
      <c r="C77" s="94"/>
      <c r="D77" s="94"/>
      <c r="E77" s="94"/>
      <c r="F77" s="94"/>
      <c r="G77" s="94">
        <v>-19.966000000000001</v>
      </c>
      <c r="H77" s="94">
        <v>-1.6719999999999999</v>
      </c>
      <c r="I77" s="94">
        <v>-7.6509999999999998</v>
      </c>
      <c r="J77" s="94">
        <v>-90.512</v>
      </c>
      <c r="K77" s="94">
        <v>-27.067</v>
      </c>
      <c r="L77" s="94">
        <v>0.53</v>
      </c>
      <c r="M77" s="94">
        <v>1.6040000000000001</v>
      </c>
      <c r="N77" s="94">
        <v>-34.201000000000001</v>
      </c>
      <c r="O77" s="94">
        <v>-18.056000000000001</v>
      </c>
      <c r="P77" s="94">
        <v>-42.238999999999997</v>
      </c>
      <c r="Q77" s="94">
        <v>-16.837</v>
      </c>
      <c r="R77" s="94">
        <v>-24.730999999999995</v>
      </c>
      <c r="S77" s="94">
        <v>-23.3</v>
      </c>
      <c r="T77" s="94">
        <v>-131.28899999999999</v>
      </c>
      <c r="U77" s="94">
        <v>-11.154</v>
      </c>
      <c r="V77" s="94">
        <v>-95.385999999999996</v>
      </c>
      <c r="W77" s="94">
        <v>-149.68</v>
      </c>
      <c r="X77" s="94">
        <v>-139.84700000000001</v>
      </c>
      <c r="Y77" s="94">
        <v>-55.512999999999998</v>
      </c>
      <c r="Z77" s="94">
        <v>-64.757999999999996</v>
      </c>
      <c r="AA77" s="94">
        <v>-133.72399999999999</v>
      </c>
      <c r="AB77" s="94">
        <v>-116.79900000000001</v>
      </c>
      <c r="AC77" s="95"/>
      <c r="AD77" s="94">
        <v>0</v>
      </c>
      <c r="AE77" s="94">
        <v>-119.801</v>
      </c>
      <c r="AF77" s="94">
        <v>-59.134</v>
      </c>
      <c r="AG77" s="94">
        <v>-101.863</v>
      </c>
      <c r="AH77" s="94">
        <v>-261.17099999999999</v>
      </c>
      <c r="AI77" s="94">
        <v>-409.78399999999999</v>
      </c>
    </row>
    <row r="78" spans="2:35" ht="14.25" customHeight="1" x14ac:dyDescent="0.35">
      <c r="B78" s="65" t="s">
        <v>91</v>
      </c>
      <c r="C78" s="94"/>
      <c r="D78" s="94"/>
      <c r="E78" s="94"/>
      <c r="F78" s="94"/>
      <c r="G78" s="94">
        <v>-97.802000000000007</v>
      </c>
      <c r="H78" s="94">
        <v>-101.98</v>
      </c>
      <c r="I78" s="94">
        <v>-142.01300000000001</v>
      </c>
      <c r="J78" s="94">
        <v>6.4279999999999999</v>
      </c>
      <c r="K78" s="94">
        <v>-50.49</v>
      </c>
      <c r="L78" s="94">
        <v>-95.088999999999999</v>
      </c>
      <c r="M78" s="94">
        <v>-62.600999999999999</v>
      </c>
      <c r="N78" s="94">
        <v>-34.879999999999995</v>
      </c>
      <c r="O78" s="94">
        <v>-59.555999999999997</v>
      </c>
      <c r="P78" s="94">
        <v>-73.480999999999995</v>
      </c>
      <c r="Q78" s="94">
        <v>-99.716999999999999</v>
      </c>
      <c r="R78" s="94">
        <v>-87.723000000000013</v>
      </c>
      <c r="S78" s="94">
        <v>-86.9</v>
      </c>
      <c r="T78" s="94">
        <v>37.478000000000002</v>
      </c>
      <c r="U78" s="94">
        <v>-72.317999999999998</v>
      </c>
      <c r="V78" s="94">
        <v>41.6</v>
      </c>
      <c r="W78" s="94">
        <v>80.02</v>
      </c>
      <c r="X78" s="94">
        <v>45.779000000000003</v>
      </c>
      <c r="Y78" s="94">
        <v>-35.179000000000002</v>
      </c>
      <c r="Z78" s="94">
        <v>-25.1</v>
      </c>
      <c r="AA78" s="94">
        <v>43.158000000000001</v>
      </c>
      <c r="AB78" s="94">
        <v>22.849</v>
      </c>
      <c r="AC78" s="95"/>
      <c r="AD78" s="94">
        <v>0</v>
      </c>
      <c r="AE78" s="94">
        <v>-335.36700000000002</v>
      </c>
      <c r="AF78" s="94">
        <v>-243.06</v>
      </c>
      <c r="AG78" s="94">
        <v>-320.47699999999998</v>
      </c>
      <c r="AH78" s="94">
        <v>-80.141000000000005</v>
      </c>
      <c r="AI78" s="94">
        <v>65.519000000000005</v>
      </c>
    </row>
    <row r="79" spans="2:35" ht="14.25" customHeight="1" x14ac:dyDescent="0.35">
      <c r="B79" s="78" t="s">
        <v>141</v>
      </c>
      <c r="C79" s="96"/>
      <c r="D79" s="96"/>
      <c r="E79" s="96"/>
      <c r="F79" s="96"/>
      <c r="G79" s="96">
        <v>-117.768</v>
      </c>
      <c r="H79" s="96">
        <v>-103.65300000000001</v>
      </c>
      <c r="I79" s="96">
        <v>-149.66399999999999</v>
      </c>
      <c r="J79" s="96">
        <v>-84.082999999999998</v>
      </c>
      <c r="K79" s="96">
        <v>-77.557000000000002</v>
      </c>
      <c r="L79" s="96">
        <v>-94.558999999999997</v>
      </c>
      <c r="M79" s="96">
        <v>-60.997</v>
      </c>
      <c r="N79" s="96">
        <v>-69.081000000000017</v>
      </c>
      <c r="O79" s="96">
        <v>-77.611999999999995</v>
      </c>
      <c r="P79" s="96">
        <v>-115.72</v>
      </c>
      <c r="Q79" s="96">
        <v>-116.554</v>
      </c>
      <c r="R79" s="96">
        <v>-112.45400000000001</v>
      </c>
      <c r="S79" s="96">
        <v>-110.2</v>
      </c>
      <c r="T79" s="96">
        <v>-93.811000000000007</v>
      </c>
      <c r="U79" s="96">
        <v>-83.471999999999994</v>
      </c>
      <c r="V79" s="96">
        <v>-53.786000000000001</v>
      </c>
      <c r="W79" s="96">
        <v>-69.66</v>
      </c>
      <c r="X79" s="96">
        <v>-94.067999999999998</v>
      </c>
      <c r="Y79" s="96">
        <v>-90.692999999999998</v>
      </c>
      <c r="Z79" s="96">
        <v>-89.858000000000004</v>
      </c>
      <c r="AA79" s="96">
        <v>-90.566000000000003</v>
      </c>
      <c r="AB79" s="96">
        <v>-93.95</v>
      </c>
      <c r="AC79" s="95"/>
      <c r="AD79" s="96">
        <v>0</v>
      </c>
      <c r="AE79" s="96">
        <v>-455.16800000000001</v>
      </c>
      <c r="AF79" s="96">
        <v>-302.19400000000002</v>
      </c>
      <c r="AG79" s="96">
        <v>-422.34</v>
      </c>
      <c r="AH79" s="96">
        <v>-341.31200000000001</v>
      </c>
      <c r="AI79" s="96">
        <v>-344.26499999999999</v>
      </c>
    </row>
    <row r="80" spans="2:35" ht="14.25" customHeight="1" thickBot="1" x14ac:dyDescent="0.4">
      <c r="B80" s="99" t="s">
        <v>158</v>
      </c>
      <c r="C80" s="100"/>
      <c r="D80" s="100"/>
      <c r="E80" s="100"/>
      <c r="F80" s="100"/>
      <c r="G80" s="100">
        <v>327.12099999999998</v>
      </c>
      <c r="H80" s="100">
        <v>345.16800000000001</v>
      </c>
      <c r="I80" s="100">
        <v>418.66399999999999</v>
      </c>
      <c r="J80" s="100">
        <v>334.33</v>
      </c>
      <c r="K80" s="100">
        <v>371.28399999999999</v>
      </c>
      <c r="L80" s="100">
        <v>403.36099999999999</v>
      </c>
      <c r="M80" s="100">
        <v>411.31400000000002</v>
      </c>
      <c r="N80" s="100">
        <v>411.298</v>
      </c>
      <c r="O80" s="100">
        <v>391.94900000000001</v>
      </c>
      <c r="P80" s="100">
        <v>415.315</v>
      </c>
      <c r="Q80" s="100">
        <v>440.17200000000003</v>
      </c>
      <c r="R80" s="100">
        <v>520.55799999999977</v>
      </c>
      <c r="S80" s="100">
        <v>522.20000000000005</v>
      </c>
      <c r="T80" s="100">
        <v>541.98699999999997</v>
      </c>
      <c r="U80" s="100">
        <v>572.12099999999998</v>
      </c>
      <c r="V80" s="100">
        <v>631.31399999999996</v>
      </c>
      <c r="W80" s="100">
        <v>553.91499999999996</v>
      </c>
      <c r="X80" s="100">
        <v>565.06500000000005</v>
      </c>
      <c r="Y80" s="100">
        <v>571.46100000000001</v>
      </c>
      <c r="Z80" s="100">
        <v>678.01400000000001</v>
      </c>
      <c r="AA80" s="100">
        <v>575.17899999999997</v>
      </c>
      <c r="AB80" s="100">
        <v>576.38199999999995</v>
      </c>
      <c r="AC80" s="95"/>
      <c r="AD80" s="100">
        <v>0</v>
      </c>
      <c r="AE80" s="100">
        <v>1425.2829999999999</v>
      </c>
      <c r="AF80" s="100">
        <v>1597.2570000000001</v>
      </c>
      <c r="AG80" s="100">
        <v>1767.9939999999999</v>
      </c>
      <c r="AH80" s="100">
        <v>2267.5790000000002</v>
      </c>
      <c r="AI80" s="100">
        <v>2368.4659999999999</v>
      </c>
    </row>
    <row r="81" spans="2:35" ht="14.25" customHeight="1" x14ac:dyDescent="0.35">
      <c r="B81" s="52"/>
      <c r="C81" s="52"/>
      <c r="D81" s="52"/>
      <c r="E81" s="52"/>
      <c r="F81" s="52"/>
      <c r="G81" s="52"/>
      <c r="H81" s="52"/>
      <c r="I81" s="52"/>
      <c r="J81" s="52"/>
      <c r="K81" s="52"/>
      <c r="L81" s="52"/>
      <c r="M81" s="52"/>
      <c r="N81" s="52"/>
      <c r="O81" s="57"/>
      <c r="P81" s="57"/>
      <c r="Q81" s="57"/>
      <c r="R81" s="57"/>
      <c r="S81" s="57"/>
      <c r="T81" s="57"/>
      <c r="U81" s="57"/>
      <c r="V81" s="57"/>
      <c r="W81" s="85"/>
      <c r="X81" s="57"/>
      <c r="Y81" s="57"/>
      <c r="Z81" s="57"/>
      <c r="AA81" s="85"/>
      <c r="AB81" s="85"/>
      <c r="AC81" s="56"/>
      <c r="AD81" s="57"/>
      <c r="AE81" s="57"/>
      <c r="AF81" s="57"/>
      <c r="AG81" s="57"/>
      <c r="AH81" s="57"/>
      <c r="AI81" s="57"/>
    </row>
    <row r="83" spans="2:35" ht="14.25" customHeight="1" thickBot="1" x14ac:dyDescent="0.4">
      <c r="B83" s="93" t="s">
        <v>159</v>
      </c>
      <c r="C83" s="62" t="s">
        <v>4</v>
      </c>
      <c r="D83" s="62" t="s">
        <v>5</v>
      </c>
      <c r="E83" s="62" t="s">
        <v>6</v>
      </c>
      <c r="F83" s="62" t="s">
        <v>7</v>
      </c>
      <c r="G83" s="62" t="s">
        <v>8</v>
      </c>
      <c r="H83" s="62" t="s">
        <v>9</v>
      </c>
      <c r="I83" s="62" t="s">
        <v>10</v>
      </c>
      <c r="J83" s="62" t="s">
        <v>11</v>
      </c>
      <c r="K83" s="62" t="s">
        <v>12</v>
      </c>
      <c r="L83" s="62" t="s">
        <v>13</v>
      </c>
      <c r="M83" s="62" t="s">
        <v>14</v>
      </c>
      <c r="N83" s="62" t="s">
        <v>15</v>
      </c>
      <c r="O83" s="62" t="s">
        <v>16</v>
      </c>
      <c r="P83" s="62" t="s">
        <v>17</v>
      </c>
      <c r="Q83" s="62" t="s">
        <v>18</v>
      </c>
      <c r="R83" s="62" t="s">
        <v>19</v>
      </c>
      <c r="S83" s="62" t="s">
        <v>20</v>
      </c>
      <c r="T83" s="62" t="s">
        <v>35</v>
      </c>
      <c r="U83" s="62" t="s">
        <v>36</v>
      </c>
      <c r="V83" s="62" t="s">
        <v>21</v>
      </c>
      <c r="W83" s="63" t="s">
        <v>37</v>
      </c>
      <c r="X83" s="62" t="s">
        <v>22</v>
      </c>
      <c r="Y83" s="62" t="s">
        <v>23</v>
      </c>
      <c r="Z83" s="62" t="s">
        <v>24</v>
      </c>
      <c r="AA83" s="63" t="s">
        <v>366</v>
      </c>
      <c r="AB83" s="63" t="s">
        <v>373</v>
      </c>
      <c r="AC83" s="56"/>
      <c r="AD83" s="64">
        <v>2020</v>
      </c>
      <c r="AE83" s="64">
        <v>2021</v>
      </c>
      <c r="AF83" s="64">
        <v>2022</v>
      </c>
      <c r="AG83" s="64">
        <v>2023</v>
      </c>
      <c r="AH83" s="64">
        <v>2024</v>
      </c>
      <c r="AI83" s="64">
        <v>2025</v>
      </c>
    </row>
    <row r="84" spans="2:35" ht="14.25" customHeight="1" x14ac:dyDescent="0.35">
      <c r="B84" s="65" t="s">
        <v>125</v>
      </c>
      <c r="C84" s="47"/>
      <c r="D84" s="47"/>
      <c r="E84" s="47"/>
      <c r="F84" s="47"/>
      <c r="G84" s="47">
        <v>0</v>
      </c>
      <c r="H84" s="47">
        <v>0</v>
      </c>
      <c r="I84" s="47">
        <v>0</v>
      </c>
      <c r="J84" s="47">
        <v>0</v>
      </c>
      <c r="K84" s="47">
        <v>0</v>
      </c>
      <c r="L84" s="47">
        <v>0</v>
      </c>
      <c r="M84" s="47">
        <v>0</v>
      </c>
      <c r="N84" s="47">
        <v>0</v>
      </c>
      <c r="O84" s="47">
        <v>0</v>
      </c>
      <c r="P84" s="47">
        <v>0</v>
      </c>
      <c r="Q84" s="47">
        <v>0</v>
      </c>
      <c r="R84" s="47">
        <v>0</v>
      </c>
      <c r="S84" s="47">
        <v>0</v>
      </c>
      <c r="T84" s="47">
        <v>0</v>
      </c>
      <c r="U84" s="47">
        <v>0</v>
      </c>
      <c r="V84" s="47">
        <v>0</v>
      </c>
      <c r="W84" s="47">
        <v>0</v>
      </c>
      <c r="X84" s="47">
        <v>0</v>
      </c>
      <c r="Y84" s="47">
        <v>0</v>
      </c>
      <c r="Z84" s="47">
        <v>0</v>
      </c>
      <c r="AA84" s="47">
        <v>0</v>
      </c>
      <c r="AB84" s="47">
        <v>0</v>
      </c>
      <c r="AC84" s="56"/>
      <c r="AD84" s="82" t="s">
        <v>26</v>
      </c>
      <c r="AE84" s="47">
        <v>0</v>
      </c>
      <c r="AF84" s="47">
        <v>0</v>
      </c>
      <c r="AG84" s="47">
        <v>0</v>
      </c>
      <c r="AH84" s="47">
        <v>0</v>
      </c>
      <c r="AI84" s="47">
        <v>0</v>
      </c>
    </row>
    <row r="85" spans="2:35" ht="14.25" customHeight="1" x14ac:dyDescent="0.35">
      <c r="B85" s="65" t="s">
        <v>126</v>
      </c>
      <c r="C85" s="47"/>
      <c r="D85" s="47"/>
      <c r="E85" s="47"/>
      <c r="F85" s="47"/>
      <c r="G85" s="47">
        <v>0</v>
      </c>
      <c r="H85" s="47">
        <v>0</v>
      </c>
      <c r="I85" s="47">
        <v>0</v>
      </c>
      <c r="J85" s="47">
        <v>0</v>
      </c>
      <c r="K85" s="47">
        <v>0</v>
      </c>
      <c r="L85" s="47">
        <v>0</v>
      </c>
      <c r="M85" s="47">
        <v>0</v>
      </c>
      <c r="N85" s="47">
        <v>0</v>
      </c>
      <c r="O85" s="47">
        <v>0</v>
      </c>
      <c r="P85" s="47">
        <v>0</v>
      </c>
      <c r="Q85" s="47">
        <v>0</v>
      </c>
      <c r="R85" s="47">
        <v>0</v>
      </c>
      <c r="S85" s="47">
        <v>0</v>
      </c>
      <c r="T85" s="47">
        <v>0</v>
      </c>
      <c r="U85" s="47">
        <v>0</v>
      </c>
      <c r="V85" s="47">
        <v>0</v>
      </c>
      <c r="W85" s="47">
        <v>0</v>
      </c>
      <c r="X85" s="47">
        <v>0</v>
      </c>
      <c r="Y85" s="47">
        <v>0</v>
      </c>
      <c r="Z85" s="47">
        <v>0</v>
      </c>
      <c r="AA85" s="47">
        <v>0</v>
      </c>
      <c r="AB85" s="47">
        <v>0</v>
      </c>
      <c r="AC85" s="56"/>
      <c r="AD85" s="47" t="s">
        <v>26</v>
      </c>
      <c r="AE85" s="47">
        <v>0</v>
      </c>
      <c r="AF85" s="47">
        <v>0</v>
      </c>
      <c r="AG85" s="47">
        <v>0</v>
      </c>
      <c r="AH85" s="47">
        <v>0</v>
      </c>
      <c r="AI85" s="47">
        <v>0</v>
      </c>
    </row>
    <row r="86" spans="2:35" ht="14.25" customHeight="1" x14ac:dyDescent="0.35">
      <c r="B86" s="65" t="s">
        <v>127</v>
      </c>
      <c r="C86" s="47"/>
      <c r="D86" s="47"/>
      <c r="E86" s="47"/>
      <c r="F86" s="47"/>
      <c r="G86" s="47">
        <v>0</v>
      </c>
      <c r="H86" s="47">
        <v>0</v>
      </c>
      <c r="I86" s="47">
        <v>0</v>
      </c>
      <c r="J86" s="47">
        <v>0</v>
      </c>
      <c r="K86" s="47">
        <v>0</v>
      </c>
      <c r="L86" s="47">
        <v>0</v>
      </c>
      <c r="M86" s="47">
        <v>0</v>
      </c>
      <c r="N86" s="47">
        <v>0</v>
      </c>
      <c r="O86" s="47">
        <v>0</v>
      </c>
      <c r="P86" s="47">
        <v>0</v>
      </c>
      <c r="Q86" s="47">
        <v>0</v>
      </c>
      <c r="R86" s="47">
        <v>0</v>
      </c>
      <c r="S86" s="47">
        <v>0</v>
      </c>
      <c r="T86" s="47">
        <v>0</v>
      </c>
      <c r="U86" s="47">
        <v>0</v>
      </c>
      <c r="V86" s="47">
        <v>0</v>
      </c>
      <c r="W86" s="47">
        <v>0</v>
      </c>
      <c r="X86" s="47">
        <v>0</v>
      </c>
      <c r="Y86" s="47">
        <v>0</v>
      </c>
      <c r="Z86" s="47">
        <v>0</v>
      </c>
      <c r="AA86" s="47">
        <v>0</v>
      </c>
      <c r="AB86" s="47">
        <v>0</v>
      </c>
      <c r="AC86" s="56"/>
      <c r="AD86" s="47">
        <v>0</v>
      </c>
      <c r="AE86" s="47">
        <v>0</v>
      </c>
      <c r="AF86" s="47">
        <v>0</v>
      </c>
      <c r="AG86" s="47">
        <v>0</v>
      </c>
      <c r="AH86" s="47">
        <v>0</v>
      </c>
      <c r="AI86" s="47">
        <v>0</v>
      </c>
    </row>
    <row r="87" spans="2:35" ht="14.25" customHeight="1" x14ac:dyDescent="0.35">
      <c r="B87" s="65" t="s">
        <v>128</v>
      </c>
      <c r="C87" s="47"/>
      <c r="D87" s="47"/>
      <c r="E87" s="47"/>
      <c r="F87" s="47"/>
      <c r="G87" s="47">
        <v>0</v>
      </c>
      <c r="H87" s="47">
        <v>0</v>
      </c>
      <c r="I87" s="47">
        <v>0</v>
      </c>
      <c r="J87" s="47">
        <v>0</v>
      </c>
      <c r="K87" s="47">
        <v>0</v>
      </c>
      <c r="L87" s="47">
        <v>0</v>
      </c>
      <c r="M87" s="47">
        <v>0</v>
      </c>
      <c r="N87" s="47">
        <v>0</v>
      </c>
      <c r="O87" s="47">
        <v>0</v>
      </c>
      <c r="P87" s="47">
        <v>0</v>
      </c>
      <c r="Q87" s="47">
        <v>0</v>
      </c>
      <c r="R87" s="47">
        <v>0</v>
      </c>
      <c r="S87" s="47">
        <v>0</v>
      </c>
      <c r="T87" s="47">
        <v>0</v>
      </c>
      <c r="U87" s="47">
        <v>0</v>
      </c>
      <c r="V87" s="47">
        <v>0</v>
      </c>
      <c r="W87" s="47">
        <v>0</v>
      </c>
      <c r="X87" s="47">
        <v>0</v>
      </c>
      <c r="Y87" s="47">
        <v>0</v>
      </c>
      <c r="Z87" s="47">
        <v>0</v>
      </c>
      <c r="AA87" s="47">
        <v>0</v>
      </c>
      <c r="AB87" s="47">
        <v>0</v>
      </c>
      <c r="AC87" s="56"/>
      <c r="AD87" s="47">
        <v>0</v>
      </c>
      <c r="AE87" s="47">
        <v>0</v>
      </c>
      <c r="AF87" s="47">
        <v>0</v>
      </c>
      <c r="AG87" s="47">
        <v>0</v>
      </c>
      <c r="AH87" s="47">
        <v>0</v>
      </c>
      <c r="AI87" s="47">
        <v>0</v>
      </c>
    </row>
    <row r="88" spans="2:35" ht="14.25" customHeight="1" x14ac:dyDescent="0.35">
      <c r="B88" s="67" t="s">
        <v>129</v>
      </c>
      <c r="C88" s="68"/>
      <c r="D88" s="68"/>
      <c r="E88" s="68"/>
      <c r="F88" s="68"/>
      <c r="G88" s="68">
        <v>0</v>
      </c>
      <c r="H88" s="68">
        <v>0</v>
      </c>
      <c r="I88" s="68">
        <v>0</v>
      </c>
      <c r="J88" s="68">
        <v>0</v>
      </c>
      <c r="K88" s="68">
        <v>0</v>
      </c>
      <c r="L88" s="68">
        <v>0</v>
      </c>
      <c r="M88" s="68">
        <v>0</v>
      </c>
      <c r="N88" s="68">
        <v>0</v>
      </c>
      <c r="O88" s="68">
        <v>0</v>
      </c>
      <c r="P88" s="68">
        <v>0</v>
      </c>
      <c r="Q88" s="68">
        <v>0</v>
      </c>
      <c r="R88" s="68">
        <v>0</v>
      </c>
      <c r="S88" s="68">
        <v>0</v>
      </c>
      <c r="T88" s="68">
        <v>0</v>
      </c>
      <c r="U88" s="68">
        <v>0</v>
      </c>
      <c r="V88" s="68">
        <v>0</v>
      </c>
      <c r="W88" s="68">
        <v>0</v>
      </c>
      <c r="X88" s="68">
        <v>0</v>
      </c>
      <c r="Y88" s="68">
        <v>0</v>
      </c>
      <c r="Z88" s="68">
        <v>0</v>
      </c>
      <c r="AA88" s="68">
        <v>0</v>
      </c>
      <c r="AB88" s="68">
        <v>0</v>
      </c>
      <c r="AC88" s="56"/>
      <c r="AD88" s="68">
        <v>0</v>
      </c>
      <c r="AE88" s="68">
        <v>0</v>
      </c>
      <c r="AF88" s="68">
        <v>0</v>
      </c>
      <c r="AG88" s="68">
        <v>0</v>
      </c>
      <c r="AH88" s="68">
        <v>0</v>
      </c>
      <c r="AI88" s="68">
        <v>0</v>
      </c>
    </row>
    <row r="89" spans="2:35" ht="14.25" customHeight="1" x14ac:dyDescent="0.35">
      <c r="B89" s="75" t="s">
        <v>130</v>
      </c>
      <c r="C89" s="76"/>
      <c r="D89" s="76"/>
      <c r="E89" s="76"/>
      <c r="F89" s="76"/>
      <c r="G89" s="76">
        <v>0</v>
      </c>
      <c r="H89" s="76">
        <v>0</v>
      </c>
      <c r="I89" s="76">
        <v>0</v>
      </c>
      <c r="J89" s="76">
        <v>0</v>
      </c>
      <c r="K89" s="76">
        <v>0</v>
      </c>
      <c r="L89" s="76">
        <v>0</v>
      </c>
      <c r="M89" s="76">
        <v>0</v>
      </c>
      <c r="N89" s="76">
        <v>0</v>
      </c>
      <c r="O89" s="76">
        <v>0</v>
      </c>
      <c r="P89" s="76">
        <v>0</v>
      </c>
      <c r="Q89" s="76">
        <v>0</v>
      </c>
      <c r="R89" s="76">
        <v>0</v>
      </c>
      <c r="S89" s="76">
        <v>0</v>
      </c>
      <c r="T89" s="76">
        <v>0</v>
      </c>
      <c r="U89" s="76">
        <v>0</v>
      </c>
      <c r="V89" s="76">
        <v>0</v>
      </c>
      <c r="W89" s="76">
        <v>0</v>
      </c>
      <c r="X89" s="76">
        <v>0</v>
      </c>
      <c r="Y89" s="76">
        <v>0</v>
      </c>
      <c r="Z89" s="76">
        <v>0</v>
      </c>
      <c r="AA89" s="76">
        <v>0</v>
      </c>
      <c r="AB89" s="76">
        <v>0</v>
      </c>
      <c r="AC89" s="56"/>
      <c r="AD89" s="76">
        <v>0</v>
      </c>
      <c r="AE89" s="76">
        <v>0</v>
      </c>
      <c r="AF89" s="76">
        <v>0</v>
      </c>
      <c r="AG89" s="76">
        <v>0</v>
      </c>
      <c r="AH89" s="76">
        <v>0</v>
      </c>
      <c r="AI89" s="76">
        <v>0</v>
      </c>
    </row>
    <row r="90" spans="2:35" ht="14.25" customHeight="1" x14ac:dyDescent="0.35">
      <c r="B90" s="65" t="s">
        <v>131</v>
      </c>
      <c r="C90" s="47"/>
      <c r="D90" s="47"/>
      <c r="E90" s="47"/>
      <c r="F90" s="47"/>
      <c r="G90" s="47">
        <v>-5.7350000000001273</v>
      </c>
      <c r="H90" s="47">
        <v>-8.2570000000000618</v>
      </c>
      <c r="I90" s="47">
        <v>-11.504000000000133</v>
      </c>
      <c r="J90" s="47">
        <v>-3.0989999999999327</v>
      </c>
      <c r="K90" s="47">
        <v>-2.1459999999999582</v>
      </c>
      <c r="L90" s="47">
        <v>-4.0199999999999818</v>
      </c>
      <c r="M90" s="47">
        <v>49.057999999999993</v>
      </c>
      <c r="N90" s="47">
        <v>-42.891999999999825</v>
      </c>
      <c r="O90" s="47">
        <v>-5.9390000000000782</v>
      </c>
      <c r="P90" s="47">
        <v>-2.5909999999998945</v>
      </c>
      <c r="Q90" s="47">
        <v>-5.2029999999999745</v>
      </c>
      <c r="R90" s="47">
        <v>13.733000000000175</v>
      </c>
      <c r="S90" s="47">
        <v>-6.2020000000002256</v>
      </c>
      <c r="T90" s="47">
        <v>-5.9930000000003929</v>
      </c>
      <c r="U90" s="47">
        <v>-6.7570000000000618</v>
      </c>
      <c r="V90" s="47">
        <v>-5.2809999999999491</v>
      </c>
      <c r="W90" s="47">
        <v>-8.5650000000000546</v>
      </c>
      <c r="X90" s="47">
        <v>-4.5119999999997162</v>
      </c>
      <c r="Y90" s="47">
        <v>-0.8500000000003638</v>
      </c>
      <c r="Z90" s="47">
        <v>-10.414999999998599</v>
      </c>
      <c r="AA90" s="47">
        <v>-6.668999999999869</v>
      </c>
      <c r="AB90" s="47">
        <v>-4.0990000000000002</v>
      </c>
      <c r="AC90" s="56"/>
      <c r="AD90" s="47"/>
      <c r="AE90" s="47">
        <v>-28.596000000000458</v>
      </c>
      <c r="AF90" s="47">
        <v>0</v>
      </c>
      <c r="AG90" s="47">
        <v>0</v>
      </c>
      <c r="AH90" s="47">
        <v>-24.233000000000175</v>
      </c>
      <c r="AI90" s="47">
        <v>-24.341999999998734</v>
      </c>
    </row>
    <row r="91" spans="2:35" ht="14.25" customHeight="1" x14ac:dyDescent="0.35">
      <c r="B91" s="65" t="s">
        <v>370</v>
      </c>
      <c r="C91" s="47"/>
      <c r="D91" s="47"/>
      <c r="E91" s="47"/>
      <c r="F91" s="47"/>
      <c r="G91" s="47">
        <v>-0.70759949000012057</v>
      </c>
      <c r="H91" s="47">
        <v>-0.15186714999987316</v>
      </c>
      <c r="I91" s="47">
        <v>-0.11707194000001664</v>
      </c>
      <c r="J91" s="47">
        <v>-0.37959376999964434</v>
      </c>
      <c r="K91" s="47">
        <v>-0.28118512999981249</v>
      </c>
      <c r="L91" s="47">
        <v>-4.4272852079984659E-2</v>
      </c>
      <c r="M91" s="47">
        <v>-8.1739791994550615E-4</v>
      </c>
      <c r="N91" s="47">
        <v>4.1503999995029517E-4</v>
      </c>
      <c r="O91" s="47">
        <v>-1.7498767200000316</v>
      </c>
      <c r="P91" s="47">
        <v>-1.5108545800000002</v>
      </c>
      <c r="Q91" s="47">
        <v>-1.5289482470886924</v>
      </c>
      <c r="R91" s="47">
        <v>217.01233911130095</v>
      </c>
      <c r="S91" s="47">
        <v>-2.1270000000000095</v>
      </c>
      <c r="T91" s="47">
        <v>-1.2808592617556656</v>
      </c>
      <c r="U91" s="47">
        <v>-1.7886172867038681</v>
      </c>
      <c r="V91" s="47">
        <v>219.69700000000012</v>
      </c>
      <c r="W91" s="47">
        <v>-3.4479101122436759</v>
      </c>
      <c r="X91" s="47">
        <v>0.35688070612854972</v>
      </c>
      <c r="Y91" s="47">
        <v>8.9958807061286166</v>
      </c>
      <c r="Z91" s="47">
        <v>-2.1851192938711961</v>
      </c>
      <c r="AA91" s="47">
        <v>-2.8573930887689016</v>
      </c>
      <c r="AB91" s="47">
        <v>-6.1859999999999999</v>
      </c>
      <c r="AC91" s="56"/>
      <c r="AD91" s="47"/>
      <c r="AE91" s="47">
        <v>-1.3559999999999945</v>
      </c>
      <c r="AF91" s="47">
        <v>-0.32600000000002183</v>
      </c>
      <c r="AG91" s="47">
        <v>212.22265956421234</v>
      </c>
      <c r="AH91" s="47">
        <v>214.50052345154063</v>
      </c>
      <c r="AI91" s="47">
        <v>3.7197320061422943</v>
      </c>
    </row>
    <row r="92" spans="2:35" ht="14.25" customHeight="1" x14ac:dyDescent="0.35">
      <c r="B92" s="65" t="s">
        <v>133</v>
      </c>
      <c r="C92" s="47"/>
      <c r="D92" s="47"/>
      <c r="E92" s="47"/>
      <c r="F92" s="47"/>
      <c r="G92" s="47">
        <v>-78.095448812981346</v>
      </c>
      <c r="H92" s="47">
        <v>-100.2645478428586</v>
      </c>
      <c r="I92" s="47">
        <v>-135.52386089975312</v>
      </c>
      <c r="J92" s="47">
        <v>-46.617547006209236</v>
      </c>
      <c r="K92" s="47">
        <v>-29.941028721868236</v>
      </c>
      <c r="L92" s="47">
        <v>-51.146095617347498</v>
      </c>
      <c r="M92" s="47">
        <v>-44.195562232376034</v>
      </c>
      <c r="N92" s="47">
        <v>0.86831075578953687</v>
      </c>
      <c r="O92" s="47">
        <v>-25.894966908402438</v>
      </c>
      <c r="P92" s="47">
        <v>-41.639989622867091</v>
      </c>
      <c r="Q92" s="47">
        <v>-40.657814846824294</v>
      </c>
      <c r="R92" s="47">
        <v>-44.12579335160531</v>
      </c>
      <c r="S92" s="47">
        <v>-51.716000000000008</v>
      </c>
      <c r="T92" s="47">
        <v>-50.798326891154232</v>
      </c>
      <c r="U92" s="47">
        <v>-53.497526201065142</v>
      </c>
      <c r="V92" s="47">
        <v>-42.505999999999943</v>
      </c>
      <c r="W92" s="47">
        <v>-31.653632320855394</v>
      </c>
      <c r="X92" s="47">
        <v>-36.839488101618002</v>
      </c>
      <c r="Y92" s="47">
        <v>-24.601390487238405</v>
      </c>
      <c r="Z92" s="47">
        <v>-38.432118664569686</v>
      </c>
      <c r="AA92" s="47">
        <v>-35.354000000000013</v>
      </c>
      <c r="AB92" s="47">
        <v>-33.058999999999997</v>
      </c>
      <c r="AC92" s="56"/>
      <c r="AD92" s="47"/>
      <c r="AE92" s="47">
        <v>-360.50140456180236</v>
      </c>
      <c r="AF92" s="47">
        <v>-124.41399999999999</v>
      </c>
      <c r="AG92" s="47">
        <v>-152.30999999999995</v>
      </c>
      <c r="AH92" s="47">
        <v>-198.51785309221941</v>
      </c>
      <c r="AI92" s="47">
        <v>-131.52700000000004</v>
      </c>
    </row>
    <row r="93" spans="2:35" ht="14.25" customHeight="1" x14ac:dyDescent="0.35">
      <c r="B93" s="65" t="s">
        <v>134</v>
      </c>
      <c r="C93" s="47"/>
      <c r="D93" s="47"/>
      <c r="E93" s="47"/>
      <c r="F93" s="47"/>
      <c r="G93" s="47">
        <v>0</v>
      </c>
      <c r="H93" s="47">
        <v>1.0000000000047748E-3</v>
      </c>
      <c r="I93" s="47">
        <v>0</v>
      </c>
      <c r="J93" s="47">
        <v>-9.9999999997635314E-4</v>
      </c>
      <c r="K93" s="47">
        <v>0</v>
      </c>
      <c r="L93" s="47">
        <v>9.9999999997635314E-4</v>
      </c>
      <c r="M93" s="47">
        <v>0</v>
      </c>
      <c r="N93" s="47">
        <v>-1.0000000002037268E-3</v>
      </c>
      <c r="O93" s="47">
        <v>0</v>
      </c>
      <c r="P93" s="47">
        <v>0</v>
      </c>
      <c r="Q93" s="47">
        <v>0</v>
      </c>
      <c r="R93" s="47">
        <v>0</v>
      </c>
      <c r="S93" s="47">
        <v>0</v>
      </c>
      <c r="T93" s="47">
        <v>0</v>
      </c>
      <c r="U93" s="47">
        <v>0</v>
      </c>
      <c r="V93" s="47">
        <v>0</v>
      </c>
      <c r="W93" s="47">
        <v>-4.4000000000096406E-2</v>
      </c>
      <c r="X93" s="47">
        <v>4.4000000000096406E-2</v>
      </c>
      <c r="Y93" s="47">
        <v>0</v>
      </c>
      <c r="Z93" s="47">
        <v>0</v>
      </c>
      <c r="AA93" s="47">
        <v>1.9999999999527063E-3</v>
      </c>
      <c r="AB93" s="47">
        <v>0</v>
      </c>
      <c r="AC93" s="56"/>
      <c r="AD93" s="47"/>
      <c r="AE93" s="47">
        <v>0</v>
      </c>
      <c r="AF93" s="47">
        <v>0</v>
      </c>
      <c r="AG93" s="47">
        <v>9.9999999999909051E-2</v>
      </c>
      <c r="AH93" s="47">
        <v>-3.2000000000152795E-2</v>
      </c>
      <c r="AI93" s="47">
        <v>0</v>
      </c>
    </row>
    <row r="94" spans="2:35" ht="14.25" customHeight="1" x14ac:dyDescent="0.35">
      <c r="B94" s="65" t="s">
        <v>135</v>
      </c>
      <c r="C94" s="47"/>
      <c r="D94" s="47"/>
      <c r="E94" s="47"/>
      <c r="F94" s="47"/>
      <c r="G94" s="47">
        <v>8.6854477089559623E-5</v>
      </c>
      <c r="H94" s="47">
        <v>-1.9710912936970999</v>
      </c>
      <c r="I94" s="47">
        <v>-2.8381471100158429E-4</v>
      </c>
      <c r="J94" s="47">
        <v>-2.906498670114388E-4</v>
      </c>
      <c r="K94" s="47">
        <v>-5.9260028400842657E-5</v>
      </c>
      <c r="L94" s="47">
        <v>5.1018351148002239E-4</v>
      </c>
      <c r="M94" s="47">
        <v>-51.871495186936706</v>
      </c>
      <c r="N94" s="47">
        <v>-10.949307366546392</v>
      </c>
      <c r="O94" s="47">
        <v>-1.335965099826808E-4</v>
      </c>
      <c r="P94" s="47">
        <v>-1.8771032003428445E-5</v>
      </c>
      <c r="Q94" s="47">
        <v>2.7274041608835091</v>
      </c>
      <c r="R94" s="47">
        <v>2.7172728479740726E-5</v>
      </c>
      <c r="S94" s="47">
        <v>2.1000000000000796E-2</v>
      </c>
      <c r="T94" s="47">
        <v>-5.2895701000466033E-4</v>
      </c>
      <c r="U94" s="47">
        <v>-9.9661551100069801E-3</v>
      </c>
      <c r="V94" s="47">
        <v>3.7000000000006139E-2</v>
      </c>
      <c r="W94" s="47">
        <v>0</v>
      </c>
      <c r="X94" s="47">
        <v>0</v>
      </c>
      <c r="Y94" s="47">
        <v>1.3369651299655061E-4</v>
      </c>
      <c r="Z94" s="47">
        <v>-1.5654384952767941E-4</v>
      </c>
      <c r="AA94" s="47">
        <v>-3.1999999999996476E-2</v>
      </c>
      <c r="AB94" s="47">
        <v>0</v>
      </c>
      <c r="AC94" s="56"/>
      <c r="AD94" s="47"/>
      <c r="AE94" s="47">
        <v>-1.971578903798024</v>
      </c>
      <c r="AF94" s="47">
        <v>-62.820351630000062</v>
      </c>
      <c r="AG94" s="47">
        <v>2.7272789660700028</v>
      </c>
      <c r="AH94" s="47">
        <v>4.7000000000025466E-2</v>
      </c>
      <c r="AI94" s="47">
        <v>0</v>
      </c>
    </row>
    <row r="95" spans="2:35" ht="14.25" customHeight="1" x14ac:dyDescent="0.35">
      <c r="B95" s="67" t="s">
        <v>136</v>
      </c>
      <c r="C95" s="68"/>
      <c r="D95" s="68"/>
      <c r="E95" s="68"/>
      <c r="F95" s="68"/>
      <c r="G95" s="68">
        <v>-84.538000000000011</v>
      </c>
      <c r="H95" s="68">
        <v>-110.64400000000023</v>
      </c>
      <c r="I95" s="68">
        <v>-147.14600000000019</v>
      </c>
      <c r="J95" s="68">
        <v>-50.096999999999298</v>
      </c>
      <c r="K95" s="68">
        <v>-32.368000000000393</v>
      </c>
      <c r="L95" s="68">
        <v>-55.209999999999582</v>
      </c>
      <c r="M95" s="68">
        <v>-47.010999999999967</v>
      </c>
      <c r="N95" s="68">
        <v>-5.5460000000020955</v>
      </c>
      <c r="O95" s="68">
        <v>-33.583999999999833</v>
      </c>
      <c r="P95" s="68">
        <v>-45.772000000000389</v>
      </c>
      <c r="Q95" s="68">
        <v>-44.662000000000262</v>
      </c>
      <c r="R95" s="68">
        <v>-49.207999999998719</v>
      </c>
      <c r="S95" s="68">
        <v>-60.057000000000698</v>
      </c>
      <c r="T95" s="68">
        <v>-58.07300000000032</v>
      </c>
      <c r="U95" s="68">
        <v>-62.054000000000087</v>
      </c>
      <c r="V95" s="68">
        <v>-48.711999999999534</v>
      </c>
      <c r="W95" s="68">
        <v>-43.667000000000371</v>
      </c>
      <c r="X95" s="68">
        <v>-42.884999999999309</v>
      </c>
      <c r="Y95" s="68">
        <v>-25.721000000000458</v>
      </c>
      <c r="Z95" s="68">
        <v>-51.033999999997832</v>
      </c>
      <c r="AA95" s="68">
        <v>-44.923999999999069</v>
      </c>
      <c r="AB95" s="68">
        <v>-43.344999999999999</v>
      </c>
      <c r="AC95" s="56"/>
      <c r="AD95" s="68"/>
      <c r="AE95" s="68">
        <v>-1.971578903798024</v>
      </c>
      <c r="AF95" s="68">
        <v>-62.820351630000062</v>
      </c>
      <c r="AG95" s="68">
        <v>2.7272789660700028</v>
      </c>
      <c r="AH95" s="68">
        <v>4.7000000000025466E-2</v>
      </c>
      <c r="AI95" s="68">
        <v>-163.3070000000007</v>
      </c>
    </row>
    <row r="96" spans="2:35" ht="14.25" customHeight="1" x14ac:dyDescent="0.35">
      <c r="B96" s="75" t="s">
        <v>137</v>
      </c>
      <c r="C96" s="76"/>
      <c r="D96" s="76"/>
      <c r="E96" s="76"/>
      <c r="F96" s="76"/>
      <c r="G96" s="76">
        <v>-84.538000000000011</v>
      </c>
      <c r="H96" s="76">
        <v>-110.64400000000035</v>
      </c>
      <c r="I96" s="76">
        <v>-147.14600000000019</v>
      </c>
      <c r="J96" s="76">
        <v>-50.096999999999298</v>
      </c>
      <c r="K96" s="76">
        <v>-32.501000000000431</v>
      </c>
      <c r="L96" s="76">
        <v>-55.209999999999582</v>
      </c>
      <c r="M96" s="76">
        <v>-47.012000000000171</v>
      </c>
      <c r="N96" s="76">
        <v>-5.4120000000020809</v>
      </c>
      <c r="O96" s="76">
        <v>-33.583999999999833</v>
      </c>
      <c r="P96" s="76">
        <v>-45.772000000000389</v>
      </c>
      <c r="Q96" s="76">
        <v>-44.662000000000262</v>
      </c>
      <c r="R96" s="76">
        <v>-49.207999999998719</v>
      </c>
      <c r="S96" s="76">
        <v>-60.057000000000471</v>
      </c>
      <c r="T96" s="76">
        <v>-58.07300000000032</v>
      </c>
      <c r="U96" s="76">
        <v>-62.054000000000087</v>
      </c>
      <c r="V96" s="76">
        <v>-48.711999999999534</v>
      </c>
      <c r="W96" s="76">
        <v>-43.667000000000371</v>
      </c>
      <c r="X96" s="76">
        <v>-42.918999999999414</v>
      </c>
      <c r="Y96" s="76">
        <v>-25.721000000000458</v>
      </c>
      <c r="Z96" s="76">
        <v>-51.033999999997832</v>
      </c>
      <c r="AA96" s="76">
        <v>-44.923999999999069</v>
      </c>
      <c r="AB96" s="76">
        <v>-43.325000000000003</v>
      </c>
      <c r="AC96" s="56"/>
      <c r="AD96" s="76"/>
      <c r="AE96" s="76">
        <v>-392.42399999999907</v>
      </c>
      <c r="AF96" s="76">
        <v>-140.13500000000204</v>
      </c>
      <c r="AG96" s="76">
        <v>-173.22600000000057</v>
      </c>
      <c r="AH96" s="76">
        <v>-228.7960000000021</v>
      </c>
      <c r="AI96" s="76">
        <v>-163.30699999999888</v>
      </c>
    </row>
    <row r="97" spans="2:35" ht="14.25" customHeight="1" x14ac:dyDescent="0.35">
      <c r="B97" s="65" t="s">
        <v>138</v>
      </c>
      <c r="C97" s="47"/>
      <c r="D97" s="47"/>
      <c r="E97" s="47"/>
      <c r="F97" s="47"/>
      <c r="G97" s="47">
        <v>0</v>
      </c>
      <c r="H97" s="47">
        <v>0</v>
      </c>
      <c r="I97" s="47">
        <v>0</v>
      </c>
      <c r="J97" s="47">
        <v>2.0000000000663931E-3</v>
      </c>
      <c r="K97" s="47">
        <v>-4.5769999999999982</v>
      </c>
      <c r="L97" s="47">
        <v>-4.6159999999999854</v>
      </c>
      <c r="M97" s="47">
        <v>-4.5779999999999745</v>
      </c>
      <c r="N97" s="47">
        <v>-36.520000000000209</v>
      </c>
      <c r="O97" s="47">
        <v>-14.830000000000041</v>
      </c>
      <c r="P97" s="47">
        <v>-16.007999999999981</v>
      </c>
      <c r="Q97" s="47">
        <v>-17.563999999999965</v>
      </c>
      <c r="R97" s="47">
        <v>-17.625999999999976</v>
      </c>
      <c r="S97" s="47">
        <v>-18.574000000000012</v>
      </c>
      <c r="T97" s="47">
        <v>-19.813000000000045</v>
      </c>
      <c r="U97" s="47">
        <v>-20.72399999999999</v>
      </c>
      <c r="V97" s="47">
        <v>-20.334000000000003</v>
      </c>
      <c r="W97" s="47">
        <v>-20.99799999999999</v>
      </c>
      <c r="X97" s="47">
        <v>-22.261000000000024</v>
      </c>
      <c r="Y97" s="47">
        <v>-22.944000000000017</v>
      </c>
      <c r="Z97" s="47">
        <v>-20.199999999999704</v>
      </c>
      <c r="AA97" s="47">
        <v>-21.282999999999959</v>
      </c>
      <c r="AB97" s="47">
        <v>-22.742000000000001</v>
      </c>
      <c r="AC97" s="56"/>
      <c r="AD97" s="47"/>
      <c r="AE97" s="47">
        <v>-392.4399999999996</v>
      </c>
      <c r="AF97" s="47">
        <v>-140.13500000000204</v>
      </c>
      <c r="AG97" s="47">
        <v>-173.22599999999966</v>
      </c>
      <c r="AH97" s="47">
        <v>-228.79600000000028</v>
      </c>
      <c r="AI97" s="47">
        <v>-86.402999999999793</v>
      </c>
    </row>
    <row r="98" spans="2:35" ht="14.25" customHeight="1" x14ac:dyDescent="0.35">
      <c r="B98" s="78" t="s">
        <v>139</v>
      </c>
      <c r="C98" s="68"/>
      <c r="D98" s="68"/>
      <c r="E98" s="68"/>
      <c r="F98" s="68"/>
      <c r="G98" s="68">
        <v>-84.538000000000011</v>
      </c>
      <c r="H98" s="68">
        <v>-110.67600000000004</v>
      </c>
      <c r="I98" s="68">
        <v>-147.14799999999997</v>
      </c>
      <c r="J98" s="68">
        <v>-50.062999999999874</v>
      </c>
      <c r="K98" s="68">
        <v>-32.369000000000028</v>
      </c>
      <c r="L98" s="68">
        <v>-55.209000000000003</v>
      </c>
      <c r="M98" s="68">
        <v>-47.009999999999991</v>
      </c>
      <c r="N98" s="68">
        <v>-5.5470000000000255</v>
      </c>
      <c r="O98" s="68">
        <v>-33.58499999999998</v>
      </c>
      <c r="P98" s="68">
        <v>-45.772999999999968</v>
      </c>
      <c r="Q98" s="68">
        <v>-44.662000000000035</v>
      </c>
      <c r="R98" s="68">
        <v>-49.20699999999988</v>
      </c>
      <c r="S98" s="68">
        <v>-60.031999999999925</v>
      </c>
      <c r="T98" s="68">
        <v>-58.072000000000003</v>
      </c>
      <c r="U98" s="68">
        <v>-62.052999999999997</v>
      </c>
      <c r="V98" s="68">
        <v>-48.80499999999995</v>
      </c>
      <c r="W98" s="68">
        <v>-43.66700000000003</v>
      </c>
      <c r="X98" s="68">
        <v>-42.887000000000057</v>
      </c>
      <c r="Y98" s="68">
        <v>-25.72199999999998</v>
      </c>
      <c r="Z98" s="68">
        <v>-51.033999999999992</v>
      </c>
      <c r="AA98" s="68">
        <v>-44.924999999999955</v>
      </c>
      <c r="AB98" s="68">
        <v>-43.343000000000004</v>
      </c>
      <c r="AC98" s="56"/>
      <c r="AD98" s="68"/>
      <c r="AE98" s="68">
        <v>2.0000000000663931E-3</v>
      </c>
      <c r="AF98" s="68">
        <v>-50.291000000000167</v>
      </c>
      <c r="AG98" s="68">
        <v>-66.02800000000002</v>
      </c>
      <c r="AH98" s="68">
        <v>-79.444999999999936</v>
      </c>
      <c r="AI98" s="68">
        <v>-163.30700000000024</v>
      </c>
    </row>
    <row r="99" spans="2:35" ht="14.25" customHeight="1" x14ac:dyDescent="0.35">
      <c r="B99" s="65" t="s">
        <v>140</v>
      </c>
      <c r="C99" s="71"/>
      <c r="D99" s="71"/>
      <c r="E99" s="71"/>
      <c r="F99" s="71"/>
      <c r="G99" s="71">
        <v>0</v>
      </c>
      <c r="H99" s="71">
        <v>0</v>
      </c>
      <c r="I99" s="71">
        <v>-1.000000000000334E-3</v>
      </c>
      <c r="J99" s="71">
        <v>1.0000000000047748E-3</v>
      </c>
      <c r="K99" s="71">
        <v>-1.5839999999999996</v>
      </c>
      <c r="L99" s="71">
        <v>0</v>
      </c>
      <c r="M99" s="71">
        <v>0</v>
      </c>
      <c r="N99" s="71">
        <v>0</v>
      </c>
      <c r="O99" s="71">
        <v>0</v>
      </c>
      <c r="P99" s="71">
        <v>0</v>
      </c>
      <c r="Q99" s="71">
        <v>9.9999999999980105E-3</v>
      </c>
      <c r="R99" s="71">
        <v>6.9999999999907914E-3</v>
      </c>
      <c r="S99" s="71">
        <v>-2.4999999999998579E-2</v>
      </c>
      <c r="T99" s="71">
        <v>-1.4000000000010004E-2</v>
      </c>
      <c r="U99" s="71">
        <v>-1.3999999999999346E-2</v>
      </c>
      <c r="V99" s="71">
        <v>-2.9000000000024784E-2</v>
      </c>
      <c r="W99" s="71">
        <v>14.848000000000013</v>
      </c>
      <c r="X99" s="71">
        <v>14.581000000000003</v>
      </c>
      <c r="Y99" s="71">
        <v>8.7459999999999951</v>
      </c>
      <c r="Z99" s="71">
        <v>17.351000000000013</v>
      </c>
      <c r="AA99" s="71">
        <v>15.269999999999996</v>
      </c>
      <c r="AB99" s="71">
        <v>16.036999999999999</v>
      </c>
      <c r="AC99" s="56"/>
      <c r="AD99" s="71"/>
      <c r="AE99" s="71">
        <v>-392.42399999999998</v>
      </c>
      <c r="AF99" s="71">
        <v>-140.13499999999999</v>
      </c>
      <c r="AG99" s="71">
        <v>-173.22699999999986</v>
      </c>
      <c r="AH99" s="71">
        <v>-228.96199999999999</v>
      </c>
      <c r="AI99" s="71">
        <v>55.512</v>
      </c>
    </row>
    <row r="100" spans="2:35" ht="14.25" customHeight="1" x14ac:dyDescent="0.35">
      <c r="B100" s="65" t="s">
        <v>91</v>
      </c>
      <c r="C100" s="71"/>
      <c r="D100" s="71"/>
      <c r="E100" s="71"/>
      <c r="F100" s="71"/>
      <c r="G100" s="71">
        <v>28.743000000000009</v>
      </c>
      <c r="H100" s="71">
        <v>37.619</v>
      </c>
      <c r="I100" s="71">
        <v>50.03</v>
      </c>
      <c r="J100" s="71">
        <v>17.033000000000012</v>
      </c>
      <c r="K100" s="71">
        <v>12.588999999999999</v>
      </c>
      <c r="L100" s="71">
        <v>18.772000000000006</v>
      </c>
      <c r="M100" s="71">
        <v>15.984000000000002</v>
      </c>
      <c r="N100" s="71">
        <v>1.8849999999999625</v>
      </c>
      <c r="O100" s="71">
        <v>11.417999999999999</v>
      </c>
      <c r="P100" s="71">
        <v>15.551999999999992</v>
      </c>
      <c r="Q100" s="71">
        <v>15.204999999999998</v>
      </c>
      <c r="R100" s="71">
        <v>16.725000000000023</v>
      </c>
      <c r="S100" s="71">
        <v>20.404000000000011</v>
      </c>
      <c r="T100" s="71">
        <v>19.744999999999997</v>
      </c>
      <c r="U100" s="71">
        <v>21.097999999999999</v>
      </c>
      <c r="V100" s="71">
        <v>16.542999999999992</v>
      </c>
      <c r="W100" s="71">
        <v>-3.9999999999906777E-3</v>
      </c>
      <c r="X100" s="71">
        <v>0</v>
      </c>
      <c r="Y100" s="71">
        <v>0</v>
      </c>
      <c r="Z100" s="71">
        <v>-142.30600000000001</v>
      </c>
      <c r="AA100" s="71">
        <v>0</v>
      </c>
      <c r="AB100" s="71">
        <v>0</v>
      </c>
      <c r="AC100" s="56"/>
      <c r="AD100" s="71"/>
      <c r="AE100" s="71">
        <v>0</v>
      </c>
      <c r="AF100" s="71">
        <v>-1.5840000000000032</v>
      </c>
      <c r="AG100" s="71">
        <v>1.6999999999995907E-2</v>
      </c>
      <c r="AH100" s="71">
        <v>-4.0000000000020464E-2</v>
      </c>
      <c r="AI100" s="71">
        <v>-142.30900000000003</v>
      </c>
    </row>
    <row r="101" spans="2:35" ht="14.25" customHeight="1" x14ac:dyDescent="0.35">
      <c r="B101" s="78" t="s">
        <v>141</v>
      </c>
      <c r="C101" s="68"/>
      <c r="D101" s="68"/>
      <c r="E101" s="68"/>
      <c r="F101" s="68"/>
      <c r="G101" s="68">
        <v>28.742999999999995</v>
      </c>
      <c r="H101" s="68">
        <v>37.620000000000005</v>
      </c>
      <c r="I101" s="68">
        <v>50.028999999999982</v>
      </c>
      <c r="J101" s="68">
        <v>17.032999999999987</v>
      </c>
      <c r="K101" s="68">
        <v>11.004999999999995</v>
      </c>
      <c r="L101" s="68">
        <v>18.772000000000006</v>
      </c>
      <c r="M101" s="68">
        <v>15.984000000000002</v>
      </c>
      <c r="N101" s="68">
        <v>1.8850000000000193</v>
      </c>
      <c r="O101" s="68">
        <v>11.417999999999992</v>
      </c>
      <c r="P101" s="68">
        <v>15.551999999999992</v>
      </c>
      <c r="Q101" s="68">
        <v>15.215000000000003</v>
      </c>
      <c r="R101" s="68">
        <v>16.732000000000028</v>
      </c>
      <c r="S101" s="68">
        <v>20.379000000000005</v>
      </c>
      <c r="T101" s="68">
        <v>19.731000000000009</v>
      </c>
      <c r="U101" s="68">
        <v>21.083999999999996</v>
      </c>
      <c r="V101" s="68">
        <v>16.513999999999982</v>
      </c>
      <c r="W101" s="68">
        <v>14.844000000000008</v>
      </c>
      <c r="X101" s="68">
        <v>14.581000000000003</v>
      </c>
      <c r="Y101" s="68">
        <v>8.7469999999999999</v>
      </c>
      <c r="Z101" s="68">
        <v>-124.95499999999998</v>
      </c>
      <c r="AA101" s="68">
        <v>15.27000000000001</v>
      </c>
      <c r="AB101" s="68">
        <v>16.036999999999999</v>
      </c>
      <c r="AC101" s="56"/>
      <c r="AD101" s="68"/>
      <c r="AE101" s="68">
        <v>133.42500000000001</v>
      </c>
      <c r="AF101" s="68">
        <v>49.22999999999999</v>
      </c>
      <c r="AG101" s="68">
        <v>58.899999999999977</v>
      </c>
      <c r="AH101" s="68">
        <v>77.791000000000011</v>
      </c>
      <c r="AI101" s="68">
        <v>-86.797000000000025</v>
      </c>
    </row>
    <row r="102" spans="2:35" ht="14.25" customHeight="1" thickBot="1" x14ac:dyDescent="0.4">
      <c r="B102" s="80" t="s">
        <v>158</v>
      </c>
      <c r="C102" s="81"/>
      <c r="D102" s="81"/>
      <c r="E102" s="81"/>
      <c r="F102" s="81"/>
      <c r="G102" s="81">
        <v>-55.793999999999983</v>
      </c>
      <c r="H102" s="81">
        <v>-73.024000000000001</v>
      </c>
      <c r="I102" s="81">
        <v>-97.117999999999995</v>
      </c>
      <c r="J102" s="81">
        <v>-33.062999999999931</v>
      </c>
      <c r="K102" s="81">
        <v>-21.363999999999976</v>
      </c>
      <c r="L102" s="81">
        <v>-36.437000000000012</v>
      </c>
      <c r="M102" s="81">
        <v>-31.027000000000044</v>
      </c>
      <c r="N102" s="81">
        <v>-3.6610000000000582</v>
      </c>
      <c r="O102" s="81">
        <v>-22.105000000000018</v>
      </c>
      <c r="P102" s="81">
        <v>-30.21999999999997</v>
      </c>
      <c r="Q102" s="81">
        <v>-29.447000000000003</v>
      </c>
      <c r="R102" s="81">
        <v>-32.538000000000011</v>
      </c>
      <c r="S102" s="81">
        <v>-39.65300000000002</v>
      </c>
      <c r="T102" s="81">
        <v>-38.341999999999985</v>
      </c>
      <c r="U102" s="81">
        <v>-40.968999999999937</v>
      </c>
      <c r="V102" s="81">
        <v>-32.290000000000077</v>
      </c>
      <c r="W102" s="81">
        <v>-28.822999999999979</v>
      </c>
      <c r="X102" s="81">
        <v>-28.30600000000004</v>
      </c>
      <c r="Y102" s="81">
        <v>-16.975000000000023</v>
      </c>
      <c r="Z102" s="81">
        <v>-175.98899999999992</v>
      </c>
      <c r="AA102" s="81">
        <v>-29.654999999999973</v>
      </c>
      <c r="AB102" s="81">
        <v>-27.305</v>
      </c>
      <c r="AC102" s="56"/>
      <c r="AD102" s="81"/>
      <c r="AE102" s="81">
        <v>133.42500000000001</v>
      </c>
      <c r="AF102" s="81">
        <v>47.646000000000015</v>
      </c>
      <c r="AG102" s="81">
        <v>58.916999999999973</v>
      </c>
      <c r="AH102" s="81">
        <v>77.750999999999976</v>
      </c>
      <c r="AI102" s="81">
        <v>-250.10399999999981</v>
      </c>
    </row>
    <row r="104" spans="2:35" ht="14.25" customHeight="1" x14ac:dyDescent="0.35">
      <c r="B104" s="52"/>
      <c r="C104" s="82"/>
      <c r="D104" s="82"/>
      <c r="E104" s="82"/>
      <c r="F104" s="82"/>
      <c r="G104" s="82"/>
      <c r="H104" s="82"/>
      <c r="I104" s="82"/>
      <c r="J104" s="82"/>
      <c r="K104" s="82"/>
      <c r="L104" s="82"/>
      <c r="M104" s="82"/>
      <c r="N104" s="82"/>
      <c r="O104" s="82"/>
      <c r="P104" s="82"/>
      <c r="Q104" s="82"/>
      <c r="R104" s="82"/>
      <c r="S104" s="82"/>
      <c r="T104" s="82"/>
      <c r="U104" s="82"/>
      <c r="V104" s="82"/>
      <c r="W104" s="83"/>
      <c r="X104" s="82"/>
      <c r="Y104" s="82"/>
      <c r="Z104" s="82"/>
      <c r="AA104" s="83"/>
      <c r="AB104" s="83"/>
      <c r="AC104" s="56"/>
      <c r="AD104" s="57"/>
      <c r="AE104" s="57"/>
      <c r="AF104" s="57"/>
      <c r="AG104" s="57"/>
      <c r="AH104" s="57"/>
      <c r="AI104" s="57"/>
    </row>
    <row r="105" spans="2:35" ht="14.25" customHeight="1" thickBot="1" x14ac:dyDescent="0.4">
      <c r="B105" s="93" t="s">
        <v>160</v>
      </c>
      <c r="C105" s="62" t="s">
        <v>4</v>
      </c>
      <c r="D105" s="62" t="s">
        <v>5</v>
      </c>
      <c r="E105" s="62" t="s">
        <v>6</v>
      </c>
      <c r="F105" s="62" t="s">
        <v>7</v>
      </c>
      <c r="G105" s="62" t="s">
        <v>8</v>
      </c>
      <c r="H105" s="62" t="s">
        <v>9</v>
      </c>
      <c r="I105" s="62" t="s">
        <v>10</v>
      </c>
      <c r="J105" s="62" t="s">
        <v>11</v>
      </c>
      <c r="K105" s="62" t="s">
        <v>12</v>
      </c>
      <c r="L105" s="62" t="s">
        <v>13</v>
      </c>
      <c r="M105" s="62" t="s">
        <v>14</v>
      </c>
      <c r="N105" s="62" t="s">
        <v>15</v>
      </c>
      <c r="O105" s="62" t="s">
        <v>16</v>
      </c>
      <c r="P105" s="62" t="s">
        <v>17</v>
      </c>
      <c r="Q105" s="62" t="s">
        <v>18</v>
      </c>
      <c r="R105" s="62" t="s">
        <v>19</v>
      </c>
      <c r="S105" s="62" t="s">
        <v>20</v>
      </c>
      <c r="T105" s="62" t="s">
        <v>35</v>
      </c>
      <c r="U105" s="62" t="s">
        <v>36</v>
      </c>
      <c r="V105" s="62" t="s">
        <v>21</v>
      </c>
      <c r="W105" s="63" t="s">
        <v>37</v>
      </c>
      <c r="X105" s="62" t="s">
        <v>22</v>
      </c>
      <c r="Y105" s="62" t="s">
        <v>23</v>
      </c>
      <c r="Z105" s="62" t="s">
        <v>24</v>
      </c>
      <c r="AA105" s="63" t="s">
        <v>366</v>
      </c>
      <c r="AB105" s="63" t="s">
        <v>373</v>
      </c>
      <c r="AC105" s="56"/>
      <c r="AD105" s="64">
        <v>2020</v>
      </c>
      <c r="AE105" s="64">
        <v>2021</v>
      </c>
      <c r="AF105" s="64">
        <v>2022</v>
      </c>
      <c r="AG105" s="64">
        <v>2023</v>
      </c>
      <c r="AH105" s="64">
        <v>2024</v>
      </c>
      <c r="AI105" s="64">
        <v>2025</v>
      </c>
    </row>
    <row r="106" spans="2:35" ht="14.25" customHeight="1" x14ac:dyDescent="0.35">
      <c r="B106" s="65" t="s">
        <v>125</v>
      </c>
      <c r="C106" s="47"/>
      <c r="D106" s="47"/>
      <c r="E106" s="47"/>
      <c r="F106" s="47"/>
      <c r="G106" s="47">
        <v>1384.97</v>
      </c>
      <c r="H106" s="47">
        <v>1548.1279999999999</v>
      </c>
      <c r="I106" s="47">
        <v>1792.164</v>
      </c>
      <c r="J106" s="47">
        <v>2059.549</v>
      </c>
      <c r="K106" s="47">
        <v>2054.5830000000001</v>
      </c>
      <c r="L106" s="47">
        <v>2255.6869999999999</v>
      </c>
      <c r="M106" s="47">
        <v>2292.0790000000002</v>
      </c>
      <c r="N106" s="47">
        <v>2304.0570000000007</v>
      </c>
      <c r="O106" s="47">
        <v>2151.0160000000001</v>
      </c>
      <c r="P106" s="47">
        <v>2166.009</v>
      </c>
      <c r="Q106" s="47">
        <v>2269.288</v>
      </c>
      <c r="R106" s="47">
        <v>2440.9290000000001</v>
      </c>
      <c r="S106" s="47">
        <v>2369.35</v>
      </c>
      <c r="T106" s="47">
        <v>2311.9650000000001</v>
      </c>
      <c r="U106" s="47">
        <v>2259.8760000000002</v>
      </c>
      <c r="V106" s="47">
        <v>2242.0909999999985</v>
      </c>
      <c r="W106" s="47">
        <v>2013.922</v>
      </c>
      <c r="X106" s="47">
        <v>1988.6579999999999</v>
      </c>
      <c r="Y106" s="47">
        <v>1992.614</v>
      </c>
      <c r="Z106" s="47">
        <v>2163.4600000000009</v>
      </c>
      <c r="AA106" s="47">
        <v>1979.424</v>
      </c>
      <c r="AB106" s="47">
        <v>2056.5039999999999</v>
      </c>
      <c r="AC106" s="66"/>
      <c r="AD106" s="47"/>
      <c r="AE106" s="47">
        <v>6784.8059999999996</v>
      </c>
      <c r="AF106" s="47">
        <v>8906.4060000000009</v>
      </c>
      <c r="AG106" s="47">
        <v>9027.2420000000002</v>
      </c>
      <c r="AH106" s="47">
        <v>9183.2819999999992</v>
      </c>
      <c r="AI106" s="47">
        <v>8158.6540000000005</v>
      </c>
    </row>
    <row r="107" spans="2:35" ht="14.25" customHeight="1" x14ac:dyDescent="0.35">
      <c r="B107" s="65" t="s">
        <v>126</v>
      </c>
      <c r="C107" s="47"/>
      <c r="D107" s="47"/>
      <c r="E107" s="47"/>
      <c r="F107" s="47"/>
      <c r="G107" s="47">
        <v>0</v>
      </c>
      <c r="H107" s="47">
        <v>0</v>
      </c>
      <c r="I107" s="47">
        <v>0</v>
      </c>
      <c r="J107" s="47">
        <v>0</v>
      </c>
      <c r="K107" s="47">
        <v>0</v>
      </c>
      <c r="L107" s="47">
        <v>0</v>
      </c>
      <c r="M107" s="47">
        <v>0</v>
      </c>
      <c r="N107" s="47">
        <v>0</v>
      </c>
      <c r="O107" s="47">
        <v>0</v>
      </c>
      <c r="P107" s="47">
        <v>0</v>
      </c>
      <c r="Q107" s="47">
        <v>0</v>
      </c>
      <c r="R107" s="47">
        <v>0</v>
      </c>
      <c r="S107" s="47">
        <v>0</v>
      </c>
      <c r="T107" s="47">
        <v>0</v>
      </c>
      <c r="U107" s="47">
        <v>0</v>
      </c>
      <c r="V107" s="47">
        <v>0</v>
      </c>
      <c r="W107" s="47">
        <v>0</v>
      </c>
      <c r="X107" s="47">
        <v>0</v>
      </c>
      <c r="Y107" s="47">
        <v>0</v>
      </c>
      <c r="Z107" s="47">
        <v>0</v>
      </c>
      <c r="AA107" s="47">
        <v>0</v>
      </c>
      <c r="AB107" s="47">
        <v>0</v>
      </c>
      <c r="AC107" s="66"/>
      <c r="AD107" s="47"/>
      <c r="AE107" s="47">
        <v>0</v>
      </c>
      <c r="AF107" s="47">
        <v>0</v>
      </c>
      <c r="AG107" s="47">
        <v>0</v>
      </c>
      <c r="AH107" s="47">
        <v>0</v>
      </c>
      <c r="AI107" s="47">
        <v>0</v>
      </c>
    </row>
    <row r="108" spans="2:35" ht="14.25" customHeight="1" x14ac:dyDescent="0.35">
      <c r="B108" s="65" t="s">
        <v>127</v>
      </c>
      <c r="C108" s="47"/>
      <c r="D108" s="47"/>
      <c r="E108" s="47"/>
      <c r="F108" s="47"/>
      <c r="G108" s="47">
        <v>656.98299999999995</v>
      </c>
      <c r="H108" s="47">
        <v>786.61</v>
      </c>
      <c r="I108" s="47">
        <v>937.74</v>
      </c>
      <c r="J108" s="47">
        <v>1133.08</v>
      </c>
      <c r="K108" s="47">
        <v>1330.7950000000001</v>
      </c>
      <c r="L108" s="47">
        <v>1610.1010000000001</v>
      </c>
      <c r="M108" s="47">
        <v>1697.222</v>
      </c>
      <c r="N108" s="47">
        <v>1614.6169999999993</v>
      </c>
      <c r="O108" s="47">
        <v>1534.202</v>
      </c>
      <c r="P108" s="47">
        <v>1594.9739999999999</v>
      </c>
      <c r="Q108" s="47">
        <v>1691.2729999999999</v>
      </c>
      <c r="R108" s="47">
        <v>1832.5970000000007</v>
      </c>
      <c r="S108" s="47">
        <v>1831.9960000000001</v>
      </c>
      <c r="T108" s="47">
        <v>2113.085</v>
      </c>
      <c r="U108" s="47">
        <v>2444.7779999999998</v>
      </c>
      <c r="V108" s="47">
        <v>2760.5679999999993</v>
      </c>
      <c r="W108" s="47">
        <v>2697.2939999999999</v>
      </c>
      <c r="X108" s="47">
        <v>2902.268</v>
      </c>
      <c r="Y108" s="47">
        <v>2923.2330000000002</v>
      </c>
      <c r="Z108" s="47">
        <v>3061.8109999999997</v>
      </c>
      <c r="AA108" s="47">
        <v>2802.578</v>
      </c>
      <c r="AB108" s="47">
        <v>2824.0430000000001</v>
      </c>
      <c r="AC108" s="66"/>
      <c r="AD108" s="47"/>
      <c r="AE108" s="47">
        <v>3514.4250000000002</v>
      </c>
      <c r="AF108" s="47">
        <v>6252.7349999999997</v>
      </c>
      <c r="AG108" s="47">
        <v>6653.0460000000003</v>
      </c>
      <c r="AH108" s="47">
        <v>9150.4269999999997</v>
      </c>
      <c r="AI108" s="47">
        <v>11584.606</v>
      </c>
    </row>
    <row r="109" spans="2:35" ht="14.25" customHeight="1" x14ac:dyDescent="0.35">
      <c r="B109" s="65" t="s">
        <v>128</v>
      </c>
      <c r="C109" s="47"/>
      <c r="D109" s="47"/>
      <c r="E109" s="47"/>
      <c r="F109" s="47"/>
      <c r="G109" s="47">
        <v>25.248000000000001</v>
      </c>
      <c r="H109" s="47">
        <v>34.860999999999997</v>
      </c>
      <c r="I109" s="47">
        <v>45.860999999999997</v>
      </c>
      <c r="J109" s="47">
        <v>43.527999999999999</v>
      </c>
      <c r="K109" s="47">
        <v>41.573</v>
      </c>
      <c r="L109" s="47">
        <v>44.77</v>
      </c>
      <c r="M109" s="47">
        <v>46.125999999999998</v>
      </c>
      <c r="N109" s="47">
        <v>43.304000000000002</v>
      </c>
      <c r="O109" s="47">
        <v>64.513999999999996</v>
      </c>
      <c r="P109" s="47">
        <v>64.929000000000002</v>
      </c>
      <c r="Q109" s="47">
        <v>65.584999999999994</v>
      </c>
      <c r="R109" s="47">
        <v>73.085000000000036</v>
      </c>
      <c r="S109" s="47">
        <v>105.07899999999999</v>
      </c>
      <c r="T109" s="47">
        <v>131.65700000000001</v>
      </c>
      <c r="U109" s="47">
        <v>126.83799999999999</v>
      </c>
      <c r="V109" s="47">
        <v>112.34900000000005</v>
      </c>
      <c r="W109" s="47">
        <v>138.94</v>
      </c>
      <c r="X109" s="47">
        <v>167.244</v>
      </c>
      <c r="Y109" s="47">
        <v>189.56299999999999</v>
      </c>
      <c r="Z109" s="47">
        <v>171.505</v>
      </c>
      <c r="AA109" s="47">
        <v>223.85900000000001</v>
      </c>
      <c r="AB109" s="47">
        <v>199.44200000000001</v>
      </c>
      <c r="AC109" s="66"/>
      <c r="AD109" s="47"/>
      <c r="AE109" s="47">
        <v>149.49100000000001</v>
      </c>
      <c r="AF109" s="47">
        <v>175.773</v>
      </c>
      <c r="AG109" s="47">
        <v>268.113</v>
      </c>
      <c r="AH109" s="47">
        <v>475.923</v>
      </c>
      <c r="AI109" s="47">
        <v>667.25199999999995</v>
      </c>
    </row>
    <row r="110" spans="2:35" ht="14.25" customHeight="1" x14ac:dyDescent="0.35">
      <c r="B110" s="67" t="s">
        <v>129</v>
      </c>
      <c r="C110" s="68"/>
      <c r="D110" s="68"/>
      <c r="E110" s="68"/>
      <c r="F110" s="68"/>
      <c r="G110" s="68">
        <v>2067.201</v>
      </c>
      <c r="H110" s="68">
        <v>2369.5989999999997</v>
      </c>
      <c r="I110" s="68">
        <v>2775.7649999999999</v>
      </c>
      <c r="J110" s="68">
        <v>3236.1569999999997</v>
      </c>
      <c r="K110" s="68">
        <v>3426.951</v>
      </c>
      <c r="L110" s="68">
        <v>3910.558</v>
      </c>
      <c r="M110" s="68">
        <v>4035.4270000000006</v>
      </c>
      <c r="N110" s="68">
        <v>3961.9780000000001</v>
      </c>
      <c r="O110" s="68">
        <v>3749.732</v>
      </c>
      <c r="P110" s="68">
        <v>3825.9120000000003</v>
      </c>
      <c r="Q110" s="68">
        <v>4026.1459999999997</v>
      </c>
      <c r="R110" s="68">
        <v>4346.6110000000008</v>
      </c>
      <c r="S110" s="68">
        <v>4306.4249999999993</v>
      </c>
      <c r="T110" s="68">
        <v>4556.7070000000003</v>
      </c>
      <c r="U110" s="68">
        <v>4831.4920000000002</v>
      </c>
      <c r="V110" s="68">
        <v>5115.007999999998</v>
      </c>
      <c r="W110" s="68">
        <v>4850.1559999999999</v>
      </c>
      <c r="X110" s="68">
        <v>5058.1699999999992</v>
      </c>
      <c r="Y110" s="68">
        <v>5105.41</v>
      </c>
      <c r="Z110" s="68">
        <v>5396.7760000000007</v>
      </c>
      <c r="AA110" s="68">
        <v>5005.8610000000008</v>
      </c>
      <c r="AB110" s="68">
        <v>5079.9889999999996</v>
      </c>
      <c r="AC110" s="66"/>
      <c r="AD110" s="68"/>
      <c r="AE110" s="68">
        <v>10448.722</v>
      </c>
      <c r="AF110" s="68">
        <v>15334.913999999999</v>
      </c>
      <c r="AG110" s="68">
        <v>15948.401</v>
      </c>
      <c r="AH110" s="68">
        <v>18809.631999999998</v>
      </c>
      <c r="AI110" s="68">
        <v>20410.512000000002</v>
      </c>
    </row>
    <row r="111" spans="2:35" ht="14.25" customHeight="1" x14ac:dyDescent="0.35">
      <c r="B111" s="75" t="s">
        <v>130</v>
      </c>
      <c r="C111" s="76"/>
      <c r="D111" s="76"/>
      <c r="E111" s="76"/>
      <c r="F111" s="76"/>
      <c r="G111" s="76">
        <v>1221.309</v>
      </c>
      <c r="H111" s="76">
        <v>1404.4959999999996</v>
      </c>
      <c r="I111" s="76">
        <v>1663.6139999999998</v>
      </c>
      <c r="J111" s="76">
        <v>1838.1679999999992</v>
      </c>
      <c r="K111" s="76">
        <v>2123.973</v>
      </c>
      <c r="L111" s="76">
        <v>2496.3530000000001</v>
      </c>
      <c r="M111" s="76">
        <v>2663.8100000000004</v>
      </c>
      <c r="N111" s="76">
        <v>2483.8510000000006</v>
      </c>
      <c r="O111" s="76">
        <v>2360.9719999999998</v>
      </c>
      <c r="P111" s="76">
        <v>2411.683</v>
      </c>
      <c r="Q111" s="76">
        <v>2517.7049999999999</v>
      </c>
      <c r="R111" s="76">
        <v>2701.9330000000009</v>
      </c>
      <c r="S111" s="76">
        <v>2679.8839999999991</v>
      </c>
      <c r="T111" s="76">
        <v>2795.7930000000006</v>
      </c>
      <c r="U111" s="76">
        <v>2980.5650000000005</v>
      </c>
      <c r="V111" s="76">
        <v>3155.2969999999978</v>
      </c>
      <c r="W111" s="76">
        <v>3134.732</v>
      </c>
      <c r="X111" s="76">
        <v>3322.2659999999992</v>
      </c>
      <c r="Y111" s="76">
        <v>3410.5540000000001</v>
      </c>
      <c r="Z111" s="76">
        <v>3546.4040000000005</v>
      </c>
      <c r="AA111" s="76">
        <v>3335.3170000000009</v>
      </c>
      <c r="AB111" s="76">
        <v>3379.703</v>
      </c>
      <c r="AC111" s="66"/>
      <c r="AD111" s="76"/>
      <c r="AE111" s="76">
        <v>6127.5869999999995</v>
      </c>
      <c r="AF111" s="76">
        <v>9767.9869999999992</v>
      </c>
      <c r="AG111" s="76">
        <v>9992.2929999999997</v>
      </c>
      <c r="AH111" s="76">
        <v>11611.538999999997</v>
      </c>
      <c r="AI111" s="76">
        <v>13413.990000000002</v>
      </c>
    </row>
    <row r="112" spans="2:35" ht="14.25" customHeight="1" x14ac:dyDescent="0.35">
      <c r="B112" s="65" t="s">
        <v>161</v>
      </c>
      <c r="C112" s="57"/>
      <c r="D112" s="57"/>
      <c r="E112" s="57"/>
      <c r="F112" s="57"/>
      <c r="G112" s="49">
        <v>-845.89200000000005</v>
      </c>
      <c r="H112" s="49">
        <v>-965.10299999999995</v>
      </c>
      <c r="I112" s="49">
        <v>-1112.1510000000001</v>
      </c>
      <c r="J112" s="49">
        <v>-1397.9890000000005</v>
      </c>
      <c r="K112" s="101">
        <v>-1302.9780000000001</v>
      </c>
      <c r="L112" s="101">
        <v>-1414.2049999999999</v>
      </c>
      <c r="M112" s="101">
        <v>-1371.617</v>
      </c>
      <c r="N112" s="101">
        <v>-1478.1269999999995</v>
      </c>
      <c r="O112" s="49">
        <v>-1388.76</v>
      </c>
      <c r="P112" s="49">
        <v>-1414.229</v>
      </c>
      <c r="Q112" s="49">
        <v>-1508.441</v>
      </c>
      <c r="R112" s="49">
        <v>-1644.6779999999999</v>
      </c>
      <c r="S112" s="49">
        <v>-1626.5409999999999</v>
      </c>
      <c r="T112" s="49">
        <v>-1760.914</v>
      </c>
      <c r="U112" s="49">
        <v>-1850.9269999999999</v>
      </c>
      <c r="V112" s="49">
        <v>-1959.711</v>
      </c>
      <c r="W112" s="49">
        <v>-1715.424</v>
      </c>
      <c r="X112" s="49">
        <v>-1735.904</v>
      </c>
      <c r="Y112" s="49">
        <v>-1694.856</v>
      </c>
      <c r="Z112" s="49">
        <v>-1850.3720000000001</v>
      </c>
      <c r="AA112" s="49">
        <v>-1670.5440000000001</v>
      </c>
      <c r="AB112" s="49">
        <v>-1700.2860000000001</v>
      </c>
      <c r="AC112" s="66"/>
      <c r="AD112" s="49"/>
      <c r="AE112" s="49">
        <v>-4321.1350000000002</v>
      </c>
      <c r="AF112" s="49">
        <v>-5566.9269999999997</v>
      </c>
      <c r="AG112" s="49">
        <v>-5956.1080000000002</v>
      </c>
      <c r="AH112" s="49">
        <v>-7198.0929999999998</v>
      </c>
      <c r="AI112" s="49">
        <v>-6996.5219999999999</v>
      </c>
    </row>
    <row r="113" spans="2:35" ht="14.25" customHeight="1" x14ac:dyDescent="0.35">
      <c r="B113" s="65" t="s">
        <v>134</v>
      </c>
      <c r="C113" s="57"/>
      <c r="D113" s="57"/>
      <c r="E113" s="57"/>
      <c r="F113" s="57"/>
      <c r="G113" s="49">
        <v>-44.387999999999998</v>
      </c>
      <c r="H113" s="49">
        <v>-133.785</v>
      </c>
      <c r="I113" s="49">
        <v>-209.82300000000001</v>
      </c>
      <c r="J113" s="49">
        <v>-402.63900000000001</v>
      </c>
      <c r="K113" s="49">
        <v>-620.62800000000004</v>
      </c>
      <c r="L113" s="101">
        <v>-755.56</v>
      </c>
      <c r="M113" s="101">
        <v>-920.65599999999995</v>
      </c>
      <c r="N113" s="101">
        <v>-854.70800000000008</v>
      </c>
      <c r="O113" s="49">
        <v>-812.971</v>
      </c>
      <c r="P113" s="49">
        <v>-795.62699999999995</v>
      </c>
      <c r="Q113" s="49">
        <v>-819.93700000000001</v>
      </c>
      <c r="R113" s="49">
        <v>-841.02100000000019</v>
      </c>
      <c r="S113" s="49">
        <v>-827.13300000000004</v>
      </c>
      <c r="T113" s="49">
        <v>-863.42100000000005</v>
      </c>
      <c r="U113" s="49">
        <v>-964.29899999999998</v>
      </c>
      <c r="V113" s="49">
        <v>-1091.8</v>
      </c>
      <c r="W113" s="49">
        <v>-1177.779</v>
      </c>
      <c r="X113" s="49">
        <v>-1279.567</v>
      </c>
      <c r="Y113" s="49">
        <v>-1394.9770000000001</v>
      </c>
      <c r="Z113" s="49">
        <v>-1376.4690000000001</v>
      </c>
      <c r="AA113" s="49">
        <v>-1340.0989999999999</v>
      </c>
      <c r="AB113" s="49">
        <v>-1274.4590000000001</v>
      </c>
      <c r="AC113" s="66"/>
      <c r="AD113" s="49"/>
      <c r="AE113" s="49">
        <v>-790.63499999999999</v>
      </c>
      <c r="AF113" s="49">
        <v>-3151.5520000000001</v>
      </c>
      <c r="AG113" s="49">
        <v>-3269.556</v>
      </c>
      <c r="AH113" s="49">
        <v>-3746.6880000000001</v>
      </c>
      <c r="AI113" s="49">
        <v>-5228.7920000000004</v>
      </c>
    </row>
    <row r="114" spans="2:35" ht="14.25" customHeight="1" x14ac:dyDescent="0.35">
      <c r="B114" s="65" t="s">
        <v>371</v>
      </c>
      <c r="C114" s="57"/>
      <c r="D114" s="57"/>
      <c r="E114" s="57"/>
      <c r="F114" s="57"/>
      <c r="G114" s="39">
        <v>-173.13273332</v>
      </c>
      <c r="H114" s="39">
        <v>-147.02718609000001</v>
      </c>
      <c r="I114" s="39">
        <v>-129.89069608</v>
      </c>
      <c r="J114" s="39">
        <v>-214.21735868999997</v>
      </c>
      <c r="K114" s="39">
        <v>-249.71464083999999</v>
      </c>
      <c r="L114" s="39">
        <v>-270.48382595792003</v>
      </c>
      <c r="M114" s="39">
        <v>-272.75183490207996</v>
      </c>
      <c r="N114" s="39">
        <v>-191.53634024999999</v>
      </c>
      <c r="O114" s="39">
        <v>-126.48627216000001</v>
      </c>
      <c r="P114" s="39">
        <v>-121.71695537999997</v>
      </c>
      <c r="Q114" s="39">
        <v>-165.26</v>
      </c>
      <c r="R114" s="39">
        <v>-122.58471010130081</v>
      </c>
      <c r="S114" s="39">
        <v>-102.73741299845999</v>
      </c>
      <c r="T114" s="39">
        <v>-112.956</v>
      </c>
      <c r="U114" s="39">
        <v>-119.65870345999998</v>
      </c>
      <c r="V114" s="39">
        <v>-120.69999999999999</v>
      </c>
      <c r="W114" s="39">
        <v>-83.451065724638994</v>
      </c>
      <c r="X114" s="39">
        <v>-97.548286782291001</v>
      </c>
      <c r="Y114" s="39">
        <v>-88.321005233069997</v>
      </c>
      <c r="Z114" s="39">
        <v>-111.6173356910852</v>
      </c>
      <c r="AA114" s="39">
        <v>-106.08388775419019</v>
      </c>
      <c r="AB114" s="49">
        <v>-106.232</v>
      </c>
      <c r="AC114" s="66"/>
      <c r="AD114" s="49"/>
      <c r="AE114" s="49">
        <v>-664.26800000000003</v>
      </c>
      <c r="AF114" s="49">
        <v>-984.48699999999997</v>
      </c>
      <c r="AG114" s="49">
        <v>-431.65899999999999</v>
      </c>
      <c r="AH114" s="49">
        <v>-345.678</v>
      </c>
      <c r="AI114" s="49">
        <v>-252.08699999999999</v>
      </c>
    </row>
    <row r="115" spans="2:35" ht="14.25" customHeight="1" x14ac:dyDescent="0.35">
      <c r="B115" s="67" t="s">
        <v>147</v>
      </c>
      <c r="C115" s="102"/>
      <c r="D115" s="102"/>
      <c r="E115" s="102"/>
      <c r="F115" s="102"/>
      <c r="G115" s="68">
        <v>1003.7882666800001</v>
      </c>
      <c r="H115" s="68">
        <v>1123.6838139099996</v>
      </c>
      <c r="I115" s="68">
        <v>1323.9003039199999</v>
      </c>
      <c r="J115" s="68">
        <v>1221.3116413099992</v>
      </c>
      <c r="K115" s="68">
        <v>1253.6303591599999</v>
      </c>
      <c r="L115" s="68">
        <v>1470.30917404208</v>
      </c>
      <c r="M115" s="68">
        <v>1470.4021650979205</v>
      </c>
      <c r="N115" s="68">
        <v>1437.6066597500003</v>
      </c>
      <c r="O115" s="68">
        <v>1421.5147278399998</v>
      </c>
      <c r="P115" s="68">
        <v>1494.3390446200003</v>
      </c>
      <c r="Q115" s="68">
        <v>1532.5079999999996</v>
      </c>
      <c r="R115" s="68">
        <v>1738.3272898986997</v>
      </c>
      <c r="S115" s="68">
        <v>1750.0135870015395</v>
      </c>
      <c r="T115" s="68">
        <v>1819.4159999999999</v>
      </c>
      <c r="U115" s="68">
        <v>1896.6072965400001</v>
      </c>
      <c r="V115" s="68">
        <v>1942.796999999998</v>
      </c>
      <c r="W115" s="68">
        <v>1873.5019342753608</v>
      </c>
      <c r="X115" s="68">
        <v>1945.150713217708</v>
      </c>
      <c r="Y115" s="68">
        <v>1927.2559947669299</v>
      </c>
      <c r="Z115" s="68">
        <v>2058.3176643089155</v>
      </c>
      <c r="AA115" s="68">
        <v>1889.1341122458105</v>
      </c>
      <c r="AB115" s="68">
        <v>1999.0119999999997</v>
      </c>
      <c r="AC115" s="66"/>
      <c r="AD115" s="68"/>
      <c r="AE115" s="68">
        <v>4672.6839999999993</v>
      </c>
      <c r="AF115" s="68">
        <v>5631.9480000000003</v>
      </c>
      <c r="AG115" s="68">
        <v>6186.6890000000003</v>
      </c>
      <c r="AH115" s="68">
        <v>7408.7719999999999</v>
      </c>
      <c r="AI115" s="68">
        <v>7804.2749999999996</v>
      </c>
    </row>
    <row r="116" spans="2:35" ht="14.25" customHeight="1" x14ac:dyDescent="0.35">
      <c r="B116" s="65" t="s">
        <v>148</v>
      </c>
      <c r="C116" s="57"/>
      <c r="D116" s="57"/>
      <c r="E116" s="57"/>
      <c r="F116" s="57"/>
      <c r="G116" s="101">
        <v>-405.46346274700522</v>
      </c>
      <c r="H116" s="101">
        <v>-496.25917842665467</v>
      </c>
      <c r="I116" s="101">
        <v>-555.19193075420571</v>
      </c>
      <c r="J116" s="101">
        <v>-583.17909204349962</v>
      </c>
      <c r="K116" s="101">
        <v>-560.34500000000003</v>
      </c>
      <c r="L116" s="101">
        <v>-603.29899999999998</v>
      </c>
      <c r="M116" s="101">
        <v>-667.08799999999997</v>
      </c>
      <c r="N116" s="101">
        <v>-621.32700000000023</v>
      </c>
      <c r="O116" s="47">
        <v>-586.97500000000002</v>
      </c>
      <c r="P116" s="47">
        <v>-589.09900000000005</v>
      </c>
      <c r="Q116" s="47">
        <v>-583.12</v>
      </c>
      <c r="R116" s="47">
        <v>-700.00500000000011</v>
      </c>
      <c r="S116" s="47">
        <v>-708.45600000000002</v>
      </c>
      <c r="T116" s="47">
        <v>-772.56</v>
      </c>
      <c r="U116" s="47">
        <v>-812.00099999999998</v>
      </c>
      <c r="V116" s="47">
        <v>-821.61099999999999</v>
      </c>
      <c r="W116" s="47">
        <v>-794.20799999999997</v>
      </c>
      <c r="X116" s="47">
        <v>-819.94</v>
      </c>
      <c r="Y116" s="47">
        <v>-791.61099999999999</v>
      </c>
      <c r="Z116" s="47">
        <v>-808.09500000000003</v>
      </c>
      <c r="AA116" s="47">
        <v>-766.51300000000003</v>
      </c>
      <c r="AB116" s="47">
        <v>-874.83900000000006</v>
      </c>
      <c r="AC116" s="66"/>
      <c r="AD116" s="49"/>
      <c r="AE116" s="49">
        <v>-2040.0936639713652</v>
      </c>
      <c r="AF116" s="49">
        <v>-2452.0590000000002</v>
      </c>
      <c r="AG116" s="47">
        <v>-2459.1990000000001</v>
      </c>
      <c r="AH116" s="47">
        <v>-3114.6930000000002</v>
      </c>
      <c r="AI116" s="47">
        <v>-3213.8879999999999</v>
      </c>
    </row>
    <row r="117" spans="2:35" ht="14.25" customHeight="1" x14ac:dyDescent="0.35">
      <c r="B117" s="65" t="s">
        <v>149</v>
      </c>
      <c r="C117" s="57"/>
      <c r="D117" s="57"/>
      <c r="E117" s="57"/>
      <c r="F117" s="57"/>
      <c r="G117" s="49">
        <v>-153.43453725299457</v>
      </c>
      <c r="H117" s="49">
        <v>-178.60382157334539</v>
      </c>
      <c r="I117" s="49">
        <v>-200.380069245794</v>
      </c>
      <c r="J117" s="49">
        <v>-219.71990795649998</v>
      </c>
      <c r="K117" s="101">
        <v>-244.44499999999999</v>
      </c>
      <c r="L117" s="101">
        <v>-369.09100000000001</v>
      </c>
      <c r="M117" s="101">
        <v>-331.00299999999999</v>
      </c>
      <c r="N117" s="101">
        <v>-335.76600000000008</v>
      </c>
      <c r="O117" s="47">
        <v>-364.86</v>
      </c>
      <c r="P117" s="47">
        <v>-374.26400000000001</v>
      </c>
      <c r="Q117" s="47">
        <v>-392.66199999999998</v>
      </c>
      <c r="R117" s="47">
        <v>-405.37099999999987</v>
      </c>
      <c r="S117" s="47">
        <v>-409.13299999999998</v>
      </c>
      <c r="T117" s="47">
        <v>-411.05799999999999</v>
      </c>
      <c r="U117" s="47">
        <v>-429.02699999999999</v>
      </c>
      <c r="V117" s="47">
        <v>-436.178</v>
      </c>
      <c r="W117" s="47">
        <v>-455.71899999999999</v>
      </c>
      <c r="X117" s="47">
        <v>-465.62799999999999</v>
      </c>
      <c r="Y117" s="47">
        <v>-473.49200000000002</v>
      </c>
      <c r="Z117" s="47">
        <v>-482.351</v>
      </c>
      <c r="AA117" s="47">
        <v>-456.89499999999998</v>
      </c>
      <c r="AB117" s="47">
        <v>-453.84</v>
      </c>
      <c r="AC117" s="66"/>
      <c r="AD117" s="49"/>
      <c r="AE117" s="49">
        <v>-752.13833602863406</v>
      </c>
      <c r="AF117" s="49">
        <v>-1280.3050000000001</v>
      </c>
      <c r="AG117" s="47">
        <v>-1537.1569999999999</v>
      </c>
      <c r="AH117" s="47">
        <v>-1685.396</v>
      </c>
      <c r="AI117" s="47">
        <v>-1877.19</v>
      </c>
    </row>
    <row r="118" spans="2:35" ht="14.25" customHeight="1" x14ac:dyDescent="0.35">
      <c r="B118" s="78" t="s">
        <v>139</v>
      </c>
      <c r="C118" s="102"/>
      <c r="D118" s="102"/>
      <c r="E118" s="102"/>
      <c r="F118" s="102"/>
      <c r="G118" s="68">
        <v>444.88958907850429</v>
      </c>
      <c r="H118" s="68">
        <v>448.82063497655645</v>
      </c>
      <c r="I118" s="68">
        <v>568.32788568424303</v>
      </c>
      <c r="J118" s="68">
        <v>418.41291301111642</v>
      </c>
      <c r="K118" s="68">
        <v>448.84100000000001</v>
      </c>
      <c r="L118" s="68">
        <v>497.92</v>
      </c>
      <c r="M118" s="68">
        <v>472.31099999999998</v>
      </c>
      <c r="N118" s="68">
        <v>480.37900000000013</v>
      </c>
      <c r="O118" s="68">
        <v>469.56099999999998</v>
      </c>
      <c r="P118" s="68">
        <v>531.03499999999997</v>
      </c>
      <c r="Q118" s="68">
        <v>556.72699999999998</v>
      </c>
      <c r="R118" s="68">
        <v>632.95800000000008</v>
      </c>
      <c r="S118" s="68">
        <v>632.399</v>
      </c>
      <c r="T118" s="68">
        <v>635.79700000000003</v>
      </c>
      <c r="U118" s="68">
        <v>655.55700000000002</v>
      </c>
      <c r="V118" s="68">
        <v>685.06700000000001</v>
      </c>
      <c r="W118" s="68">
        <v>623.59299999999996</v>
      </c>
      <c r="X118" s="68">
        <v>658.60299999999995</v>
      </c>
      <c r="Y118" s="68">
        <v>662.19</v>
      </c>
      <c r="Z118" s="68">
        <v>767.85199999999998</v>
      </c>
      <c r="AA118" s="68">
        <v>665.745</v>
      </c>
      <c r="AB118" s="68">
        <v>670.33299999999997</v>
      </c>
      <c r="AC118" s="66"/>
      <c r="AD118" s="68"/>
      <c r="AE118" s="68">
        <v>1880.4510227504202</v>
      </c>
      <c r="AF118" s="68">
        <v>1899.451</v>
      </c>
      <c r="AG118" s="68">
        <v>2190.2809999999999</v>
      </c>
      <c r="AH118" s="68">
        <v>2608.8199999999997</v>
      </c>
      <c r="AI118" s="68">
        <v>2713.1970000000001</v>
      </c>
    </row>
    <row r="119" spans="2:35" ht="14.25" customHeight="1" x14ac:dyDescent="0.35">
      <c r="B119" s="65" t="s">
        <v>140</v>
      </c>
      <c r="C119" s="82"/>
      <c r="D119" s="82"/>
      <c r="E119" s="82"/>
      <c r="F119" s="82"/>
      <c r="G119" s="47">
        <v>-19.966078590000002</v>
      </c>
      <c r="H119" s="47">
        <v>-1.6723257500000024</v>
      </c>
      <c r="I119" s="47">
        <v>-7.6513361499999979</v>
      </c>
      <c r="J119" s="47">
        <v>-90.511513999999991</v>
      </c>
      <c r="K119" s="47">
        <v>-27.067</v>
      </c>
      <c r="L119" s="47">
        <v>0.53</v>
      </c>
      <c r="M119" s="47">
        <v>1.6040000000000001</v>
      </c>
      <c r="N119" s="47">
        <v>-34.201000000000001</v>
      </c>
      <c r="O119" s="47">
        <v>-18.056000000000001</v>
      </c>
      <c r="P119" s="47">
        <v>-42.238999999999997</v>
      </c>
      <c r="Q119" s="47">
        <v>-16.837</v>
      </c>
      <c r="R119" s="47">
        <v>-24.730999999999995</v>
      </c>
      <c r="S119" s="47">
        <v>-23.3</v>
      </c>
      <c r="T119" s="47">
        <v>-131.28899999999999</v>
      </c>
      <c r="U119" s="47">
        <v>-11.154</v>
      </c>
      <c r="V119" s="47">
        <v>-95.385999999999996</v>
      </c>
      <c r="W119" s="47">
        <v>-149.666</v>
      </c>
      <c r="X119" s="47">
        <v>-139.84700000000001</v>
      </c>
      <c r="Y119" s="47">
        <v>-55.512999999999998</v>
      </c>
      <c r="Z119" s="47">
        <v>-64.757999999999996</v>
      </c>
      <c r="AA119" s="47">
        <v>-133.72399999999999</v>
      </c>
      <c r="AB119" s="47">
        <v>-116.79900000000001</v>
      </c>
      <c r="AC119" s="66"/>
      <c r="AD119" s="47"/>
      <c r="AE119" s="47">
        <v>-119.80125448999999</v>
      </c>
      <c r="AF119" s="47">
        <v>-59.134</v>
      </c>
      <c r="AG119" s="47">
        <v>-101.863</v>
      </c>
      <c r="AH119" s="47">
        <v>-261.12900000000002</v>
      </c>
      <c r="AI119" s="47">
        <v>-409.78399999999999</v>
      </c>
    </row>
    <row r="120" spans="2:35" ht="14.25" customHeight="1" x14ac:dyDescent="0.35">
      <c r="B120" s="65" t="s">
        <v>91</v>
      </c>
      <c r="C120" s="82"/>
      <c r="D120" s="82"/>
      <c r="E120" s="82"/>
      <c r="F120" s="82"/>
      <c r="G120" s="47">
        <v>-97.802029774549993</v>
      </c>
      <c r="H120" s="47">
        <v>-101.98019480585</v>
      </c>
      <c r="I120" s="47">
        <v>-142.01275385921988</v>
      </c>
      <c r="J120" s="47">
        <v>6.428430311157264</v>
      </c>
      <c r="K120" s="47">
        <v>-50.49</v>
      </c>
      <c r="L120" s="47">
        <v>-95.088999999999999</v>
      </c>
      <c r="M120" s="47">
        <v>-62.600999999999999</v>
      </c>
      <c r="N120" s="47">
        <v>-34.879999999999995</v>
      </c>
      <c r="O120" s="47">
        <v>-59.555999999999997</v>
      </c>
      <c r="P120" s="47">
        <v>-73.480999999999995</v>
      </c>
      <c r="Q120" s="47">
        <v>-99.716999999999999</v>
      </c>
      <c r="R120" s="47">
        <v>-87.723000000000013</v>
      </c>
      <c r="S120" s="47">
        <v>-86.9</v>
      </c>
      <c r="T120" s="47">
        <v>37.478000000000002</v>
      </c>
      <c r="U120" s="47">
        <v>-72.317999999999998</v>
      </c>
      <c r="V120" s="47">
        <v>41.6</v>
      </c>
      <c r="W120" s="47">
        <v>80.02</v>
      </c>
      <c r="X120" s="47">
        <v>45.779000000000003</v>
      </c>
      <c r="Y120" s="47">
        <v>-35.179000000000002</v>
      </c>
      <c r="Z120" s="47">
        <v>-25.1</v>
      </c>
      <c r="AA120" s="47">
        <v>43.158000000000001</v>
      </c>
      <c r="AB120" s="47">
        <v>22.849</v>
      </c>
      <c r="AC120" s="66"/>
      <c r="AD120" s="47"/>
      <c r="AE120" s="47">
        <v>-335.36654812846257</v>
      </c>
      <c r="AF120" s="47">
        <v>-243.06</v>
      </c>
      <c r="AG120" s="47">
        <v>-320.47699999999998</v>
      </c>
      <c r="AH120" s="47">
        <v>-80.140000000000015</v>
      </c>
      <c r="AI120" s="47">
        <v>65.52</v>
      </c>
    </row>
    <row r="121" spans="2:35" ht="14.25" customHeight="1" x14ac:dyDescent="0.35">
      <c r="B121" s="78" t="s">
        <v>141</v>
      </c>
      <c r="C121" s="102"/>
      <c r="D121" s="102"/>
      <c r="E121" s="102"/>
      <c r="F121" s="102"/>
      <c r="G121" s="68">
        <v>-117.76810836454999</v>
      </c>
      <c r="H121" s="68">
        <v>-103.65252055585</v>
      </c>
      <c r="I121" s="68">
        <v>-149.66409000921988</v>
      </c>
      <c r="J121" s="68">
        <v>-84.08308368884272</v>
      </c>
      <c r="K121" s="68">
        <v>-77.557000000000002</v>
      </c>
      <c r="L121" s="68">
        <v>-94.558999999999997</v>
      </c>
      <c r="M121" s="68">
        <v>-60.997</v>
      </c>
      <c r="N121" s="68">
        <v>-69.081000000000017</v>
      </c>
      <c r="O121" s="68">
        <v>-77.611999999999995</v>
      </c>
      <c r="P121" s="68">
        <v>-115.72</v>
      </c>
      <c r="Q121" s="68">
        <v>-116.554</v>
      </c>
      <c r="R121" s="68">
        <v>-112.45400000000001</v>
      </c>
      <c r="S121" s="68">
        <v>-110.2</v>
      </c>
      <c r="T121" s="68">
        <v>-93.811000000000007</v>
      </c>
      <c r="U121" s="68">
        <v>-83.471999999999994</v>
      </c>
      <c r="V121" s="68">
        <v>-53.786000000000001</v>
      </c>
      <c r="W121" s="68">
        <v>-69.646000000000001</v>
      </c>
      <c r="X121" s="68">
        <v>-94.067999999999998</v>
      </c>
      <c r="Y121" s="68">
        <v>-90.692999999999998</v>
      </c>
      <c r="Z121" s="68">
        <v>-89.858000000000004</v>
      </c>
      <c r="AA121" s="68">
        <v>-90.566000000000003</v>
      </c>
      <c r="AB121" s="68">
        <v>-93.95</v>
      </c>
      <c r="AC121" s="66"/>
      <c r="AD121" s="68"/>
      <c r="AE121" s="68">
        <v>-455.16780261846259</v>
      </c>
      <c r="AF121" s="68">
        <v>-302.19400000000002</v>
      </c>
      <c r="AG121" s="68">
        <v>-422.34</v>
      </c>
      <c r="AH121" s="68">
        <v>-341.26900000000001</v>
      </c>
      <c r="AI121" s="68">
        <v>-344.26499999999999</v>
      </c>
    </row>
    <row r="122" spans="2:35" ht="14.25" customHeight="1" thickBot="1" x14ac:dyDescent="0.4">
      <c r="B122" s="103" t="s">
        <v>158</v>
      </c>
      <c r="C122" s="104"/>
      <c r="D122" s="104"/>
      <c r="E122" s="104"/>
      <c r="F122" s="104"/>
      <c r="G122" s="81">
        <v>327.12148071395427</v>
      </c>
      <c r="H122" s="81">
        <v>345.16811442070639</v>
      </c>
      <c r="I122" s="81">
        <v>418.66379567502315</v>
      </c>
      <c r="J122" s="81">
        <v>334.32982932227372</v>
      </c>
      <c r="K122" s="81">
        <v>371.28399999999999</v>
      </c>
      <c r="L122" s="81">
        <v>403.36099999999999</v>
      </c>
      <c r="M122" s="81">
        <v>411.31400000000002</v>
      </c>
      <c r="N122" s="81">
        <v>411.298</v>
      </c>
      <c r="O122" s="81">
        <v>391.94900000000001</v>
      </c>
      <c r="P122" s="81">
        <v>415.315</v>
      </c>
      <c r="Q122" s="81">
        <v>440.17200000000003</v>
      </c>
      <c r="R122" s="81">
        <v>520.55799999999977</v>
      </c>
      <c r="S122" s="81">
        <v>522.20000000000005</v>
      </c>
      <c r="T122" s="81">
        <v>541.98699999999997</v>
      </c>
      <c r="U122" s="81">
        <v>572.12099999999998</v>
      </c>
      <c r="V122" s="81">
        <v>631.31399999999996</v>
      </c>
      <c r="W122" s="81">
        <v>553.92399999999998</v>
      </c>
      <c r="X122" s="81">
        <v>564.53499999999997</v>
      </c>
      <c r="Y122" s="81">
        <v>571.49800000000005</v>
      </c>
      <c r="Z122" s="81">
        <v>677.99400000000003</v>
      </c>
      <c r="AA122" s="81">
        <v>575.17899999999997</v>
      </c>
      <c r="AB122" s="81">
        <v>576.38199999999995</v>
      </c>
      <c r="AC122" s="66"/>
      <c r="AD122" s="81"/>
      <c r="AE122" s="81">
        <v>1425.2832201319575</v>
      </c>
      <c r="AF122" s="81">
        <v>1597.2570000000001</v>
      </c>
      <c r="AG122" s="81">
        <v>1767.9939999999999</v>
      </c>
      <c r="AH122" s="81">
        <v>2267.5509999999999</v>
      </c>
      <c r="AI122" s="81">
        <v>2367.951</v>
      </c>
    </row>
    <row r="123" spans="2:35" ht="14.25" customHeight="1" x14ac:dyDescent="0.35">
      <c r="B123" s="105"/>
      <c r="C123" s="52"/>
      <c r="D123" s="52"/>
      <c r="E123" s="52"/>
      <c r="F123" s="52"/>
      <c r="G123" s="85"/>
      <c r="H123" s="85"/>
      <c r="I123" s="85"/>
      <c r="J123" s="85"/>
      <c r="K123" s="85"/>
      <c r="L123" s="85"/>
      <c r="M123" s="85"/>
      <c r="N123" s="85"/>
      <c r="O123" s="85"/>
      <c r="P123" s="85"/>
      <c r="Q123" s="85"/>
      <c r="R123" s="85"/>
      <c r="S123" s="85"/>
      <c r="T123" s="85"/>
      <c r="U123" s="85"/>
      <c r="V123" s="85"/>
      <c r="W123" s="85"/>
      <c r="X123" s="85"/>
      <c r="Y123" s="85"/>
      <c r="Z123" s="85"/>
      <c r="AA123" s="85"/>
      <c r="AB123" s="85"/>
      <c r="AC123" s="56"/>
      <c r="AD123" s="57"/>
      <c r="AE123" s="57"/>
      <c r="AF123" s="57"/>
      <c r="AG123" s="57"/>
      <c r="AH123" s="57"/>
      <c r="AI123" s="57"/>
    </row>
    <row r="124" spans="2:35" ht="14.25" customHeight="1" thickBot="1" x14ac:dyDescent="0.4">
      <c r="B124" s="61" t="s">
        <v>162</v>
      </c>
      <c r="C124" s="62" t="s">
        <v>4</v>
      </c>
      <c r="D124" s="62" t="s">
        <v>5</v>
      </c>
      <c r="E124" s="62" t="s">
        <v>6</v>
      </c>
      <c r="F124" s="62" t="s">
        <v>7</v>
      </c>
      <c r="G124" s="62" t="s">
        <v>8</v>
      </c>
      <c r="H124" s="62" t="s">
        <v>9</v>
      </c>
      <c r="I124" s="62" t="s">
        <v>10</v>
      </c>
      <c r="J124" s="62" t="s">
        <v>11</v>
      </c>
      <c r="K124" s="62" t="s">
        <v>12</v>
      </c>
      <c r="L124" s="62" t="s">
        <v>13</v>
      </c>
      <c r="M124" s="62" t="s">
        <v>14</v>
      </c>
      <c r="N124" s="62" t="s">
        <v>15</v>
      </c>
      <c r="O124" s="62" t="s">
        <v>16</v>
      </c>
      <c r="P124" s="62" t="s">
        <v>17</v>
      </c>
      <c r="Q124" s="62" t="s">
        <v>18</v>
      </c>
      <c r="R124" s="62" t="s">
        <v>19</v>
      </c>
      <c r="S124" s="62" t="s">
        <v>20</v>
      </c>
      <c r="T124" s="62" t="s">
        <v>35</v>
      </c>
      <c r="U124" s="62" t="s">
        <v>36</v>
      </c>
      <c r="V124" s="62" t="s">
        <v>21</v>
      </c>
      <c r="W124" s="63" t="s">
        <v>37</v>
      </c>
      <c r="X124" s="62" t="s">
        <v>22</v>
      </c>
      <c r="Y124" s="62" t="s">
        <v>23</v>
      </c>
      <c r="Z124" s="62" t="s">
        <v>24</v>
      </c>
      <c r="AA124" s="63" t="s">
        <v>366</v>
      </c>
      <c r="AB124" s="63" t="s">
        <v>373</v>
      </c>
      <c r="AC124" s="56"/>
      <c r="AD124" s="64">
        <v>2020</v>
      </c>
      <c r="AE124" s="64">
        <v>2021</v>
      </c>
      <c r="AF124" s="64">
        <v>2022</v>
      </c>
      <c r="AG124" s="64">
        <v>2023</v>
      </c>
      <c r="AH124" s="64">
        <v>2024</v>
      </c>
      <c r="AI124" s="64">
        <v>2025</v>
      </c>
    </row>
    <row r="125" spans="2:35" ht="14.25" customHeight="1" x14ac:dyDescent="0.35">
      <c r="B125" s="65" t="s">
        <v>151</v>
      </c>
      <c r="C125" s="47"/>
      <c r="D125" s="47"/>
      <c r="E125" s="47"/>
      <c r="F125" s="47"/>
      <c r="G125" s="47">
        <v>329.97300000000001</v>
      </c>
      <c r="H125" s="47">
        <v>330.09199999999998</v>
      </c>
      <c r="I125" s="47">
        <v>330.39800000000002</v>
      </c>
      <c r="J125" s="47">
        <v>330.31099999999998</v>
      </c>
      <c r="K125" s="47">
        <v>331.07900000000001</v>
      </c>
      <c r="L125" s="47">
        <v>331.79700000000003</v>
      </c>
      <c r="M125" s="47">
        <v>326.72399999999999</v>
      </c>
      <c r="N125" s="47">
        <v>327.11</v>
      </c>
      <c r="O125" s="47">
        <v>324.70400000000001</v>
      </c>
      <c r="P125" s="47">
        <v>323.52199999999999</v>
      </c>
      <c r="Q125" s="47">
        <v>321.846</v>
      </c>
      <c r="R125" s="47">
        <v>317.154</v>
      </c>
      <c r="S125" s="47">
        <v>316.93900000000002</v>
      </c>
      <c r="T125" s="47">
        <v>319.06900000000002</v>
      </c>
      <c r="U125" s="47">
        <v>317.55200000000002</v>
      </c>
      <c r="V125" s="47">
        <v>310.8</v>
      </c>
      <c r="W125" s="47">
        <v>303.58100000000002</v>
      </c>
      <c r="X125" s="47">
        <v>297.69</v>
      </c>
      <c r="Y125" s="47">
        <v>291.87200000000001</v>
      </c>
      <c r="Z125" s="47">
        <v>287.65100000000001</v>
      </c>
      <c r="AA125" s="47">
        <v>279.13799999999998</v>
      </c>
      <c r="AB125" s="47">
        <v>276.67200000000003</v>
      </c>
      <c r="AC125" s="56"/>
      <c r="AD125" s="57"/>
      <c r="AE125" s="49">
        <v>330.31099999999998</v>
      </c>
      <c r="AF125" s="49">
        <v>327.11</v>
      </c>
      <c r="AG125" s="49">
        <v>321.80599999999998</v>
      </c>
      <c r="AH125" s="49">
        <v>316.096</v>
      </c>
      <c r="AI125" s="49">
        <v>295.19799999999998</v>
      </c>
    </row>
    <row r="126" spans="2:35" ht="14.25" customHeight="1" x14ac:dyDescent="0.35">
      <c r="B126" s="67" t="s">
        <v>152</v>
      </c>
      <c r="C126" s="106"/>
      <c r="D126" s="106"/>
      <c r="E126" s="106"/>
      <c r="F126" s="106"/>
      <c r="G126" s="106">
        <v>0.82199999999999995</v>
      </c>
      <c r="H126" s="106">
        <v>0.82399999999999995</v>
      </c>
      <c r="I126" s="106">
        <v>0.97299999999999998</v>
      </c>
      <c r="J126" s="106">
        <v>0.91200000000000003</v>
      </c>
      <c r="K126" s="106">
        <v>1.121</v>
      </c>
      <c r="L126" s="106">
        <v>1.216</v>
      </c>
      <c r="M126" s="106">
        <v>1.2589999999999999</v>
      </c>
      <c r="N126" s="106">
        <v>1.2569999999999999</v>
      </c>
      <c r="O126" s="106">
        <v>1.2070000000000001</v>
      </c>
      <c r="P126" s="106">
        <v>1.284</v>
      </c>
      <c r="Q126" s="106">
        <v>1.3680000000000001</v>
      </c>
      <c r="R126" s="106">
        <v>1.617</v>
      </c>
      <c r="S126" s="106">
        <v>1.6479999999999999</v>
      </c>
      <c r="T126" s="106">
        <v>1.6990000000000001</v>
      </c>
      <c r="U126" s="106">
        <v>1.802</v>
      </c>
      <c r="V126" s="106">
        <v>2.0310000000000001</v>
      </c>
      <c r="W126" s="106">
        <v>1.825</v>
      </c>
      <c r="X126" s="106">
        <v>1.8979999999999999</v>
      </c>
      <c r="Y126" s="106">
        <v>1.9510000000000001</v>
      </c>
      <c r="Z126" s="106">
        <v>2.3570000000000002</v>
      </c>
      <c r="AA126" s="86">
        <v>2.0609999999999999</v>
      </c>
      <c r="AB126" s="86">
        <v>2.0830000000000002</v>
      </c>
      <c r="AC126" s="107"/>
      <c r="AD126" s="86"/>
      <c r="AE126" s="86">
        <v>4.314973525350223</v>
      </c>
      <c r="AF126" s="86">
        <v>4.8829354039925406</v>
      </c>
      <c r="AG126" s="86">
        <v>5.4939746306781103</v>
      </c>
      <c r="AH126" s="86">
        <v>7.1736149777282847</v>
      </c>
      <c r="AI126" s="86">
        <v>8.021568574312834</v>
      </c>
    </row>
    <row r="127" spans="2:35" ht="14.25" customHeight="1" x14ac:dyDescent="0.35">
      <c r="B127" s="65" t="s">
        <v>153</v>
      </c>
      <c r="C127" s="47"/>
      <c r="D127" s="47"/>
      <c r="E127" s="47"/>
      <c r="F127" s="47"/>
      <c r="G127" s="47">
        <v>330.35</v>
      </c>
      <c r="H127" s="47">
        <v>330.399</v>
      </c>
      <c r="I127" s="47">
        <v>332.41199999999998</v>
      </c>
      <c r="J127" s="47">
        <v>332.17500000000001</v>
      </c>
      <c r="K127" s="47">
        <v>333.13799999999998</v>
      </c>
      <c r="L127" s="47">
        <v>333.21199999999999</v>
      </c>
      <c r="M127" s="47">
        <v>328.89800000000002</v>
      </c>
      <c r="N127" s="47">
        <v>329.23500000000001</v>
      </c>
      <c r="O127" s="47">
        <v>327.52199999999999</v>
      </c>
      <c r="P127" s="47">
        <v>325.48</v>
      </c>
      <c r="Q127" s="47">
        <v>323.774</v>
      </c>
      <c r="R127" s="47">
        <v>319.084</v>
      </c>
      <c r="S127" s="47">
        <v>321.18599999999998</v>
      </c>
      <c r="T127" s="47">
        <v>323.10000000000002</v>
      </c>
      <c r="U127" s="47">
        <v>320.66699999999997</v>
      </c>
      <c r="V127" s="47">
        <v>313.89999999999998</v>
      </c>
      <c r="W127" s="47">
        <v>305.57499999999999</v>
      </c>
      <c r="X127" s="47">
        <v>300.69099999999997</v>
      </c>
      <c r="Y127" s="47">
        <v>294.91000000000003</v>
      </c>
      <c r="Z127" s="47">
        <v>290.65600000000001</v>
      </c>
      <c r="AA127" s="47">
        <v>282.86599999999999</v>
      </c>
      <c r="AB127" s="47">
        <v>279.46100000000001</v>
      </c>
      <c r="AC127" s="56"/>
      <c r="AD127" s="57"/>
      <c r="AE127" s="49">
        <v>332.17500000000001</v>
      </c>
      <c r="AF127" s="49">
        <v>329.23500000000001</v>
      </c>
      <c r="AG127" s="49">
        <v>323.95600000000002</v>
      </c>
      <c r="AH127" s="49">
        <v>319.51100000000002</v>
      </c>
      <c r="AI127" s="49">
        <v>297.95800000000003</v>
      </c>
    </row>
    <row r="128" spans="2:35" ht="14.25" customHeight="1" thickBot="1" x14ac:dyDescent="0.4">
      <c r="B128" s="80" t="s">
        <v>154</v>
      </c>
      <c r="C128" s="88"/>
      <c r="D128" s="88"/>
      <c r="E128" s="88"/>
      <c r="F128" s="88"/>
      <c r="G128" s="88">
        <v>0.99022697355518163</v>
      </c>
      <c r="H128" s="88">
        <v>1.0447008447988837</v>
      </c>
      <c r="I128" s="88">
        <v>1.259472569206356</v>
      </c>
      <c r="J128" s="88">
        <v>1.0064870303974522</v>
      </c>
      <c r="K128" s="88">
        <v>1.1145050999885933</v>
      </c>
      <c r="L128" s="88">
        <v>1.210523630601539</v>
      </c>
      <c r="M128" s="88">
        <v>1.2505822473836874</v>
      </c>
      <c r="N128" s="88">
        <v>1.2492535726760521</v>
      </c>
      <c r="O128" s="88">
        <v>1.1967104499850392</v>
      </c>
      <c r="P128" s="88">
        <v>1.276007742411208</v>
      </c>
      <c r="Q128" s="88">
        <v>1.3595038514519389</v>
      </c>
      <c r="R128" s="88">
        <v>1.6314136716350547</v>
      </c>
      <c r="S128" s="88">
        <v>1.6258491964157842</v>
      </c>
      <c r="T128" s="88">
        <v>1.6774589910244504</v>
      </c>
      <c r="U128" s="88">
        <v>1.784159268025709</v>
      </c>
      <c r="V128" s="88">
        <v>2.0111946479770628</v>
      </c>
      <c r="W128" s="88">
        <v>1.812726826474679</v>
      </c>
      <c r="X128" s="88">
        <v>1.8774589196218046</v>
      </c>
      <c r="Y128" s="88">
        <v>1.9378725712929368</v>
      </c>
      <c r="Z128" s="88">
        <v>2.3326337663767478</v>
      </c>
      <c r="AA128" s="88">
        <v>2.0333974390700895</v>
      </c>
      <c r="AB128" s="88">
        <v>2.06</v>
      </c>
      <c r="AC128" s="108"/>
      <c r="AD128" s="88"/>
      <c r="AE128" s="88">
        <v>4.2907600515750959</v>
      </c>
      <c r="AF128" s="88">
        <v>4.8514191990523488</v>
      </c>
      <c r="AG128" s="88">
        <v>5.4575127486448771</v>
      </c>
      <c r="AH128" s="88">
        <v>7.096941889324623</v>
      </c>
      <c r="AI128" s="88">
        <v>7.9472643795434248</v>
      </c>
    </row>
    <row r="129" spans="2:35" ht="14.25" customHeight="1" x14ac:dyDescent="0.35">
      <c r="B129" s="109" t="s">
        <v>155</v>
      </c>
      <c r="C129" s="52"/>
      <c r="D129" s="52"/>
      <c r="E129" s="52"/>
      <c r="F129" s="52"/>
      <c r="G129" s="52"/>
      <c r="H129" s="52"/>
      <c r="I129" s="52"/>
      <c r="J129" s="52"/>
      <c r="K129" s="52"/>
      <c r="L129" s="52"/>
      <c r="M129" s="52"/>
      <c r="N129" s="52"/>
      <c r="O129" s="57"/>
      <c r="P129" s="57"/>
      <c r="Q129" s="57"/>
      <c r="R129" s="57"/>
      <c r="S129" s="57"/>
      <c r="T129" s="57"/>
      <c r="U129" s="57"/>
      <c r="V129" s="57"/>
      <c r="W129" s="85"/>
      <c r="X129" s="57"/>
      <c r="Y129" s="57"/>
      <c r="Z129" s="57"/>
      <c r="AA129" s="85"/>
      <c r="AB129" s="85"/>
      <c r="AC129" s="56"/>
      <c r="AD129" s="57"/>
      <c r="AE129" s="57"/>
      <c r="AF129" s="57"/>
      <c r="AG129" s="57"/>
      <c r="AH129" s="57"/>
      <c r="AI129" s="57"/>
    </row>
    <row r="130" spans="2:35" ht="14.25" customHeight="1" x14ac:dyDescent="0.35">
      <c r="B130" s="110"/>
      <c r="C130" s="52"/>
      <c r="D130" s="52"/>
      <c r="E130" s="52"/>
      <c r="F130" s="52"/>
      <c r="G130" s="52"/>
      <c r="H130" s="52"/>
      <c r="I130" s="52"/>
      <c r="J130" s="52"/>
      <c r="K130" s="52"/>
      <c r="L130" s="52"/>
      <c r="M130" s="52"/>
      <c r="N130" s="52"/>
      <c r="O130" s="57"/>
      <c r="P130" s="57"/>
      <c r="Q130" s="57"/>
      <c r="R130" s="57"/>
      <c r="S130" s="57"/>
      <c r="T130" s="57"/>
      <c r="U130" s="57"/>
      <c r="V130" s="57"/>
      <c r="W130" s="85"/>
      <c r="X130" s="57"/>
      <c r="Y130" s="57"/>
      <c r="Z130" s="57"/>
      <c r="AA130" s="85"/>
      <c r="AB130" s="85"/>
      <c r="AC130" s="56"/>
      <c r="AD130" s="57"/>
      <c r="AE130" s="57"/>
      <c r="AF130" s="57"/>
      <c r="AG130" s="57"/>
      <c r="AH130" s="57"/>
      <c r="AI130" s="57"/>
    </row>
    <row r="131" spans="2:35" ht="14.25" customHeight="1" x14ac:dyDescent="0.3">
      <c r="B131" s="111"/>
      <c r="C131" s="111"/>
      <c r="D131" s="111"/>
      <c r="E131" s="111"/>
      <c r="F131" s="111"/>
      <c r="G131" s="111"/>
      <c r="H131" s="111"/>
      <c r="I131" s="111"/>
      <c r="J131" s="111"/>
      <c r="K131" s="111"/>
      <c r="L131" s="111"/>
      <c r="M131" s="111"/>
      <c r="N131" s="111"/>
      <c r="O131" s="112"/>
      <c r="P131" s="112"/>
      <c r="Q131" s="112"/>
      <c r="R131" s="112"/>
      <c r="S131" s="57"/>
      <c r="T131" s="57"/>
      <c r="U131" s="57"/>
      <c r="V131" s="57"/>
      <c r="W131" s="85"/>
      <c r="X131" s="57"/>
      <c r="Y131" s="57"/>
      <c r="Z131" s="57"/>
      <c r="AA131" s="85"/>
      <c r="AB131" s="85"/>
      <c r="AC131" s="56"/>
      <c r="AD131" s="57"/>
      <c r="AE131" s="57"/>
      <c r="AF131" s="57"/>
      <c r="AG131" s="57"/>
      <c r="AH131" s="57"/>
      <c r="AI131" s="57"/>
    </row>
    <row r="132" spans="2:35" ht="14.25" customHeight="1" thickBot="1" x14ac:dyDescent="0.4">
      <c r="B132" s="93" t="s">
        <v>163</v>
      </c>
      <c r="C132" s="62"/>
      <c r="D132" s="62"/>
      <c r="E132" s="62"/>
      <c r="F132" s="62"/>
      <c r="G132" s="62"/>
      <c r="H132" s="62"/>
      <c r="I132" s="62"/>
      <c r="J132" s="62"/>
      <c r="K132" s="62" t="s">
        <v>12</v>
      </c>
      <c r="L132" s="62" t="s">
        <v>13</v>
      </c>
      <c r="M132" s="62" t="s">
        <v>14</v>
      </c>
      <c r="N132" s="62" t="s">
        <v>15</v>
      </c>
      <c r="O132" s="62" t="s">
        <v>16</v>
      </c>
      <c r="P132" s="62" t="s">
        <v>17</v>
      </c>
      <c r="Q132" s="62" t="s">
        <v>18</v>
      </c>
      <c r="R132" s="62" t="s">
        <v>19</v>
      </c>
      <c r="S132" s="62" t="s">
        <v>20</v>
      </c>
      <c r="T132" s="62" t="s">
        <v>35</v>
      </c>
      <c r="U132" s="62" t="s">
        <v>36</v>
      </c>
      <c r="V132" s="62" t="s">
        <v>21</v>
      </c>
      <c r="W132" s="63" t="s">
        <v>37</v>
      </c>
      <c r="X132" s="62" t="s">
        <v>22</v>
      </c>
      <c r="Y132" s="62" t="s">
        <v>23</v>
      </c>
      <c r="Z132" s="62" t="s">
        <v>24</v>
      </c>
      <c r="AA132" s="63" t="s">
        <v>366</v>
      </c>
      <c r="AB132" s="63" t="s">
        <v>373</v>
      </c>
      <c r="AC132" s="56"/>
      <c r="AD132" s="64">
        <v>2020</v>
      </c>
      <c r="AE132" s="64">
        <v>2021</v>
      </c>
      <c r="AF132" s="64">
        <v>2022</v>
      </c>
      <c r="AG132" s="64">
        <v>2023</v>
      </c>
      <c r="AH132" s="64">
        <v>2024</v>
      </c>
      <c r="AI132" s="64">
        <v>2025</v>
      </c>
    </row>
    <row r="133" spans="2:35" ht="14.25" customHeight="1" x14ac:dyDescent="0.35">
      <c r="B133" s="65" t="s">
        <v>164</v>
      </c>
      <c r="C133" s="52"/>
      <c r="D133" s="52"/>
      <c r="E133" s="52"/>
      <c r="F133" s="52"/>
      <c r="G133" s="52"/>
      <c r="H133" s="52"/>
      <c r="I133" s="52"/>
      <c r="J133" s="52"/>
      <c r="K133" s="101">
        <v>3052.81</v>
      </c>
      <c r="L133" s="101">
        <v>3522.0279999999998</v>
      </c>
      <c r="M133" s="101">
        <v>3613.5349999999999</v>
      </c>
      <c r="N133" s="101">
        <v>3556.88</v>
      </c>
      <c r="O133" s="49">
        <v>1965.799</v>
      </c>
      <c r="P133" s="49">
        <v>2103.73</v>
      </c>
      <c r="Q133" s="49">
        <v>2192.0140000000001</v>
      </c>
      <c r="R133" s="49">
        <v>2377.0070000000001</v>
      </c>
      <c r="S133" s="49">
        <v>2315.16</v>
      </c>
      <c r="T133" s="49">
        <v>2361.4160000000002</v>
      </c>
      <c r="U133" s="49">
        <v>2485.0940000000001</v>
      </c>
      <c r="V133" s="49">
        <v>2642.1350000000002</v>
      </c>
      <c r="W133" s="49">
        <v>2552.373</v>
      </c>
      <c r="X133" s="49">
        <v>2682.9789999999998</v>
      </c>
      <c r="Y133" s="49">
        <v>2666.9279999999999</v>
      </c>
      <c r="Z133" s="49">
        <v>2789.752</v>
      </c>
      <c r="AA133" s="49">
        <v>2516.3139999999999</v>
      </c>
      <c r="AB133" s="49">
        <v>2555.9960000000001</v>
      </c>
      <c r="AC133" s="113"/>
      <c r="AD133" s="57" t="s">
        <v>26</v>
      </c>
      <c r="AE133" s="57" t="s">
        <v>26</v>
      </c>
      <c r="AF133" s="49">
        <v>8533.5110000000004</v>
      </c>
      <c r="AG133" s="49">
        <v>8638.5910000000003</v>
      </c>
      <c r="AH133" s="49">
        <v>9803.7389999999996</v>
      </c>
      <c r="AI133" s="49">
        <v>10691.447</v>
      </c>
    </row>
    <row r="134" spans="2:35" ht="14.25" customHeight="1" x14ac:dyDescent="0.35">
      <c r="B134" s="65" t="s">
        <v>165</v>
      </c>
      <c r="C134" s="52"/>
      <c r="D134" s="52"/>
      <c r="E134" s="52"/>
      <c r="F134" s="52"/>
      <c r="G134" s="52"/>
      <c r="H134" s="52"/>
      <c r="I134" s="52"/>
      <c r="J134" s="52"/>
      <c r="K134" s="101">
        <v>374.14100000000002</v>
      </c>
      <c r="L134" s="101">
        <v>388.53</v>
      </c>
      <c r="M134" s="101">
        <v>421.89100000000002</v>
      </c>
      <c r="N134" s="101">
        <v>405.09800000000001</v>
      </c>
      <c r="O134" s="49">
        <v>395.11200000000002</v>
      </c>
      <c r="P134" s="49">
        <v>307.95400000000001</v>
      </c>
      <c r="Q134" s="49">
        <v>325.69200000000001</v>
      </c>
      <c r="R134" s="49">
        <v>324.94499999999999</v>
      </c>
      <c r="S134" s="49">
        <v>364.69900000000001</v>
      </c>
      <c r="T134" s="49">
        <v>434.37599999999998</v>
      </c>
      <c r="U134" s="49">
        <v>495.47</v>
      </c>
      <c r="V134" s="49">
        <v>513.25400000000002</v>
      </c>
      <c r="W134" s="49">
        <v>582.36300000000006</v>
      </c>
      <c r="X134" s="49">
        <v>639.19100000000003</v>
      </c>
      <c r="Y134" s="49">
        <v>743.62699999999995</v>
      </c>
      <c r="Z134" s="49">
        <v>756.87599999999998</v>
      </c>
      <c r="AA134" s="49">
        <v>819.00300000000004</v>
      </c>
      <c r="AB134" s="49">
        <v>823.70699999999999</v>
      </c>
      <c r="AC134" s="56"/>
      <c r="AD134" s="57" t="s">
        <v>26</v>
      </c>
      <c r="AE134" s="57" t="s">
        <v>26</v>
      </c>
      <c r="AF134" s="49">
        <v>1413.8869999999999</v>
      </c>
      <c r="AG134" s="49">
        <v>1353.702</v>
      </c>
      <c r="AH134" s="49">
        <v>1807.8</v>
      </c>
      <c r="AI134" s="49">
        <v>2722.5430000000001</v>
      </c>
    </row>
    <row r="135" spans="2:35" ht="14.25" customHeight="1" x14ac:dyDescent="0.35">
      <c r="B135" s="67" t="s">
        <v>130</v>
      </c>
      <c r="C135" s="114"/>
      <c r="D135" s="114"/>
      <c r="E135" s="114"/>
      <c r="F135" s="114"/>
      <c r="G135" s="114"/>
      <c r="H135" s="114"/>
      <c r="I135" s="114"/>
      <c r="J135" s="114"/>
      <c r="K135" s="79">
        <v>3426.9520000000002</v>
      </c>
      <c r="L135" s="79">
        <v>3910.558</v>
      </c>
      <c r="M135" s="79">
        <v>4035.4259999999999</v>
      </c>
      <c r="N135" s="79">
        <v>3961.9780000000001</v>
      </c>
      <c r="O135" s="79">
        <v>2360.9110000000001</v>
      </c>
      <c r="P135" s="79">
        <v>2411.6840000000002</v>
      </c>
      <c r="Q135" s="79">
        <v>2517.7060000000001</v>
      </c>
      <c r="R135" s="79">
        <v>2701.9520000000002</v>
      </c>
      <c r="S135" s="79">
        <v>2679.8589999999999</v>
      </c>
      <c r="T135" s="79">
        <v>2795.7919999999999</v>
      </c>
      <c r="U135" s="79">
        <v>2980.5639999999999</v>
      </c>
      <c r="V135" s="79">
        <v>3155.3890000000001</v>
      </c>
      <c r="W135" s="79">
        <v>3134.732</v>
      </c>
      <c r="X135" s="79">
        <v>3322.17</v>
      </c>
      <c r="Y135" s="79">
        <v>3410.5549999999998</v>
      </c>
      <c r="Z135" s="79">
        <v>3546.6280000000002</v>
      </c>
      <c r="AA135" s="79">
        <v>3335.3159999999998</v>
      </c>
      <c r="AB135" s="79">
        <v>3379.703</v>
      </c>
      <c r="AC135" s="56"/>
      <c r="AD135" s="114" t="s">
        <v>26</v>
      </c>
      <c r="AE135" s="114" t="s">
        <v>26</v>
      </c>
      <c r="AF135" s="79">
        <v>9947.3989999999994</v>
      </c>
      <c r="AG135" s="79">
        <v>9992.2929999999997</v>
      </c>
      <c r="AH135" s="79">
        <v>11611.539000000001</v>
      </c>
      <c r="AI135" s="79">
        <v>13413.99</v>
      </c>
    </row>
    <row r="136" spans="2:35" ht="14.25" customHeight="1" x14ac:dyDescent="0.35">
      <c r="B136" s="65" t="s">
        <v>145</v>
      </c>
      <c r="C136" s="49"/>
      <c r="D136" s="49"/>
      <c r="E136" s="49"/>
      <c r="F136" s="49"/>
      <c r="G136" s="49"/>
      <c r="H136" s="49"/>
      <c r="I136" s="49"/>
      <c r="J136" s="49"/>
      <c r="K136" s="49">
        <v>-1302.845</v>
      </c>
      <c r="L136" s="49">
        <v>-1414.2049999999999</v>
      </c>
      <c r="M136" s="49">
        <v>-1371.616</v>
      </c>
      <c r="N136" s="49">
        <v>-1478.2609999999995</v>
      </c>
      <c r="O136" s="49">
        <v>-1388.76</v>
      </c>
      <c r="P136" s="49">
        <v>-1414.229</v>
      </c>
      <c r="Q136" s="49">
        <v>-1508.441</v>
      </c>
      <c r="R136" s="49">
        <v>-1644.6779999999999</v>
      </c>
      <c r="S136" s="49">
        <v>-1626.5409999999999</v>
      </c>
      <c r="T136" s="49">
        <v>-1760.914</v>
      </c>
      <c r="U136" s="49">
        <v>-1850.9269999999999</v>
      </c>
      <c r="V136" s="49">
        <v>-1959.7110000000002</v>
      </c>
      <c r="W136" s="49">
        <v>-1715.424</v>
      </c>
      <c r="X136" s="49">
        <v>-1735.87</v>
      </c>
      <c r="Y136" s="49">
        <v>-1694.856</v>
      </c>
      <c r="Z136" s="49">
        <v>-1850.3720000000003</v>
      </c>
      <c r="AA136" s="49">
        <v>-1670.5440000000001</v>
      </c>
      <c r="AB136" s="49">
        <v>-1700.2850000000001</v>
      </c>
      <c r="AC136" s="56"/>
      <c r="AD136" s="57" t="s">
        <v>26</v>
      </c>
      <c r="AE136" s="57" t="s">
        <v>26</v>
      </c>
      <c r="AF136" s="49">
        <v>-5566.9269999999997</v>
      </c>
      <c r="AG136" s="49">
        <v>-5956.1080000000002</v>
      </c>
      <c r="AH136" s="49">
        <v>-7198.0929999999998</v>
      </c>
      <c r="AI136" s="49">
        <v>-6996.5219999999999</v>
      </c>
    </row>
    <row r="137" spans="2:35" ht="14.25" customHeight="1" x14ac:dyDescent="0.35">
      <c r="B137" s="65" t="s">
        <v>134</v>
      </c>
      <c r="C137" s="49"/>
      <c r="D137" s="49"/>
      <c r="E137" s="49"/>
      <c r="F137" s="49"/>
      <c r="G137" s="49"/>
      <c r="H137" s="49"/>
      <c r="I137" s="49"/>
      <c r="J137" s="49"/>
      <c r="K137" s="49">
        <v>-620.62800000000004</v>
      </c>
      <c r="L137" s="49">
        <v>-755.56</v>
      </c>
      <c r="M137" s="49">
        <v>-920.65599999999995</v>
      </c>
      <c r="N137" s="49">
        <v>-854.70800000000008</v>
      </c>
      <c r="O137" s="49">
        <v>-812.971</v>
      </c>
      <c r="P137" s="49">
        <v>-795.62699999999995</v>
      </c>
      <c r="Q137" s="49">
        <v>-819.93700000000001</v>
      </c>
      <c r="R137" s="49">
        <v>-841.02100000000019</v>
      </c>
      <c r="S137" s="49">
        <v>-827.13300000000004</v>
      </c>
      <c r="T137" s="49">
        <v>-863.42100000000005</v>
      </c>
      <c r="U137" s="49">
        <v>-964.33500000000004</v>
      </c>
      <c r="V137" s="49">
        <v>-1091.799</v>
      </c>
      <c r="W137" s="49">
        <v>-1177.779</v>
      </c>
      <c r="X137" s="49">
        <v>-1279.567</v>
      </c>
      <c r="Y137" s="49">
        <v>-1394.9770000000001</v>
      </c>
      <c r="Z137" s="49">
        <v>-1376.4690000000001</v>
      </c>
      <c r="AA137" s="49">
        <v>-1340.0989999999999</v>
      </c>
      <c r="AB137" s="49">
        <v>-1274.4590000000001</v>
      </c>
      <c r="AC137" s="56"/>
      <c r="AD137" s="57" t="s">
        <v>26</v>
      </c>
      <c r="AE137" s="57" t="s">
        <v>26</v>
      </c>
      <c r="AF137" s="49">
        <v>-3151.5520000000001</v>
      </c>
      <c r="AG137" s="49">
        <v>-3269.556</v>
      </c>
      <c r="AH137" s="49">
        <v>-3746.6880000000001</v>
      </c>
      <c r="AI137" s="49">
        <v>-5228.777</v>
      </c>
    </row>
    <row r="138" spans="2:35" ht="14.25" customHeight="1" x14ac:dyDescent="0.35">
      <c r="B138" s="65" t="s">
        <v>371</v>
      </c>
      <c r="C138" s="49"/>
      <c r="D138" s="49"/>
      <c r="E138" s="49"/>
      <c r="F138" s="49"/>
      <c r="G138" s="49"/>
      <c r="H138" s="49"/>
      <c r="I138" s="49"/>
      <c r="J138" s="49"/>
      <c r="K138" s="49">
        <v>-249.02199999999999</v>
      </c>
      <c r="L138" s="49">
        <v>-270.48399999999998</v>
      </c>
      <c r="M138" s="49">
        <v>-272.75200000000001</v>
      </c>
      <c r="N138" s="49">
        <v>-192.22899999999993</v>
      </c>
      <c r="O138" s="49">
        <v>-126.486</v>
      </c>
      <c r="P138" s="49">
        <v>-121.717</v>
      </c>
      <c r="Q138" s="49">
        <v>-165.26</v>
      </c>
      <c r="R138" s="49">
        <v>-122.58500000000004</v>
      </c>
      <c r="S138" s="49">
        <v>-102.73699999999999</v>
      </c>
      <c r="T138" s="49">
        <v>-113.02</v>
      </c>
      <c r="U138" s="49">
        <v>-119.64400000000001</v>
      </c>
      <c r="V138" s="49">
        <v>-120.63599999999997</v>
      </c>
      <c r="W138" s="49">
        <v>-83.450999999999993</v>
      </c>
      <c r="X138" s="49">
        <v>-97.549000000000007</v>
      </c>
      <c r="Y138" s="49">
        <v>-88.320999999999998</v>
      </c>
      <c r="Z138" s="49">
        <v>-112.06799999999998</v>
      </c>
      <c r="AA138" s="49">
        <v>-106.065</v>
      </c>
      <c r="AB138" s="49">
        <v>-106.232</v>
      </c>
      <c r="AC138" s="56"/>
      <c r="AD138" s="57" t="s">
        <v>26</v>
      </c>
      <c r="AE138" s="57" t="s">
        <v>26</v>
      </c>
      <c r="AF138" s="49">
        <v>-984.48699999999997</v>
      </c>
      <c r="AG138" s="49">
        <v>-536.048</v>
      </c>
      <c r="AH138" s="49">
        <v>-456.07900000000001</v>
      </c>
      <c r="AI138" s="49">
        <v>-380.93799999999999</v>
      </c>
    </row>
    <row r="139" spans="2:35" ht="14.25" customHeight="1" x14ac:dyDescent="0.35">
      <c r="B139" s="67" t="s">
        <v>166</v>
      </c>
      <c r="C139" s="102"/>
      <c r="D139" s="102"/>
      <c r="E139" s="102"/>
      <c r="F139" s="102"/>
      <c r="G139" s="102"/>
      <c r="H139" s="102"/>
      <c r="I139" s="102"/>
      <c r="J139" s="102"/>
      <c r="K139" s="68">
        <v>1253.6310000000001</v>
      </c>
      <c r="L139" s="68">
        <v>1470.31</v>
      </c>
      <c r="M139" s="68">
        <v>1470.402</v>
      </c>
      <c r="N139" s="68">
        <v>1437.472</v>
      </c>
      <c r="O139" s="68">
        <v>1421.396</v>
      </c>
      <c r="P139" s="68">
        <v>1494.3979999999999</v>
      </c>
      <c r="Q139" s="68">
        <v>1532.509</v>
      </c>
      <c r="R139" s="68">
        <v>1738.347</v>
      </c>
      <c r="S139" s="68">
        <v>1749.9880000000001</v>
      </c>
      <c r="T139" s="68">
        <v>1819.415</v>
      </c>
      <c r="U139" s="68">
        <v>1896.6210000000001</v>
      </c>
      <c r="V139" s="68">
        <v>1942.8889999999999</v>
      </c>
      <c r="W139" s="68">
        <v>1873.502</v>
      </c>
      <c r="X139" s="68">
        <v>1945.0550000000001</v>
      </c>
      <c r="Y139" s="68">
        <v>1927.2560000000001</v>
      </c>
      <c r="Z139" s="68">
        <v>2058.5419999999999</v>
      </c>
      <c r="AA139" s="68">
        <v>1889.1510000000001</v>
      </c>
      <c r="AB139" s="68">
        <v>1999.0119999999999</v>
      </c>
      <c r="AC139" s="56"/>
      <c r="AD139" s="102" t="s">
        <v>26</v>
      </c>
      <c r="AE139" s="102" t="s">
        <v>26</v>
      </c>
      <c r="AF139" s="68">
        <v>5811.36</v>
      </c>
      <c r="AG139" s="68">
        <v>6186.6890000000003</v>
      </c>
      <c r="AH139" s="68">
        <v>7408.7719999999999</v>
      </c>
      <c r="AI139" s="68">
        <v>7804.2749999999996</v>
      </c>
    </row>
    <row r="140" spans="2:35" ht="14.25" customHeight="1" x14ac:dyDescent="0.35">
      <c r="B140" s="65" t="s">
        <v>164</v>
      </c>
      <c r="C140" s="52"/>
      <c r="D140" s="52"/>
      <c r="E140" s="52"/>
      <c r="F140" s="52"/>
      <c r="G140" s="52"/>
      <c r="H140" s="52"/>
      <c r="I140" s="52"/>
      <c r="J140" s="52"/>
      <c r="K140" s="101">
        <v>1164.107</v>
      </c>
      <c r="L140" s="101">
        <v>1355.077</v>
      </c>
      <c r="M140" s="101">
        <v>1311.7550000000001</v>
      </c>
      <c r="N140" s="101">
        <v>1230.5740000000001</v>
      </c>
      <c r="O140" s="49">
        <v>1178.163</v>
      </c>
      <c r="P140" s="49">
        <v>1318.7270000000001</v>
      </c>
      <c r="Q140" s="49">
        <v>1366.2660000000001</v>
      </c>
      <c r="R140" s="49">
        <v>1541.729</v>
      </c>
      <c r="S140" s="49">
        <v>1529.5429999999999</v>
      </c>
      <c r="T140" s="49">
        <v>1558.643</v>
      </c>
      <c r="U140" s="49">
        <v>1558.8589999999999</v>
      </c>
      <c r="V140" s="49">
        <v>1589.2139999999999</v>
      </c>
      <c r="W140" s="49">
        <v>1465.008</v>
      </c>
      <c r="X140" s="49">
        <v>1490.0909999999999</v>
      </c>
      <c r="Y140" s="49">
        <v>1390.3910000000001</v>
      </c>
      <c r="Z140" s="49">
        <v>1514.4849999999999</v>
      </c>
      <c r="AA140" s="49">
        <v>1299.355</v>
      </c>
      <c r="AB140" s="49">
        <v>1425.0150000000001</v>
      </c>
      <c r="AC140" s="113"/>
      <c r="AD140" s="57" t="s">
        <v>26</v>
      </c>
      <c r="AE140" s="57" t="s">
        <v>26</v>
      </c>
      <c r="AF140" s="49">
        <v>5237.42</v>
      </c>
      <c r="AG140" s="49">
        <v>5404.9229999999998</v>
      </c>
      <c r="AH140" s="49">
        <v>6236.116</v>
      </c>
      <c r="AI140" s="49">
        <v>5858.6980000000003</v>
      </c>
    </row>
    <row r="141" spans="2:35" ht="14.25" customHeight="1" x14ac:dyDescent="0.35">
      <c r="B141" s="115" t="s">
        <v>167</v>
      </c>
      <c r="C141" s="116"/>
      <c r="D141" s="116"/>
      <c r="E141" s="116"/>
      <c r="F141" s="116"/>
      <c r="G141" s="116"/>
      <c r="H141" s="116"/>
      <c r="I141" s="116"/>
      <c r="J141" s="116"/>
      <c r="K141" s="117">
        <v>0.38100000000000001</v>
      </c>
      <c r="L141" s="117">
        <v>0.38500000000000001</v>
      </c>
      <c r="M141" s="117">
        <v>0.36299999999999999</v>
      </c>
      <c r="N141" s="117">
        <v>0.34599999999999997</v>
      </c>
      <c r="O141" s="118">
        <v>0.59899999999999998</v>
      </c>
      <c r="P141" s="118">
        <v>0.627</v>
      </c>
      <c r="Q141" s="118">
        <v>0.623</v>
      </c>
      <c r="R141" s="118">
        <v>0.64900000000000002</v>
      </c>
      <c r="S141" s="118">
        <v>0.66100000000000003</v>
      </c>
      <c r="T141" s="118">
        <v>0.66</v>
      </c>
      <c r="U141" s="118">
        <v>0.627</v>
      </c>
      <c r="V141" s="118">
        <v>0.34499999999999997</v>
      </c>
      <c r="W141" s="118">
        <v>0.34300000000000003</v>
      </c>
      <c r="X141" s="118">
        <v>0.54500000000000004</v>
      </c>
      <c r="Y141" s="118">
        <v>0.52100000000000002</v>
      </c>
      <c r="Z141" s="118">
        <v>0.54300000000000004</v>
      </c>
      <c r="AA141" s="118">
        <v>0.51600000000000001</v>
      </c>
      <c r="AB141" s="118">
        <v>0.55700000000000005</v>
      </c>
      <c r="AC141" s="56"/>
      <c r="AD141" s="119" t="s">
        <v>26</v>
      </c>
      <c r="AE141" s="119" t="s">
        <v>26</v>
      </c>
      <c r="AF141" s="118">
        <v>0.376</v>
      </c>
      <c r="AG141" s="118">
        <v>0.37</v>
      </c>
      <c r="AH141" s="118">
        <v>0.36699999999999999</v>
      </c>
      <c r="AI141" s="118">
        <v>0.54800000000000004</v>
      </c>
    </row>
    <row r="142" spans="2:35" ht="14.25" customHeight="1" x14ac:dyDescent="0.35">
      <c r="B142" s="65" t="s">
        <v>165</v>
      </c>
      <c r="C142" s="52"/>
      <c r="D142" s="52"/>
      <c r="E142" s="52"/>
      <c r="F142" s="52"/>
      <c r="G142" s="52"/>
      <c r="H142" s="52"/>
      <c r="I142" s="52"/>
      <c r="J142" s="52"/>
      <c r="K142" s="101">
        <v>89.524000000000001</v>
      </c>
      <c r="L142" s="101">
        <v>115.232</v>
      </c>
      <c r="M142" s="101">
        <v>158.64699999999999</v>
      </c>
      <c r="N142" s="101">
        <v>206.898</v>
      </c>
      <c r="O142" s="49">
        <v>243.233</v>
      </c>
      <c r="P142" s="49">
        <v>175.672</v>
      </c>
      <c r="Q142" s="49">
        <v>166.24299999999999</v>
      </c>
      <c r="R142" s="49">
        <v>196.61799999999999</v>
      </c>
      <c r="S142" s="49">
        <v>220.44499999999999</v>
      </c>
      <c r="T142" s="49">
        <v>260.77300000000002</v>
      </c>
      <c r="U142" s="49">
        <v>337.76299999999998</v>
      </c>
      <c r="V142" s="49">
        <v>353.67500000000001</v>
      </c>
      <c r="W142" s="49">
        <v>408.51299999999998</v>
      </c>
      <c r="X142" s="49">
        <v>454.964</v>
      </c>
      <c r="Y142" s="49">
        <v>536.86599999999999</v>
      </c>
      <c r="Z142" s="49">
        <v>544.05700000000002</v>
      </c>
      <c r="AA142" s="49">
        <v>589.79999999999995</v>
      </c>
      <c r="AB142" s="49">
        <v>573.99599999999998</v>
      </c>
      <c r="AC142" s="56"/>
      <c r="AD142" s="57" t="s">
        <v>26</v>
      </c>
      <c r="AE142" s="57" t="s">
        <v>26</v>
      </c>
      <c r="AF142" s="49">
        <v>394.52800000000002</v>
      </c>
      <c r="AG142" s="49">
        <v>781.76599999999996</v>
      </c>
      <c r="AH142" s="49">
        <v>1172.6559999999999</v>
      </c>
      <c r="AI142" s="49">
        <v>1945.577</v>
      </c>
    </row>
    <row r="143" spans="2:35" ht="14.25" customHeight="1" x14ac:dyDescent="0.35">
      <c r="B143" s="120" t="s">
        <v>168</v>
      </c>
      <c r="C143" s="121"/>
      <c r="D143" s="121"/>
      <c r="E143" s="121"/>
      <c r="F143" s="121"/>
      <c r="G143" s="121"/>
      <c r="H143" s="121"/>
      <c r="I143" s="121"/>
      <c r="J143" s="121"/>
      <c r="K143" s="122">
        <v>0.23899999999999999</v>
      </c>
      <c r="L143" s="122">
        <v>0.29699999999999999</v>
      </c>
      <c r="M143" s="122">
        <v>0.376</v>
      </c>
      <c r="N143" s="122">
        <v>0.51100000000000001</v>
      </c>
      <c r="O143" s="123">
        <v>0.61599999999999999</v>
      </c>
      <c r="P143" s="123">
        <v>0.56999999999999995</v>
      </c>
      <c r="Q143" s="123">
        <v>0.51</v>
      </c>
      <c r="R143" s="123">
        <v>0.60499999999999998</v>
      </c>
      <c r="S143" s="123">
        <v>0.60399999999999998</v>
      </c>
      <c r="T143" s="123">
        <v>0.6</v>
      </c>
      <c r="U143" s="123">
        <v>0.68200000000000005</v>
      </c>
      <c r="V143" s="123">
        <v>0.68899999999999995</v>
      </c>
      <c r="W143" s="123">
        <v>0.70099999999999996</v>
      </c>
      <c r="X143" s="123">
        <v>0.72099999999999997</v>
      </c>
      <c r="Y143" s="123">
        <v>0.72199999999999998</v>
      </c>
      <c r="Z143" s="123">
        <v>0.71899999999999997</v>
      </c>
      <c r="AA143" s="123">
        <v>0.72</v>
      </c>
      <c r="AB143" s="123">
        <v>0.69599999999999995</v>
      </c>
      <c r="AC143" s="56"/>
      <c r="AD143" s="124" t="s">
        <v>26</v>
      </c>
      <c r="AE143" s="124" t="s">
        <v>26</v>
      </c>
      <c r="AF143" s="123">
        <v>0.27900000000000003</v>
      </c>
      <c r="AG143" s="123">
        <v>0.57799999999999996</v>
      </c>
      <c r="AH143" s="123">
        <v>0.64900000000000002</v>
      </c>
      <c r="AI143" s="123">
        <v>0.71499999999999997</v>
      </c>
    </row>
    <row r="144" spans="2:35" ht="14.25" customHeight="1" x14ac:dyDescent="0.3">
      <c r="B144" s="125" t="s">
        <v>169</v>
      </c>
      <c r="C144" s="126"/>
      <c r="D144" s="126"/>
      <c r="E144" s="126"/>
      <c r="F144" s="126"/>
      <c r="G144" s="126"/>
      <c r="H144" s="126"/>
      <c r="I144" s="126"/>
      <c r="J144" s="126"/>
      <c r="K144" s="126"/>
      <c r="L144" s="126"/>
      <c r="M144" s="126"/>
      <c r="N144" s="126"/>
      <c r="O144" s="127"/>
      <c r="P144" s="127"/>
      <c r="Q144" s="127"/>
      <c r="R144" s="127"/>
      <c r="S144" s="127"/>
      <c r="T144" s="127"/>
      <c r="U144" s="127"/>
      <c r="V144" s="127"/>
      <c r="W144" s="128"/>
      <c r="X144" s="127"/>
      <c r="Y144" s="127"/>
      <c r="Z144" s="127"/>
      <c r="AA144" s="128"/>
      <c r="AB144" s="128"/>
      <c r="AC144" s="56"/>
      <c r="AD144" s="127"/>
      <c r="AE144" s="127"/>
      <c r="AF144" s="127"/>
      <c r="AG144" s="127"/>
      <c r="AH144" s="127"/>
      <c r="AI144" s="127"/>
    </row>
    <row r="145" spans="2:35" ht="14.25" customHeight="1" x14ac:dyDescent="0.35">
      <c r="B145" s="129" t="s">
        <v>170</v>
      </c>
      <c r="C145" s="130"/>
      <c r="D145" s="130"/>
      <c r="E145" s="130"/>
      <c r="F145" s="130"/>
      <c r="G145" s="130"/>
      <c r="H145" s="130"/>
      <c r="I145" s="130"/>
      <c r="J145" s="130"/>
      <c r="K145" s="131">
        <v>1.6E-2</v>
      </c>
      <c r="L145" s="131">
        <v>1.6E-2</v>
      </c>
      <c r="M145" s="131">
        <v>1.6E-2</v>
      </c>
      <c r="N145" s="131">
        <v>1.4999999999999999E-2</v>
      </c>
      <c r="O145" s="131">
        <v>1.6E-2</v>
      </c>
      <c r="P145" s="131">
        <v>1.6E-2</v>
      </c>
      <c r="Q145" s="131">
        <v>1.4999999999999999E-2</v>
      </c>
      <c r="R145" s="131">
        <v>1.4999999999999999E-2</v>
      </c>
      <c r="S145" s="131">
        <v>1.6E-2</v>
      </c>
      <c r="T145" s="131">
        <v>1.4999999999999999E-2</v>
      </c>
      <c r="U145" s="131">
        <v>1.4E-2</v>
      </c>
      <c r="V145" s="131">
        <v>1.2999999999999999E-2</v>
      </c>
      <c r="W145" s="131">
        <v>1.4999999999999999E-2</v>
      </c>
      <c r="X145" s="131">
        <v>1.4999999999999999E-2</v>
      </c>
      <c r="Y145" s="131">
        <v>1.4999999999999999E-2</v>
      </c>
      <c r="Z145" s="131">
        <v>1.4E-2</v>
      </c>
      <c r="AA145" s="132">
        <v>1.4999999999999999E-2</v>
      </c>
      <c r="AB145" s="132">
        <v>1.4999999999999999E-2</v>
      </c>
      <c r="AC145" s="107"/>
      <c r="AD145" s="133" t="s">
        <v>26</v>
      </c>
      <c r="AE145" s="133" t="s">
        <v>26</v>
      </c>
      <c r="AF145" s="131">
        <v>1.6E-2</v>
      </c>
      <c r="AG145" s="131">
        <v>1.6E-2</v>
      </c>
      <c r="AH145" s="131">
        <v>1.4E-2</v>
      </c>
      <c r="AI145" s="131">
        <v>1.4999999999999999E-2</v>
      </c>
    </row>
    <row r="146" spans="2:35" ht="14.25" customHeight="1" thickBot="1" x14ac:dyDescent="0.4">
      <c r="B146" s="134" t="s">
        <v>171</v>
      </c>
      <c r="C146" s="135"/>
      <c r="D146" s="135"/>
      <c r="E146" s="135"/>
      <c r="F146" s="135"/>
      <c r="G146" s="135"/>
      <c r="H146" s="135"/>
      <c r="I146" s="135"/>
      <c r="J146" s="135"/>
      <c r="K146" s="136">
        <v>0.59</v>
      </c>
      <c r="L146" s="136">
        <v>0.58899999999999997</v>
      </c>
      <c r="M146" s="136">
        <v>0.55200000000000005</v>
      </c>
      <c r="N146" s="136">
        <v>0.57899999999999996</v>
      </c>
      <c r="O146" s="136">
        <v>0.60199999999999998</v>
      </c>
      <c r="P146" s="136">
        <v>0.62</v>
      </c>
      <c r="Q146" s="136">
        <v>0.60899999999999999</v>
      </c>
      <c r="R146" s="136">
        <v>0.64300000000000002</v>
      </c>
      <c r="S146" s="136">
        <v>0.65300000000000002</v>
      </c>
      <c r="T146" s="136">
        <v>0.65100000000000002</v>
      </c>
      <c r="U146" s="136">
        <v>0.63600000000000001</v>
      </c>
      <c r="V146" s="136">
        <v>0.61599999999999999</v>
      </c>
      <c r="W146" s="136">
        <v>0.59799999999999998</v>
      </c>
      <c r="X146" s="136">
        <v>0.58499999999999996</v>
      </c>
      <c r="Y146" s="136">
        <v>0.56499999999999995</v>
      </c>
      <c r="Z146" s="136">
        <v>0.57999999999999996</v>
      </c>
      <c r="AA146" s="136">
        <v>0.56599999999999995</v>
      </c>
      <c r="AB146" s="136">
        <v>0.59099999999999997</v>
      </c>
      <c r="AC146" s="107"/>
      <c r="AD146" s="137" t="s">
        <v>26</v>
      </c>
      <c r="AE146" s="137" t="s">
        <v>26</v>
      </c>
      <c r="AF146" s="136">
        <v>0.36699999999999999</v>
      </c>
      <c r="AG146" s="136">
        <v>0.38800000000000001</v>
      </c>
      <c r="AH146" s="136">
        <v>0.39400000000000002</v>
      </c>
      <c r="AI146" s="136">
        <v>0.58199999999999996</v>
      </c>
    </row>
    <row r="147" spans="2:35" ht="14.25" customHeight="1" x14ac:dyDescent="0.3">
      <c r="B147" s="111"/>
      <c r="C147" s="111"/>
      <c r="D147" s="111"/>
      <c r="E147" s="111"/>
      <c r="F147" s="111"/>
      <c r="G147" s="111"/>
      <c r="H147" s="111"/>
      <c r="I147" s="111"/>
      <c r="J147" s="111"/>
      <c r="K147" s="111"/>
      <c r="L147" s="111"/>
      <c r="M147" s="111"/>
      <c r="N147" s="111"/>
      <c r="O147" s="112"/>
      <c r="P147" s="112"/>
      <c r="Q147" s="112"/>
      <c r="R147" s="112"/>
      <c r="S147" s="112"/>
      <c r="T147" s="112"/>
      <c r="U147" s="112"/>
      <c r="V147" s="112"/>
      <c r="W147" s="138"/>
      <c r="X147" s="112"/>
      <c r="Y147" s="112"/>
      <c r="Z147" s="112"/>
      <c r="AA147" s="138"/>
      <c r="AB147" s="138"/>
      <c r="AC147" s="56"/>
      <c r="AD147" s="112"/>
      <c r="AE147" s="112"/>
      <c r="AF147" s="112"/>
      <c r="AG147" s="112"/>
      <c r="AH147" s="112"/>
      <c r="AI147" s="112"/>
    </row>
    <row r="148" spans="2:35" ht="14.25" customHeight="1" x14ac:dyDescent="0.35">
      <c r="B148" s="67" t="s">
        <v>172</v>
      </c>
      <c r="C148" s="102"/>
      <c r="D148" s="102"/>
      <c r="E148" s="102"/>
      <c r="F148" s="102"/>
      <c r="G148" s="102"/>
      <c r="H148" s="102"/>
      <c r="I148" s="102"/>
      <c r="J148" s="96"/>
      <c r="K148" s="68">
        <v>80100</v>
      </c>
      <c r="L148" s="68">
        <v>89200</v>
      </c>
      <c r="M148" s="68">
        <v>90300</v>
      </c>
      <c r="N148" s="68">
        <v>94273</v>
      </c>
      <c r="O148" s="68">
        <v>88455</v>
      </c>
      <c r="P148" s="68">
        <v>93061</v>
      </c>
      <c r="Q148" s="68">
        <v>99836</v>
      </c>
      <c r="R148" s="68">
        <v>113711</v>
      </c>
      <c r="S148" s="68">
        <v>111737</v>
      </c>
      <c r="T148" s="68">
        <v>124390</v>
      </c>
      <c r="U148" s="68">
        <v>136286.67199999999</v>
      </c>
      <c r="V148" s="68">
        <v>146006.717</v>
      </c>
      <c r="W148" s="68">
        <v>128647</v>
      </c>
      <c r="X148" s="68">
        <v>129578</v>
      </c>
      <c r="Y148" s="68">
        <v>129847.13</v>
      </c>
      <c r="Z148" s="68">
        <v>142387.46</v>
      </c>
      <c r="AA148" s="68">
        <v>128225</v>
      </c>
      <c r="AB148" s="68">
        <v>133415</v>
      </c>
      <c r="AC148" s="56"/>
      <c r="AD148" s="102" t="s">
        <v>26</v>
      </c>
      <c r="AE148" s="102" t="s">
        <v>26</v>
      </c>
      <c r="AF148" s="68">
        <v>353900</v>
      </c>
      <c r="AG148" s="68">
        <v>394300</v>
      </c>
      <c r="AH148" s="68">
        <v>518400</v>
      </c>
      <c r="AI148" s="68">
        <v>530459.50600000005</v>
      </c>
    </row>
    <row r="149" spans="2:35" ht="14.25" customHeight="1" x14ac:dyDescent="0.35">
      <c r="B149" s="52"/>
      <c r="C149" s="52"/>
      <c r="D149" s="52"/>
      <c r="E149" s="52"/>
      <c r="F149" s="52"/>
      <c r="G149" s="52"/>
      <c r="H149" s="52"/>
      <c r="I149" s="52"/>
      <c r="J149" s="52"/>
      <c r="K149" s="52"/>
      <c r="L149" s="52"/>
      <c r="M149" s="52"/>
      <c r="N149" s="52"/>
      <c r="O149" s="57"/>
      <c r="P149" s="85"/>
      <c r="Q149" s="85"/>
      <c r="R149" s="85"/>
      <c r="S149" s="85"/>
      <c r="T149" s="85"/>
      <c r="U149" s="85"/>
      <c r="V149" s="85"/>
      <c r="W149" s="85"/>
      <c r="X149" s="85"/>
      <c r="Y149" s="85"/>
      <c r="Z149" s="85"/>
      <c r="AA149" s="85"/>
      <c r="AB149" s="85"/>
      <c r="AC149" s="56"/>
      <c r="AD149" s="57"/>
      <c r="AE149" s="57"/>
      <c r="AF149" s="57"/>
      <c r="AG149" s="57"/>
      <c r="AH149" s="57"/>
      <c r="AI149" s="57"/>
    </row>
  </sheetData>
  <hyperlinks>
    <hyperlink ref="B3" r:id="rId1" xr:uid="{237DBF1F-FBE8-4055-9365-5BD99DDE4471}"/>
    <hyperlink ref="B28" r:id="rId2" xr:uid="{79197569-40FE-41E5-93AF-C346DC4488FB}"/>
    <hyperlink ref="B58" r:id="rId3" xr:uid="{362250EF-6D73-49CB-97E8-8D399F4EAA97}"/>
  </hyperlinks>
  <pageMargins left="0.511811024" right="0.511811024" top="0.78740157499999996" bottom="0.78740157499999996" header="0.31496062000000002" footer="0.31496062000000002"/>
  <pageSetup paperSize="9" orientation="portrait" r:id="rId4"/>
  <ignoredErrors>
    <ignoredError sqref="AD163:AH1048570 A163:V104857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E0678-0DB4-4FF6-B2B5-031F36D427FC}">
  <sheetPr codeName="Planilha6">
    <tabColor rgb="FFFFE72D"/>
  </sheetPr>
  <dimension ref="A2:AJ66"/>
  <sheetViews>
    <sheetView showGridLines="0" zoomScaleNormal="100" workbookViewId="0">
      <pane xSplit="14" ySplit="5" topLeftCell="X42" activePane="bottomRight" state="frozen"/>
      <selection pane="topRight" activeCell="O1" sqref="O1"/>
      <selection pane="bottomLeft" activeCell="A6" sqref="A6"/>
      <selection pane="bottomRight" activeCell="AB34" sqref="AB34"/>
    </sheetView>
  </sheetViews>
  <sheetFormatPr defaultColWidth="10.453125" defaultRowHeight="14.25" customHeight="1" outlineLevelRow="1" outlineLevelCol="1" x14ac:dyDescent="0.35"/>
  <cols>
    <col min="1" max="1" width="2.453125" style="23" customWidth="1"/>
    <col min="2" max="2" width="60.453125" style="22" customWidth="1"/>
    <col min="3" max="3" width="10.453125" style="22" hidden="1" customWidth="1" outlineLevel="1" collapsed="1"/>
    <col min="4" max="6" width="10.453125" style="22" hidden="1" customWidth="1" outlineLevel="1"/>
    <col min="7" max="7" width="10.453125" style="22" hidden="1" customWidth="1" outlineLevel="1" collapsed="1"/>
    <col min="8" max="14" width="10.453125" style="22" hidden="1" customWidth="1" outlineLevel="1"/>
    <col min="15" max="15" width="10.453125" style="22" customWidth="1" collapsed="1"/>
    <col min="16" max="24" width="10.453125" style="22" customWidth="1"/>
    <col min="25" max="25" width="12.453125" style="22" customWidth="1"/>
    <col min="26" max="28" width="10.453125" style="22" customWidth="1"/>
    <col min="29" max="29" width="5.81640625" style="22" customWidth="1"/>
    <col min="30" max="30" width="10.453125" style="22" hidden="1" customWidth="1" collapsed="1"/>
    <col min="31" max="31" width="10.453125" style="22" hidden="1" customWidth="1"/>
    <col min="32" max="35" width="10.453125" style="22" customWidth="1"/>
    <col min="36" max="61" width="10.453125" style="23" customWidth="1"/>
    <col min="62" max="16384" width="10.453125" style="23"/>
  </cols>
  <sheetData>
    <row r="2" spans="1:36" ht="14.25" customHeight="1" x14ac:dyDescent="0.35">
      <c r="A2" s="167"/>
      <c r="B2" s="139" t="s">
        <v>208</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140"/>
      <c r="AD2" s="140"/>
      <c r="AE2" s="140"/>
      <c r="AF2" s="140"/>
      <c r="AG2" s="140"/>
      <c r="AH2" s="140"/>
      <c r="AI2" s="253"/>
      <c r="AJ2" s="254"/>
    </row>
    <row r="3" spans="1:36" ht="14.25" customHeight="1" x14ac:dyDescent="0.35">
      <c r="A3" s="167"/>
      <c r="B3" s="144" t="s">
        <v>2</v>
      </c>
      <c r="C3" s="140"/>
      <c r="D3" s="140"/>
      <c r="E3" s="140"/>
      <c r="F3" s="140"/>
      <c r="G3" s="140"/>
      <c r="H3" s="140"/>
      <c r="I3" s="140"/>
      <c r="J3" s="140"/>
      <c r="K3" s="140"/>
      <c r="L3" s="253"/>
      <c r="M3" s="253"/>
      <c r="N3" s="253"/>
      <c r="O3" s="253"/>
      <c r="P3" s="253"/>
      <c r="Q3" s="253"/>
      <c r="R3" s="253"/>
      <c r="S3" s="253"/>
      <c r="T3" s="253"/>
      <c r="U3" s="253"/>
      <c r="V3" s="253"/>
      <c r="W3" s="253"/>
      <c r="X3" s="253"/>
      <c r="Y3" s="253"/>
      <c r="Z3" s="253"/>
      <c r="AA3" s="160"/>
      <c r="AB3" s="160"/>
      <c r="AC3" s="140"/>
      <c r="AD3" s="160"/>
      <c r="AE3" s="160"/>
      <c r="AF3" s="160"/>
      <c r="AG3" s="160"/>
      <c r="AH3" s="160"/>
      <c r="AI3" s="253"/>
      <c r="AJ3" s="254"/>
    </row>
    <row r="4" spans="1:36" ht="14.25" customHeight="1" x14ac:dyDescent="0.35">
      <c r="A4" s="167"/>
      <c r="B4" s="146"/>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253"/>
      <c r="AE4" s="253"/>
      <c r="AF4" s="253"/>
      <c r="AG4" s="253"/>
      <c r="AH4" s="253"/>
      <c r="AI4" s="146"/>
      <c r="AJ4" s="254"/>
    </row>
    <row r="5" spans="1:36" customFormat="1" ht="14.25" customHeight="1" thickBot="1" x14ac:dyDescent="0.4">
      <c r="A5" s="167"/>
      <c r="B5" s="255" t="s">
        <v>121</v>
      </c>
      <c r="C5" s="256" t="s">
        <v>4</v>
      </c>
      <c r="D5" s="256" t="s">
        <v>209</v>
      </c>
      <c r="E5" s="256" t="s">
        <v>210</v>
      </c>
      <c r="F5" s="257">
        <v>2020</v>
      </c>
      <c r="G5" s="256" t="s">
        <v>8</v>
      </c>
      <c r="H5" s="256" t="s">
        <v>211</v>
      </c>
      <c r="I5" s="256" t="s">
        <v>212</v>
      </c>
      <c r="J5" s="257">
        <v>2021</v>
      </c>
      <c r="K5" s="256" t="s">
        <v>12</v>
      </c>
      <c r="L5" s="256" t="s">
        <v>213</v>
      </c>
      <c r="M5" s="256" t="s">
        <v>214</v>
      </c>
      <c r="N5" s="257">
        <v>2022</v>
      </c>
      <c r="O5" s="64" t="s">
        <v>16</v>
      </c>
      <c r="P5" s="256" t="s">
        <v>215</v>
      </c>
      <c r="Q5" s="256" t="s">
        <v>216</v>
      </c>
      <c r="R5" s="256">
        <v>2023</v>
      </c>
      <c r="S5" s="256" t="s">
        <v>20</v>
      </c>
      <c r="T5" s="256" t="s">
        <v>217</v>
      </c>
      <c r="U5" s="256" t="s">
        <v>218</v>
      </c>
      <c r="V5" s="256">
        <v>2024</v>
      </c>
      <c r="W5" s="256" t="s">
        <v>37</v>
      </c>
      <c r="X5" s="256" t="s">
        <v>219</v>
      </c>
      <c r="Y5" s="256" t="s">
        <v>220</v>
      </c>
      <c r="Z5" s="256">
        <v>2025</v>
      </c>
      <c r="AA5" s="256" t="s">
        <v>366</v>
      </c>
      <c r="AB5" s="256" t="s">
        <v>375</v>
      </c>
      <c r="AC5" s="140"/>
      <c r="AD5" s="257">
        <v>2020</v>
      </c>
      <c r="AE5" s="257">
        <v>2021</v>
      </c>
      <c r="AF5" s="256">
        <v>2022</v>
      </c>
      <c r="AG5" s="256">
        <v>2023</v>
      </c>
      <c r="AH5" s="256">
        <v>2024</v>
      </c>
      <c r="AI5" s="256">
        <v>2025</v>
      </c>
    </row>
    <row r="6" spans="1:36" ht="14.25" customHeight="1" x14ac:dyDescent="0.35">
      <c r="A6" s="167"/>
      <c r="B6" s="258" t="s">
        <v>221</v>
      </c>
      <c r="C6" s="162">
        <v>496.154</v>
      </c>
      <c r="D6" s="162">
        <v>908.59</v>
      </c>
      <c r="E6" s="162">
        <v>1260.7809999999999</v>
      </c>
      <c r="F6" s="162">
        <v>1774.691</v>
      </c>
      <c r="G6" s="162">
        <v>360.35199999999998</v>
      </c>
      <c r="H6" s="162">
        <v>698.52800000000002</v>
      </c>
      <c r="I6" s="162">
        <v>1119.7090000000001</v>
      </c>
      <c r="J6" s="162">
        <v>1488.027</v>
      </c>
      <c r="K6" s="162">
        <v>416.47199999999998</v>
      </c>
      <c r="L6" s="162">
        <v>859.18299999999999</v>
      </c>
      <c r="M6" s="162">
        <v>1284.4839999999999</v>
      </c>
      <c r="N6" s="162">
        <v>1759.316</v>
      </c>
      <c r="O6" s="162">
        <v>436.03800000000001</v>
      </c>
      <c r="P6" s="162">
        <v>921.30100000000004</v>
      </c>
      <c r="Q6" s="162">
        <v>1433.365</v>
      </c>
      <c r="R6" s="162">
        <v>2017.107</v>
      </c>
      <c r="S6" s="162">
        <v>572.36800000000005</v>
      </c>
      <c r="T6" s="162">
        <v>1150.0940000000001</v>
      </c>
      <c r="U6" s="162">
        <v>1743.634</v>
      </c>
      <c r="V6" s="162">
        <v>2379.9290000000001</v>
      </c>
      <c r="W6" s="162">
        <v>579.90700000000004</v>
      </c>
      <c r="X6" s="162">
        <v>1196.1559999999999</v>
      </c>
      <c r="Y6" s="162">
        <v>1832.586</v>
      </c>
      <c r="Z6" s="162">
        <v>2549.4259999999999</v>
      </c>
      <c r="AA6" s="162">
        <v>620.82000000000005</v>
      </c>
      <c r="AB6" s="162">
        <v>1247.81</v>
      </c>
      <c r="AC6" s="259"/>
      <c r="AD6" s="162">
        <v>1774.691</v>
      </c>
      <c r="AE6" s="162">
        <v>1488.027</v>
      </c>
      <c r="AF6" s="162">
        <v>1759.316</v>
      </c>
      <c r="AG6" s="162">
        <v>2017.107</v>
      </c>
      <c r="AH6" s="162">
        <v>2379.9290000000001</v>
      </c>
      <c r="AI6" s="162">
        <v>2549.4259999999999</v>
      </c>
      <c r="AJ6" s="167"/>
    </row>
    <row r="7" spans="1:36" ht="14.25" customHeight="1" outlineLevel="1" x14ac:dyDescent="0.35">
      <c r="A7" s="167"/>
      <c r="B7" s="260" t="s">
        <v>222</v>
      </c>
      <c r="C7" s="68">
        <v>142.994</v>
      </c>
      <c r="D7" s="68">
        <v>311.42899999999997</v>
      </c>
      <c r="E7" s="68">
        <v>433.34500000000003</v>
      </c>
      <c r="F7" s="68">
        <v>728.13199999999995</v>
      </c>
      <c r="G7" s="68">
        <v>400.79300000000001</v>
      </c>
      <c r="H7" s="68">
        <v>879.36099999999999</v>
      </c>
      <c r="I7" s="68">
        <v>1416.579</v>
      </c>
      <c r="J7" s="68">
        <v>2193.357</v>
      </c>
      <c r="K7" s="68">
        <v>756.40700000000004</v>
      </c>
      <c r="L7" s="68">
        <v>1788.136</v>
      </c>
      <c r="M7" s="68">
        <v>3025.904</v>
      </c>
      <c r="N7" s="68">
        <v>3171.5340000000001</v>
      </c>
      <c r="O7" s="68">
        <v>705.95500000000004</v>
      </c>
      <c r="P7" s="68">
        <v>1307.5899999999999</v>
      </c>
      <c r="Q7" s="68">
        <v>2133.9949999999999</v>
      </c>
      <c r="R7" s="68">
        <v>2976.6790000000001</v>
      </c>
      <c r="S7" s="68">
        <v>872.17200000000003</v>
      </c>
      <c r="T7" s="68">
        <v>1860.249</v>
      </c>
      <c r="U7" s="68">
        <v>2473.973</v>
      </c>
      <c r="V7" s="68">
        <v>3615.54</v>
      </c>
      <c r="W7" s="68">
        <v>990.69799999999998</v>
      </c>
      <c r="X7" s="68">
        <v>2183.5740000000001</v>
      </c>
      <c r="Y7" s="68">
        <v>3706.9</v>
      </c>
      <c r="Z7" s="68">
        <v>4762.2979999999998</v>
      </c>
      <c r="AA7" s="68">
        <v>1263.95</v>
      </c>
      <c r="AB7" s="68">
        <v>2377.3969999999999</v>
      </c>
      <c r="AC7" s="259"/>
      <c r="AD7" s="68">
        <v>728.13199999999995</v>
      </c>
      <c r="AE7" s="68">
        <v>2193.357</v>
      </c>
      <c r="AF7" s="68">
        <v>3171.5340000000001</v>
      </c>
      <c r="AG7" s="68">
        <v>2976.6790000000001</v>
      </c>
      <c r="AH7" s="68">
        <v>3615.54</v>
      </c>
      <c r="AI7" s="68">
        <v>4762.2979999999998</v>
      </c>
      <c r="AJ7" s="167"/>
    </row>
    <row r="8" spans="1:36" ht="14.25" customHeight="1" outlineLevel="1" x14ac:dyDescent="0.35">
      <c r="A8" s="167"/>
      <c r="B8" s="261" t="s">
        <v>138</v>
      </c>
      <c r="C8" s="47">
        <v>59.594000000000001</v>
      </c>
      <c r="D8" s="47">
        <v>140.98500000000001</v>
      </c>
      <c r="E8" s="47">
        <v>242.51300000000001</v>
      </c>
      <c r="F8" s="47">
        <v>376.33499999999998</v>
      </c>
      <c r="G8" s="47">
        <v>158.30199999999999</v>
      </c>
      <c r="H8" s="47">
        <v>339.82600000000002</v>
      </c>
      <c r="I8" s="47">
        <v>543.12599999999998</v>
      </c>
      <c r="J8" s="47">
        <v>768.59299999999996</v>
      </c>
      <c r="K8" s="47">
        <v>249.02199999999999</v>
      </c>
      <c r="L8" s="47">
        <v>529.58799999999997</v>
      </c>
      <c r="M8" s="47">
        <v>824.00400000000002</v>
      </c>
      <c r="N8" s="47">
        <v>1130.69</v>
      </c>
      <c r="O8" s="47">
        <v>317.42599999999999</v>
      </c>
      <c r="P8" s="47">
        <v>642.99800000000005</v>
      </c>
      <c r="Q8" s="47">
        <v>989.47699999999998</v>
      </c>
      <c r="R8" s="47">
        <v>1355.653</v>
      </c>
      <c r="S8" s="47">
        <v>371.51400000000001</v>
      </c>
      <c r="T8" s="47">
        <v>762.68600000000004</v>
      </c>
      <c r="U8" s="47">
        <v>1175.712</v>
      </c>
      <c r="V8" s="47">
        <v>1600.932</v>
      </c>
      <c r="W8" s="47">
        <v>439.00799999999998</v>
      </c>
      <c r="X8" s="47">
        <v>890.85400000000004</v>
      </c>
      <c r="Y8" s="47">
        <v>1348.7619999999999</v>
      </c>
      <c r="Z8" s="47">
        <v>1807.5139999999999</v>
      </c>
      <c r="AA8" s="47">
        <v>461.87400000000002</v>
      </c>
      <c r="AB8" s="47">
        <v>939.827</v>
      </c>
      <c r="AC8" s="259"/>
      <c r="AD8" s="47">
        <v>376.33499999999998</v>
      </c>
      <c r="AE8" s="47">
        <v>768.59299999999996</v>
      </c>
      <c r="AF8" s="47">
        <v>1130.69</v>
      </c>
      <c r="AG8" s="47">
        <v>1355.653</v>
      </c>
      <c r="AH8" s="47">
        <v>1600.932</v>
      </c>
      <c r="AI8" s="77">
        <v>1807.5139999999999</v>
      </c>
      <c r="AJ8" s="167"/>
    </row>
    <row r="9" spans="1:36" ht="14.25" customHeight="1" outlineLevel="1" x14ac:dyDescent="0.35">
      <c r="A9" s="167"/>
      <c r="B9" s="261" t="s">
        <v>223</v>
      </c>
      <c r="C9" s="82"/>
      <c r="D9" s="82"/>
      <c r="E9" s="82"/>
      <c r="F9" s="82"/>
      <c r="G9" s="82"/>
      <c r="H9" s="82"/>
      <c r="I9" s="82"/>
      <c r="J9" s="82"/>
      <c r="K9" s="82"/>
      <c r="L9" s="82"/>
      <c r="M9" s="82"/>
      <c r="N9" s="82"/>
      <c r="O9" s="47">
        <v>126.486</v>
      </c>
      <c r="P9" s="47">
        <v>121.717</v>
      </c>
      <c r="Q9" s="47">
        <v>165.26</v>
      </c>
      <c r="R9" s="47">
        <v>122.58499999999999</v>
      </c>
      <c r="S9" s="47">
        <v>102.73699999999999</v>
      </c>
      <c r="T9" s="47">
        <v>113.021</v>
      </c>
      <c r="U9" s="47">
        <v>119.64400000000001</v>
      </c>
      <c r="V9" s="47">
        <v>10.397</v>
      </c>
      <c r="W9" s="47">
        <v>62.386000000000003</v>
      </c>
      <c r="X9" s="47">
        <v>97.549000000000007</v>
      </c>
      <c r="Y9" s="47">
        <v>269.32100000000003</v>
      </c>
      <c r="Z9" s="47">
        <v>251.64500000000001</v>
      </c>
      <c r="AA9" s="47">
        <v>46.054000000000002</v>
      </c>
      <c r="AB9" s="47">
        <v>82.683999999999997</v>
      </c>
      <c r="AC9" s="259"/>
      <c r="AD9" s="47">
        <v>288.30900000000003</v>
      </c>
      <c r="AE9" s="47">
        <v>664.26800000000003</v>
      </c>
      <c r="AF9" s="47">
        <v>984.48699999999997</v>
      </c>
      <c r="AG9" s="47">
        <v>426.74</v>
      </c>
      <c r="AH9" s="47">
        <v>345.79899999999998</v>
      </c>
      <c r="AI9" s="47">
        <v>251.64500000000001</v>
      </c>
      <c r="AJ9" s="167"/>
    </row>
    <row r="10" spans="1:36" ht="14.25" customHeight="1" outlineLevel="1" x14ac:dyDescent="0.35">
      <c r="A10" s="167"/>
      <c r="B10" s="261" t="s">
        <v>367</v>
      </c>
      <c r="C10" s="47">
        <v>70.171000000000006</v>
      </c>
      <c r="D10" s="47">
        <v>130.49600000000001</v>
      </c>
      <c r="E10" s="47">
        <v>0</v>
      </c>
      <c r="F10" s="47">
        <v>288.30900000000003</v>
      </c>
      <c r="G10" s="47">
        <v>173.13300000000001</v>
      </c>
      <c r="H10" s="47">
        <v>320.16000000000003</v>
      </c>
      <c r="I10" s="47">
        <v>450.05099999999999</v>
      </c>
      <c r="J10" s="47">
        <v>664.26800000000003</v>
      </c>
      <c r="K10" s="47">
        <v>249.715</v>
      </c>
      <c r="L10" s="47">
        <v>520.19799999999998</v>
      </c>
      <c r="M10" s="47">
        <v>792.95</v>
      </c>
      <c r="N10" s="47">
        <v>984.48699999999997</v>
      </c>
      <c r="O10" s="94"/>
      <c r="P10" s="94"/>
      <c r="Q10" s="94"/>
      <c r="R10" s="94"/>
      <c r="S10" s="94"/>
      <c r="T10" s="47">
        <v>37.29</v>
      </c>
      <c r="U10" s="47">
        <v>27.849</v>
      </c>
      <c r="V10" s="47">
        <v>45.14</v>
      </c>
      <c r="W10" s="47">
        <v>21.238</v>
      </c>
      <c r="X10" s="47">
        <v>27.82</v>
      </c>
      <c r="Y10" s="47">
        <v>84.7</v>
      </c>
      <c r="Z10" s="47">
        <v>129.29300000000001</v>
      </c>
      <c r="AA10" s="47">
        <v>60.012</v>
      </c>
      <c r="AB10" s="47">
        <v>129.624</v>
      </c>
      <c r="AC10" s="259"/>
      <c r="AD10" s="82"/>
      <c r="AE10" s="82"/>
      <c r="AF10" s="94"/>
      <c r="AG10" s="47">
        <v>109.30800000000001</v>
      </c>
      <c r="AH10" s="47">
        <v>110.28</v>
      </c>
      <c r="AI10" s="77">
        <v>129.29300000000001</v>
      </c>
      <c r="AJ10" s="167"/>
    </row>
    <row r="11" spans="1:36" ht="14.25" customHeight="1" outlineLevel="1" x14ac:dyDescent="0.35">
      <c r="A11" s="167"/>
      <c r="B11" s="261" t="s">
        <v>224</v>
      </c>
      <c r="C11" s="47">
        <v>4.3840000000000003</v>
      </c>
      <c r="D11" s="47">
        <v>5.14</v>
      </c>
      <c r="E11" s="47">
        <v>212.96899999999999</v>
      </c>
      <c r="F11" s="47">
        <v>6.4089999999999998</v>
      </c>
      <c r="G11" s="47">
        <v>5.3570000000000002</v>
      </c>
      <c r="H11" s="47">
        <v>12.574999999999999</v>
      </c>
      <c r="I11" s="47">
        <v>19.911000000000001</v>
      </c>
      <c r="J11" s="47">
        <v>25.937999999999999</v>
      </c>
      <c r="K11" s="47">
        <v>5.9279999999999999</v>
      </c>
      <c r="L11" s="47">
        <v>10.522</v>
      </c>
      <c r="M11" s="47">
        <v>27.969000000000001</v>
      </c>
      <c r="N11" s="47">
        <v>37.276000000000003</v>
      </c>
      <c r="O11" s="47">
        <v>9.7240000000000002</v>
      </c>
      <c r="P11" s="47">
        <v>13.378</v>
      </c>
      <c r="Q11" s="47">
        <v>23.385000000000002</v>
      </c>
      <c r="R11" s="47">
        <v>59.197000000000003</v>
      </c>
      <c r="S11" s="47">
        <v>14.234</v>
      </c>
      <c r="T11" s="47">
        <v>31.893000000000001</v>
      </c>
      <c r="U11" s="47">
        <v>21.978000000000002</v>
      </c>
      <c r="V11" s="47">
        <v>45.707000000000001</v>
      </c>
      <c r="W11" s="47">
        <v>21.962</v>
      </c>
      <c r="X11" s="47">
        <v>50.552999999999997</v>
      </c>
      <c r="Y11" s="47">
        <v>92.450999999999993</v>
      </c>
      <c r="Z11" s="47">
        <v>141.66</v>
      </c>
      <c r="AA11" s="47">
        <v>31.890999999999998</v>
      </c>
      <c r="AB11" s="47">
        <v>86.715999999999994</v>
      </c>
      <c r="AC11" s="259"/>
      <c r="AD11" s="47">
        <v>6.4089999999999998</v>
      </c>
      <c r="AE11" s="47">
        <v>25.937999999999999</v>
      </c>
      <c r="AF11" s="47">
        <v>37.276000000000003</v>
      </c>
      <c r="AG11" s="47">
        <v>59.197000000000003</v>
      </c>
      <c r="AH11" s="47">
        <v>45.707000000000001</v>
      </c>
      <c r="AI11" s="77">
        <v>141.66</v>
      </c>
      <c r="AJ11" s="167"/>
    </row>
    <row r="12" spans="1:36" ht="14.25" customHeight="1" outlineLevel="1" x14ac:dyDescent="0.35">
      <c r="A12" s="167"/>
      <c r="B12" s="261" t="s">
        <v>225</v>
      </c>
      <c r="C12" s="47">
        <v>0</v>
      </c>
      <c r="D12" s="47">
        <v>0</v>
      </c>
      <c r="E12" s="47">
        <v>1.9710000000000001</v>
      </c>
      <c r="F12" s="47">
        <v>-84.293999999999997</v>
      </c>
      <c r="G12" s="47">
        <v>-29.114000000000001</v>
      </c>
      <c r="H12" s="47">
        <v>-29.114000000000001</v>
      </c>
      <c r="I12" s="47">
        <v>-29.114000000000001</v>
      </c>
      <c r="J12" s="47">
        <v>-4.6379999999999999</v>
      </c>
      <c r="K12" s="47">
        <v>0</v>
      </c>
      <c r="L12" s="47">
        <v>0</v>
      </c>
      <c r="M12" s="47">
        <v>0</v>
      </c>
      <c r="N12" s="47">
        <v>0</v>
      </c>
      <c r="O12" s="47">
        <v>0</v>
      </c>
      <c r="P12" s="47">
        <v>0</v>
      </c>
      <c r="Q12" s="47">
        <v>0</v>
      </c>
      <c r="R12" s="47">
        <v>0</v>
      </c>
      <c r="S12" s="47">
        <v>0</v>
      </c>
      <c r="T12" s="47">
        <v>0</v>
      </c>
      <c r="U12" s="47">
        <v>0</v>
      </c>
      <c r="V12" s="47">
        <v>0</v>
      </c>
      <c r="W12" s="47">
        <v>0</v>
      </c>
      <c r="X12" s="47">
        <v>0</v>
      </c>
      <c r="Y12" s="47">
        <v>0</v>
      </c>
      <c r="Z12" s="47">
        <v>0</v>
      </c>
      <c r="AA12" s="47">
        <v>0</v>
      </c>
      <c r="AB12" s="47">
        <v>0</v>
      </c>
      <c r="AC12" s="259"/>
      <c r="AD12" s="47">
        <v>-84.293999999999997</v>
      </c>
      <c r="AE12" s="47">
        <v>-4.6379999999999999</v>
      </c>
      <c r="AF12" s="47">
        <v>0</v>
      </c>
      <c r="AG12" s="47">
        <v>0</v>
      </c>
      <c r="AH12" s="47">
        <v>0</v>
      </c>
      <c r="AI12" s="77">
        <v>0</v>
      </c>
      <c r="AJ12" s="167"/>
    </row>
    <row r="13" spans="1:36" ht="14.25" customHeight="1" outlineLevel="1" x14ac:dyDescent="0.35">
      <c r="A13" s="167"/>
      <c r="B13" s="261" t="s">
        <v>226</v>
      </c>
      <c r="C13" s="47">
        <v>11.952999999999999</v>
      </c>
      <c r="D13" s="47">
        <v>30.332999999999998</v>
      </c>
      <c r="E13" s="47">
        <v>-84.293999999999997</v>
      </c>
      <c r="F13" s="47">
        <v>122.87</v>
      </c>
      <c r="G13" s="47">
        <v>79.671000000000006</v>
      </c>
      <c r="H13" s="47">
        <v>185.42500000000001</v>
      </c>
      <c r="I13" s="47">
        <v>326.28199999999998</v>
      </c>
      <c r="J13" s="47">
        <v>370.62900000000002</v>
      </c>
      <c r="K13" s="47">
        <v>35.999000000000002</v>
      </c>
      <c r="L13" s="47">
        <v>76.147000000000006</v>
      </c>
      <c r="M13" s="47">
        <v>113.307</v>
      </c>
      <c r="N13" s="47">
        <v>127.389</v>
      </c>
      <c r="O13" s="47">
        <v>40.226999999999997</v>
      </c>
      <c r="P13" s="47">
        <v>73.116</v>
      </c>
      <c r="Q13" s="47">
        <v>109.172</v>
      </c>
      <c r="R13" s="47">
        <v>144.61699999999999</v>
      </c>
      <c r="S13" s="47">
        <v>46.767000000000003</v>
      </c>
      <c r="T13" s="47">
        <v>90.903999999999996</v>
      </c>
      <c r="U13" s="47">
        <v>135.01300000000001</v>
      </c>
      <c r="V13" s="47">
        <v>178.69200000000001</v>
      </c>
      <c r="W13" s="47">
        <v>29.79</v>
      </c>
      <c r="X13" s="47">
        <v>57.731000000000002</v>
      </c>
      <c r="Y13" s="47">
        <v>62.820999999999998</v>
      </c>
      <c r="Z13" s="47">
        <v>112.098</v>
      </c>
      <c r="AA13" s="47">
        <v>35.866999999999997</v>
      </c>
      <c r="AB13" s="47">
        <v>71.465000000000003</v>
      </c>
      <c r="AC13" s="259"/>
      <c r="AD13" s="47">
        <v>122.87</v>
      </c>
      <c r="AE13" s="47">
        <v>370.62900000000002</v>
      </c>
      <c r="AF13" s="47">
        <v>127.389</v>
      </c>
      <c r="AG13" s="47">
        <v>144.61699999999999</v>
      </c>
      <c r="AH13" s="47">
        <v>178.69200000000001</v>
      </c>
      <c r="AI13" s="77">
        <v>112.098</v>
      </c>
      <c r="AJ13" s="167"/>
    </row>
    <row r="14" spans="1:36" ht="14.25" customHeight="1" outlineLevel="1" x14ac:dyDescent="0.35">
      <c r="A14" s="167"/>
      <c r="B14" s="261" t="s">
        <v>227</v>
      </c>
      <c r="C14" s="47">
        <v>0</v>
      </c>
      <c r="D14" s="47">
        <v>0</v>
      </c>
      <c r="E14" s="47">
        <v>47.499000000000002</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259"/>
      <c r="AD14" s="47">
        <v>0</v>
      </c>
      <c r="AE14" s="47">
        <v>0</v>
      </c>
      <c r="AF14" s="47">
        <v>0</v>
      </c>
      <c r="AG14" s="47">
        <v>0</v>
      </c>
      <c r="AH14" s="47">
        <v>0</v>
      </c>
      <c r="AI14" s="77">
        <v>0</v>
      </c>
      <c r="AJ14" s="167"/>
    </row>
    <row r="15" spans="1:36" ht="14.25" customHeight="1" outlineLevel="1" x14ac:dyDescent="0.35">
      <c r="A15" s="167"/>
      <c r="B15" s="261" t="s">
        <v>228</v>
      </c>
      <c r="C15" s="47">
        <v>0</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259"/>
      <c r="AD15" s="47">
        <v>0</v>
      </c>
      <c r="AE15" s="47">
        <v>0</v>
      </c>
      <c r="AF15" s="47">
        <v>0</v>
      </c>
      <c r="AG15" s="47">
        <v>0</v>
      </c>
      <c r="AH15" s="47">
        <v>0</v>
      </c>
      <c r="AI15" s="77">
        <v>0</v>
      </c>
      <c r="AJ15" s="167"/>
    </row>
    <row r="16" spans="1:36" ht="14.25" customHeight="1" outlineLevel="1" x14ac:dyDescent="0.35">
      <c r="A16" s="167"/>
      <c r="B16" s="261" t="s">
        <v>229</v>
      </c>
      <c r="C16" s="47">
        <v>0</v>
      </c>
      <c r="D16" s="47">
        <v>0</v>
      </c>
      <c r="E16" s="47">
        <v>0</v>
      </c>
      <c r="F16" s="47">
        <v>0</v>
      </c>
      <c r="G16" s="47">
        <v>4.6449999999999996</v>
      </c>
      <c r="H16" s="47">
        <v>12.206</v>
      </c>
      <c r="I16" s="47">
        <v>20.443999999999999</v>
      </c>
      <c r="J16" s="47">
        <v>28.393000000000001</v>
      </c>
      <c r="K16" s="47">
        <v>2.3450000000000002</v>
      </c>
      <c r="L16" s="47">
        <v>104.958</v>
      </c>
      <c r="M16" s="47">
        <v>189.30799999999999</v>
      </c>
      <c r="N16" s="47">
        <v>270.90100000000001</v>
      </c>
      <c r="O16" s="47">
        <v>63.137</v>
      </c>
      <c r="P16" s="47">
        <v>130.92699999999999</v>
      </c>
      <c r="Q16" s="47">
        <v>208.52799999999999</v>
      </c>
      <c r="R16" s="47">
        <v>295.98899999999998</v>
      </c>
      <c r="S16" s="47">
        <v>45.625</v>
      </c>
      <c r="T16" s="47">
        <v>97.215999999999994</v>
      </c>
      <c r="U16" s="47">
        <v>136.494</v>
      </c>
      <c r="V16" s="47">
        <v>207.506</v>
      </c>
      <c r="W16" s="47">
        <v>39.204999999999998</v>
      </c>
      <c r="X16" s="47">
        <v>83.671999999999997</v>
      </c>
      <c r="Y16" s="47">
        <v>125.962</v>
      </c>
      <c r="Z16" s="47">
        <v>182.679</v>
      </c>
      <c r="AA16" s="47">
        <v>17.475000000000001</v>
      </c>
      <c r="AB16" s="47">
        <v>23.771000000000001</v>
      </c>
      <c r="AC16" s="259"/>
      <c r="AD16" s="47">
        <v>0</v>
      </c>
      <c r="AE16" s="47">
        <v>28.393000000000001</v>
      </c>
      <c r="AF16" s="47">
        <v>270.90100000000001</v>
      </c>
      <c r="AG16" s="47">
        <v>295.98899999999998</v>
      </c>
      <c r="AH16" s="47">
        <v>207.506</v>
      </c>
      <c r="AI16" s="77">
        <v>182.679</v>
      </c>
      <c r="AJ16" s="167"/>
    </row>
    <row r="17" spans="2:35" ht="14.25" customHeight="1" outlineLevel="1" x14ac:dyDescent="0.35">
      <c r="B17" s="261" t="s">
        <v>230</v>
      </c>
      <c r="C17" s="47">
        <v>0</v>
      </c>
      <c r="D17" s="47">
        <v>0</v>
      </c>
      <c r="E17" s="47">
        <v>0</v>
      </c>
      <c r="F17" s="47">
        <v>0</v>
      </c>
      <c r="G17" s="47">
        <v>0</v>
      </c>
      <c r="H17" s="47">
        <v>0</v>
      </c>
      <c r="I17" s="47">
        <v>0</v>
      </c>
      <c r="J17" s="47">
        <v>5.952</v>
      </c>
      <c r="K17" s="47">
        <v>0</v>
      </c>
      <c r="L17" s="47">
        <v>0</v>
      </c>
      <c r="M17" s="47">
        <v>0</v>
      </c>
      <c r="N17" s="47">
        <v>22.289000000000001</v>
      </c>
      <c r="O17" s="47">
        <v>-1.6020000000000001</v>
      </c>
      <c r="P17" s="47">
        <v>-10.923</v>
      </c>
      <c r="Q17" s="47">
        <v>-2.488</v>
      </c>
      <c r="R17" s="47">
        <v>1.0249999999999999</v>
      </c>
      <c r="S17" s="47">
        <v>-6.0110000000000001</v>
      </c>
      <c r="T17" s="47">
        <v>-15.423</v>
      </c>
      <c r="U17" s="47">
        <v>-0.95399999999999996</v>
      </c>
      <c r="V17" s="47">
        <v>52.802</v>
      </c>
      <c r="W17" s="47">
        <v>35.491999999999997</v>
      </c>
      <c r="X17" s="47">
        <v>-8.6010000000000009</v>
      </c>
      <c r="Y17" s="47">
        <v>-13.696</v>
      </c>
      <c r="Z17" s="47">
        <v>-20.550999999999998</v>
      </c>
      <c r="AA17" s="47">
        <v>0.83099999999999996</v>
      </c>
      <c r="AB17" s="47">
        <v>-4.5730000000000004</v>
      </c>
      <c r="AC17" s="259"/>
      <c r="AD17" s="47">
        <v>0</v>
      </c>
      <c r="AE17" s="47">
        <v>5.952</v>
      </c>
      <c r="AF17" s="47">
        <v>22.289000000000001</v>
      </c>
      <c r="AG17" s="47">
        <v>1.0249999999999999</v>
      </c>
      <c r="AH17" s="47">
        <v>52.802</v>
      </c>
      <c r="AI17" s="47">
        <v>-20.550999999999998</v>
      </c>
    </row>
    <row r="18" spans="2:35" ht="14.25" customHeight="1" outlineLevel="1" x14ac:dyDescent="0.35">
      <c r="B18" s="261" t="s">
        <v>231</v>
      </c>
      <c r="C18" s="47">
        <v>0</v>
      </c>
      <c r="D18" s="47">
        <v>0</v>
      </c>
      <c r="E18" s="47">
        <v>0</v>
      </c>
      <c r="F18" s="47">
        <v>0</v>
      </c>
      <c r="G18" s="47">
        <v>12.6</v>
      </c>
      <c r="H18" s="47">
        <v>43.08</v>
      </c>
      <c r="I18" s="47">
        <v>84.4</v>
      </c>
      <c r="J18" s="47">
        <v>230.55500000000001</v>
      </c>
      <c r="K18" s="47">
        <v>218.08199999999999</v>
      </c>
      <c r="L18" s="47">
        <v>554.43799999999999</v>
      </c>
      <c r="M18" s="47">
        <v>1063.441</v>
      </c>
      <c r="N18" s="47">
        <v>592.14599999999996</v>
      </c>
      <c r="O18" s="47">
        <v>149.77500000000001</v>
      </c>
      <c r="P18" s="47">
        <v>208.66300000000001</v>
      </c>
      <c r="Q18" s="47">
        <v>393.05599999999998</v>
      </c>
      <c r="R18" s="47">
        <v>585.9</v>
      </c>
      <c r="S18" s="47">
        <v>297.63600000000002</v>
      </c>
      <c r="T18" s="47">
        <v>675.25699999999995</v>
      </c>
      <c r="U18" s="47">
        <v>667.93200000000002</v>
      </c>
      <c r="V18" s="47">
        <v>1072.588</v>
      </c>
      <c r="W18" s="47">
        <v>342.87200000000001</v>
      </c>
      <c r="X18" s="47">
        <v>880.61300000000006</v>
      </c>
      <c r="Y18" s="47">
        <v>1737.8409999999999</v>
      </c>
      <c r="Z18" s="47">
        <v>2158.902</v>
      </c>
      <c r="AA18" s="47">
        <v>610.80700000000002</v>
      </c>
      <c r="AB18" s="47">
        <v>1049.6759999999999</v>
      </c>
      <c r="AC18" s="259"/>
      <c r="AD18" s="47">
        <v>0</v>
      </c>
      <c r="AE18" s="47">
        <v>230.55500000000001</v>
      </c>
      <c r="AF18" s="47">
        <v>592.14599999999996</v>
      </c>
      <c r="AG18" s="47">
        <v>585.9</v>
      </c>
      <c r="AH18" s="47">
        <v>1072.588</v>
      </c>
      <c r="AI18" s="47">
        <v>2158.902</v>
      </c>
    </row>
    <row r="19" spans="2:35" ht="14.25" customHeight="1" outlineLevel="1" x14ac:dyDescent="0.35">
      <c r="B19" s="261" t="s">
        <v>232</v>
      </c>
      <c r="C19" s="47">
        <v>-3.1080000000000001</v>
      </c>
      <c r="D19" s="47">
        <v>4.4749999999999996</v>
      </c>
      <c r="E19" s="47">
        <v>12.686999999999999</v>
      </c>
      <c r="F19" s="47">
        <v>18.503</v>
      </c>
      <c r="G19" s="47">
        <v>-3.8</v>
      </c>
      <c r="H19" s="47">
        <v>-4.7969999999999997</v>
      </c>
      <c r="I19" s="47">
        <v>1.48</v>
      </c>
      <c r="J19" s="47">
        <v>103.667</v>
      </c>
      <c r="K19" s="47">
        <v>-4.6840000000000002</v>
      </c>
      <c r="L19" s="47">
        <v>-7.7149999999999999</v>
      </c>
      <c r="M19" s="47">
        <v>14.925000000000001</v>
      </c>
      <c r="N19" s="47">
        <v>6.3550000000000004</v>
      </c>
      <c r="O19" s="47">
        <v>0.78</v>
      </c>
      <c r="P19" s="47">
        <v>1.228</v>
      </c>
      <c r="Q19" s="47">
        <v>-0.59799999999999998</v>
      </c>
      <c r="R19" s="47">
        <v>-1.75</v>
      </c>
      <c r="S19" s="47">
        <v>-0.33</v>
      </c>
      <c r="T19" s="47">
        <v>1.9590000000000001</v>
      </c>
      <c r="U19" s="47">
        <v>2.395</v>
      </c>
      <c r="V19" s="47">
        <v>1.234</v>
      </c>
      <c r="W19" s="47">
        <v>-1.2549999999999999</v>
      </c>
      <c r="X19" s="47">
        <v>-1.306</v>
      </c>
      <c r="Y19" s="47">
        <v>-1.278</v>
      </c>
      <c r="Z19" s="47">
        <v>-0.94199999999999995</v>
      </c>
      <c r="AA19" s="47">
        <v>-0.86299999999999999</v>
      </c>
      <c r="AB19" s="47">
        <v>-1.794</v>
      </c>
      <c r="AC19" s="259"/>
      <c r="AD19" s="47">
        <v>18.503</v>
      </c>
      <c r="AE19" s="47">
        <v>103.667</v>
      </c>
      <c r="AF19" s="47">
        <v>6.3550000000000004</v>
      </c>
      <c r="AG19" s="47">
        <v>-1.75</v>
      </c>
      <c r="AH19" s="47">
        <v>1.234</v>
      </c>
      <c r="AI19" s="47">
        <v>-0.94199999999999995</v>
      </c>
    </row>
    <row r="20" spans="2:35" ht="14.25" customHeight="1" outlineLevel="1" x14ac:dyDescent="0.35">
      <c r="B20" s="260" t="s">
        <v>233</v>
      </c>
      <c r="C20" s="68">
        <v>317.63499999999999</v>
      </c>
      <c r="D20" s="68">
        <v>-164.67</v>
      </c>
      <c r="E20" s="68">
        <v>-948.08600000000001</v>
      </c>
      <c r="F20" s="68">
        <v>-570.495</v>
      </c>
      <c r="G20" s="68">
        <v>-866.745</v>
      </c>
      <c r="H20" s="68">
        <v>-1378.9380000000001</v>
      </c>
      <c r="I20" s="68">
        <v>-2256.7600000000002</v>
      </c>
      <c r="J20" s="68">
        <v>-3775.0450000000001</v>
      </c>
      <c r="K20" s="68">
        <v>-1523.3209999999999</v>
      </c>
      <c r="L20" s="68">
        <v>-3612.768</v>
      </c>
      <c r="M20" s="68">
        <v>-5160.3940000000002</v>
      </c>
      <c r="N20" s="68">
        <v>-3998.364</v>
      </c>
      <c r="O20" s="68">
        <v>-1279.6790000000001</v>
      </c>
      <c r="P20" s="68">
        <v>-2367.614</v>
      </c>
      <c r="Q20" s="68">
        <v>-3404.2080000000001</v>
      </c>
      <c r="R20" s="68">
        <v>-3487.7829999999999</v>
      </c>
      <c r="S20" s="68">
        <v>451.32400000000001</v>
      </c>
      <c r="T20" s="68">
        <v>-5773.5810000000001</v>
      </c>
      <c r="U20" s="68">
        <v>-8333.2469999999994</v>
      </c>
      <c r="V20" s="68">
        <v>-11064.178</v>
      </c>
      <c r="W20" s="262">
        <v>-985.11599999999999</v>
      </c>
      <c r="X20" s="262">
        <v>-1395.973</v>
      </c>
      <c r="Y20" s="262">
        <v>-2208.654</v>
      </c>
      <c r="Z20" s="262">
        <v>-2933.5219999999999</v>
      </c>
      <c r="AA20" s="262">
        <v>-1782.181</v>
      </c>
      <c r="AB20" s="262">
        <v>-3339.4650000000001</v>
      </c>
      <c r="AC20" s="259"/>
      <c r="AD20" s="68">
        <v>-570.495</v>
      </c>
      <c r="AE20" s="68">
        <v>-3775.0450000000001</v>
      </c>
      <c r="AF20" s="68">
        <v>-3998.364</v>
      </c>
      <c r="AG20" s="68">
        <v>-3487.7829999999999</v>
      </c>
      <c r="AH20" s="68">
        <v>-11064.178</v>
      </c>
      <c r="AI20" s="68">
        <v>-1723.1690000000001</v>
      </c>
    </row>
    <row r="21" spans="2:35" ht="14.25" customHeight="1" outlineLevel="1" x14ac:dyDescent="0.35">
      <c r="B21" s="261" t="s">
        <v>79</v>
      </c>
      <c r="C21" s="47">
        <v>1047.383</v>
      </c>
      <c r="D21" s="47">
        <v>-646.28899999999999</v>
      </c>
      <c r="E21" s="47">
        <v>-3446.6579999999999</v>
      </c>
      <c r="F21" s="47">
        <v>-5586.9189999999999</v>
      </c>
      <c r="G21" s="47">
        <v>-78.3</v>
      </c>
      <c r="H21" s="47">
        <v>-2196.8760000000002</v>
      </c>
      <c r="I21" s="47">
        <v>-5194.1080000000002</v>
      </c>
      <c r="J21" s="47">
        <v>-9303.06</v>
      </c>
      <c r="K21" s="47">
        <v>-3181.3789999999999</v>
      </c>
      <c r="L21" s="47">
        <v>-9956.8140000000003</v>
      </c>
      <c r="M21" s="47">
        <v>-14955.359</v>
      </c>
      <c r="N21" s="47">
        <v>-17853.688999999998</v>
      </c>
      <c r="O21" s="47">
        <v>1109.5840000000001</v>
      </c>
      <c r="P21" s="47">
        <v>441.202</v>
      </c>
      <c r="Q21" s="47">
        <v>-4944.3980000000001</v>
      </c>
      <c r="R21" s="47">
        <v>-10531.495000000001</v>
      </c>
      <c r="S21" s="47">
        <v>-2154.8409999999999</v>
      </c>
      <c r="T21" s="47">
        <v>-12458.4</v>
      </c>
      <c r="U21" s="47">
        <v>-14602.933000000001</v>
      </c>
      <c r="V21" s="47">
        <v>-20099.3</v>
      </c>
      <c r="W21" s="47">
        <v>2404.5</v>
      </c>
      <c r="X21" s="47">
        <v>-474.2</v>
      </c>
      <c r="Y21" s="71">
        <v>-2665.4830000000002</v>
      </c>
      <c r="Z21" s="47">
        <v>-5054.5640000000003</v>
      </c>
      <c r="AA21" s="47">
        <v>-1232.4059999999999</v>
      </c>
      <c r="AB21" s="47">
        <v>-3705.4870000000001</v>
      </c>
      <c r="AC21" s="259"/>
      <c r="AD21" s="47">
        <v>-5586.9189999999999</v>
      </c>
      <c r="AE21" s="47">
        <v>-9303.06</v>
      </c>
      <c r="AF21" s="47">
        <v>-17853.688999999998</v>
      </c>
      <c r="AG21" s="47">
        <v>-10531.495000000001</v>
      </c>
      <c r="AH21" s="47">
        <v>-21418.996999999999</v>
      </c>
      <c r="AI21" s="47">
        <v>-5054.5640000000003</v>
      </c>
    </row>
    <row r="22" spans="2:35" ht="14.25" customHeight="1" outlineLevel="1" x14ac:dyDescent="0.35">
      <c r="B22" s="261" t="s">
        <v>66</v>
      </c>
      <c r="C22" s="82"/>
      <c r="D22" s="82"/>
      <c r="E22" s="82"/>
      <c r="F22" s="82"/>
      <c r="G22" s="82"/>
      <c r="H22" s="82"/>
      <c r="I22" s="82"/>
      <c r="J22" s="82"/>
      <c r="K22" s="82"/>
      <c r="L22" s="82"/>
      <c r="M22" s="82"/>
      <c r="N22" s="82"/>
      <c r="O22" s="94"/>
      <c r="P22" s="94"/>
      <c r="Q22" s="94"/>
      <c r="R22" s="94"/>
      <c r="S22" s="47">
        <v>-292.89999999999998</v>
      </c>
      <c r="T22" s="47">
        <v>-657.2</v>
      </c>
      <c r="U22" s="47">
        <v>-1043.1020000000001</v>
      </c>
      <c r="V22" s="47">
        <v>-1319.7</v>
      </c>
      <c r="W22" s="47">
        <v>-235.5</v>
      </c>
      <c r="X22" s="47">
        <v>-474.8</v>
      </c>
      <c r="Y22" s="71">
        <v>-767</v>
      </c>
      <c r="Z22" s="47">
        <v>-1159.7449999999999</v>
      </c>
      <c r="AA22" s="47">
        <v>-403.137</v>
      </c>
      <c r="AB22" s="47">
        <v>-547.05200000000002</v>
      </c>
      <c r="AC22" s="259"/>
      <c r="AD22" s="82"/>
      <c r="AE22" s="82"/>
      <c r="AF22" s="94"/>
      <c r="AG22" s="94"/>
      <c r="AH22" s="94"/>
      <c r="AI22" s="94"/>
    </row>
    <row r="23" spans="2:35" ht="14.25" customHeight="1" outlineLevel="1" x14ac:dyDescent="0.35">
      <c r="B23" s="261" t="s">
        <v>234</v>
      </c>
      <c r="C23" s="47">
        <v>-120.78700000000001</v>
      </c>
      <c r="D23" s="47">
        <v>-128.44200000000001</v>
      </c>
      <c r="E23" s="47">
        <v>-127.83199999999999</v>
      </c>
      <c r="F23" s="47">
        <v>43.228999999999999</v>
      </c>
      <c r="G23" s="47">
        <v>-20.591999999999999</v>
      </c>
      <c r="H23" s="47">
        <v>20.606000000000002</v>
      </c>
      <c r="I23" s="47">
        <v>2.069</v>
      </c>
      <c r="J23" s="47">
        <v>-84.534000000000006</v>
      </c>
      <c r="K23" s="47">
        <v>-257.70699999999999</v>
      </c>
      <c r="L23" s="47">
        <v>-209.221</v>
      </c>
      <c r="M23" s="47">
        <v>-209.55600000000001</v>
      </c>
      <c r="N23" s="47">
        <v>-157.41900000000001</v>
      </c>
      <c r="O23" s="47">
        <v>223.48400000000001</v>
      </c>
      <c r="P23" s="47">
        <v>213.86099999999999</v>
      </c>
      <c r="Q23" s="47">
        <v>229.46100000000001</v>
      </c>
      <c r="R23" s="47">
        <v>-1274.173</v>
      </c>
      <c r="S23" s="47">
        <v>93.558000000000007</v>
      </c>
      <c r="T23" s="47">
        <v>-943.67899999999997</v>
      </c>
      <c r="U23" s="47">
        <v>-1418.2550000000001</v>
      </c>
      <c r="V23" s="47">
        <v>-1947.17</v>
      </c>
      <c r="W23" s="47">
        <v>862.4</v>
      </c>
      <c r="X23" s="47">
        <v>598.77700000000004</v>
      </c>
      <c r="Y23" s="71">
        <v>1095.424</v>
      </c>
      <c r="Z23" s="47">
        <v>1056.3530000000001</v>
      </c>
      <c r="AA23" s="47">
        <v>-134.46700000000001</v>
      </c>
      <c r="AB23" s="47">
        <v>-314.51499999999999</v>
      </c>
      <c r="AC23" s="259"/>
      <c r="AD23" s="47">
        <v>43.228999999999999</v>
      </c>
      <c r="AE23" s="47">
        <v>-84.534000000000006</v>
      </c>
      <c r="AF23" s="47">
        <v>-157.41900000000001</v>
      </c>
      <c r="AG23" s="47">
        <v>-1274.173</v>
      </c>
      <c r="AH23" s="47">
        <v>-1947.17</v>
      </c>
      <c r="AI23" s="47">
        <v>1056.3530000000001</v>
      </c>
    </row>
    <row r="24" spans="2:35" ht="14.25" customHeight="1" outlineLevel="1" x14ac:dyDescent="0.35">
      <c r="B24" s="261" t="s">
        <v>83</v>
      </c>
      <c r="C24" s="47">
        <v>-8.2750000000000004</v>
      </c>
      <c r="D24" s="47">
        <v>-11.688000000000001</v>
      </c>
      <c r="E24" s="47">
        <v>27.045999999999999</v>
      </c>
      <c r="F24" s="47">
        <v>31.602</v>
      </c>
      <c r="G24" s="47">
        <v>-22.617000000000001</v>
      </c>
      <c r="H24" s="47">
        <v>-42.542000000000002</v>
      </c>
      <c r="I24" s="47">
        <v>-64.403000000000006</v>
      </c>
      <c r="J24" s="47">
        <v>-132.398</v>
      </c>
      <c r="K24" s="47">
        <v>0.26300000000000001</v>
      </c>
      <c r="L24" s="47">
        <v>1.647</v>
      </c>
      <c r="M24" s="47">
        <v>-2.5249999999999999</v>
      </c>
      <c r="N24" s="47">
        <v>36.256999999999998</v>
      </c>
      <c r="O24" s="47">
        <v>-8.3330000000000002</v>
      </c>
      <c r="P24" s="47">
        <v>-19.509</v>
      </c>
      <c r="Q24" s="47">
        <v>-12.914999999999999</v>
      </c>
      <c r="R24" s="47">
        <v>-20.256</v>
      </c>
      <c r="S24" s="47">
        <v>6.3040000000000003</v>
      </c>
      <c r="T24" s="47">
        <v>3.59</v>
      </c>
      <c r="U24" s="47">
        <v>4.0579999999999998</v>
      </c>
      <c r="V24" s="47">
        <v>5.2249999999999996</v>
      </c>
      <c r="W24" s="47">
        <v>0</v>
      </c>
      <c r="X24" s="47">
        <v>0</v>
      </c>
      <c r="Y24" s="71">
        <v>0</v>
      </c>
      <c r="Z24" s="47">
        <v>0</v>
      </c>
      <c r="AA24" s="47">
        <v>0</v>
      </c>
      <c r="AB24" s="47">
        <v>0</v>
      </c>
      <c r="AC24" s="259"/>
      <c r="AD24" s="47">
        <v>31.602</v>
      </c>
      <c r="AE24" s="47">
        <v>-132.398</v>
      </c>
      <c r="AF24" s="47">
        <v>36.256999999999998</v>
      </c>
      <c r="AG24" s="47">
        <v>-20.256</v>
      </c>
      <c r="AH24" s="47">
        <v>5.2249999999999996</v>
      </c>
      <c r="AI24" s="47">
        <v>0</v>
      </c>
    </row>
    <row r="25" spans="2:35" ht="14.25" customHeight="1" outlineLevel="1" x14ac:dyDescent="0.35">
      <c r="B25" s="261" t="s">
        <v>235</v>
      </c>
      <c r="C25" s="47">
        <v>-18.137</v>
      </c>
      <c r="D25" s="47">
        <v>-75.403999999999996</v>
      </c>
      <c r="E25" s="47">
        <v>-103.693</v>
      </c>
      <c r="F25" s="47">
        <v>-206.221</v>
      </c>
      <c r="G25" s="47">
        <v>25.277000000000001</v>
      </c>
      <c r="H25" s="47">
        <v>-134.30500000000001</v>
      </c>
      <c r="I25" s="47">
        <v>-97.71</v>
      </c>
      <c r="J25" s="47">
        <v>-36.564999999999998</v>
      </c>
      <c r="K25" s="47">
        <v>51.161999999999999</v>
      </c>
      <c r="L25" s="47">
        <v>88.802000000000007</v>
      </c>
      <c r="M25" s="47">
        <v>102.90900000000001</v>
      </c>
      <c r="N25" s="47">
        <v>154.273</v>
      </c>
      <c r="O25" s="47">
        <v>-14.29</v>
      </c>
      <c r="P25" s="47">
        <v>46.585999999999999</v>
      </c>
      <c r="Q25" s="47">
        <v>105.616</v>
      </c>
      <c r="R25" s="47">
        <v>-59.927</v>
      </c>
      <c r="S25" s="47">
        <v>2.972</v>
      </c>
      <c r="T25" s="47">
        <v>-47.863999999999997</v>
      </c>
      <c r="U25" s="47">
        <v>-56.329000000000001</v>
      </c>
      <c r="V25" s="47">
        <v>-167.291</v>
      </c>
      <c r="W25" s="47">
        <v>-84.956000000000003</v>
      </c>
      <c r="X25" s="47">
        <v>-69.450999999999993</v>
      </c>
      <c r="Y25" s="71">
        <v>-75.004999999999995</v>
      </c>
      <c r="Z25" s="47">
        <v>-81.161000000000001</v>
      </c>
      <c r="AA25" s="47">
        <v>25.178000000000001</v>
      </c>
      <c r="AB25" s="47">
        <v>115.857</v>
      </c>
      <c r="AC25" s="259"/>
      <c r="AD25" s="47">
        <v>-206.221</v>
      </c>
      <c r="AE25" s="47">
        <v>-36.564999999999998</v>
      </c>
      <c r="AF25" s="47">
        <v>154.273</v>
      </c>
      <c r="AG25" s="47">
        <v>-59.927</v>
      </c>
      <c r="AH25" s="47">
        <v>-167.291</v>
      </c>
      <c r="AI25" s="47">
        <v>-81.161000000000001</v>
      </c>
    </row>
    <row r="26" spans="2:35" ht="14.25" customHeight="1" outlineLevel="1" x14ac:dyDescent="0.35">
      <c r="B26" s="261" t="s">
        <v>85</v>
      </c>
      <c r="C26" s="47">
        <v>11.68</v>
      </c>
      <c r="D26" s="47">
        <v>21.06</v>
      </c>
      <c r="E26" s="47">
        <v>16.785</v>
      </c>
      <c r="F26" s="47">
        <v>-78.744</v>
      </c>
      <c r="G26" s="47">
        <v>-21.984999999999999</v>
      </c>
      <c r="H26" s="47">
        <v>-4.1319999999999997</v>
      </c>
      <c r="I26" s="47">
        <v>2.512</v>
      </c>
      <c r="J26" s="47">
        <v>-62.084000000000003</v>
      </c>
      <c r="K26" s="47">
        <v>-47.25</v>
      </c>
      <c r="L26" s="47">
        <v>-17.721</v>
      </c>
      <c r="M26" s="47">
        <v>38.186999999999998</v>
      </c>
      <c r="N26" s="47">
        <v>26.05</v>
      </c>
      <c r="O26" s="47">
        <v>20.648</v>
      </c>
      <c r="P26" s="47">
        <v>14.632999999999999</v>
      </c>
      <c r="Q26" s="47">
        <v>-8.1110000000000007</v>
      </c>
      <c r="R26" s="47">
        <v>-9.85</v>
      </c>
      <c r="S26" s="47">
        <v>-3.7360000000000002</v>
      </c>
      <c r="T26" s="47">
        <v>-70.192999999999998</v>
      </c>
      <c r="U26" s="47">
        <v>-86.08</v>
      </c>
      <c r="V26" s="47">
        <v>-101.614</v>
      </c>
      <c r="W26" s="47">
        <v>-18.978999999999999</v>
      </c>
      <c r="X26" s="47">
        <v>-2.2829999999999999</v>
      </c>
      <c r="Y26" s="71">
        <v>-64.192999999999998</v>
      </c>
      <c r="Z26" s="47">
        <v>-112.242</v>
      </c>
      <c r="AA26" s="47">
        <v>-309.06299999999999</v>
      </c>
      <c r="AB26" s="47">
        <v>-74.477000000000004</v>
      </c>
      <c r="AC26" s="259"/>
      <c r="AD26" s="47">
        <v>-78.744</v>
      </c>
      <c r="AE26" s="47">
        <v>-62.084000000000003</v>
      </c>
      <c r="AF26" s="47">
        <v>26.05</v>
      </c>
      <c r="AG26" s="47">
        <v>-9.85</v>
      </c>
      <c r="AH26" s="47">
        <v>-101.614</v>
      </c>
      <c r="AI26" s="47">
        <v>-112.242</v>
      </c>
    </row>
    <row r="27" spans="2:35" ht="14.25" customHeight="1" outlineLevel="1" x14ac:dyDescent="0.35">
      <c r="B27" s="261" t="s">
        <v>106</v>
      </c>
      <c r="C27" s="47">
        <v>0</v>
      </c>
      <c r="D27" s="47">
        <v>0</v>
      </c>
      <c r="E27" s="47">
        <v>0</v>
      </c>
      <c r="F27" s="47">
        <v>145.005</v>
      </c>
      <c r="G27" s="47">
        <v>5.6989999999999998</v>
      </c>
      <c r="H27" s="47">
        <v>8.4540000000000006</v>
      </c>
      <c r="I27" s="47">
        <v>-10.695</v>
      </c>
      <c r="J27" s="47">
        <v>-33.689</v>
      </c>
      <c r="K27" s="47">
        <v>-15.625999999999999</v>
      </c>
      <c r="L27" s="47">
        <v>-22.413</v>
      </c>
      <c r="M27" s="47">
        <v>-28.872</v>
      </c>
      <c r="N27" s="47">
        <v>-36.338000000000001</v>
      </c>
      <c r="O27" s="47">
        <v>-0.39700000000000002</v>
      </c>
      <c r="P27" s="47">
        <v>-0.75800000000000001</v>
      </c>
      <c r="Q27" s="47">
        <v>-0.187</v>
      </c>
      <c r="R27" s="47">
        <v>2.1230000000000002</v>
      </c>
      <c r="S27" s="47">
        <v>4.4649999999999999</v>
      </c>
      <c r="T27" s="47">
        <v>9.2799999999999994</v>
      </c>
      <c r="U27" s="47">
        <v>6.9619999999999997</v>
      </c>
      <c r="V27" s="47">
        <v>-0.75600000000000001</v>
      </c>
      <c r="W27" s="47">
        <v>-12.204000000000001</v>
      </c>
      <c r="X27" s="47">
        <v>-22.498000000000001</v>
      </c>
      <c r="Y27" s="71">
        <v>-31.497</v>
      </c>
      <c r="Z27" s="47">
        <v>-35.448999999999998</v>
      </c>
      <c r="AA27" s="47">
        <v>-11.53</v>
      </c>
      <c r="AB27" s="47">
        <v>-19.329999999999998</v>
      </c>
      <c r="AC27" s="259"/>
      <c r="AD27" s="47">
        <v>145.005</v>
      </c>
      <c r="AE27" s="47">
        <v>-33.689</v>
      </c>
      <c r="AF27" s="47">
        <v>-36.338000000000001</v>
      </c>
      <c r="AG27" s="47">
        <v>2.1230000000000002</v>
      </c>
      <c r="AH27" s="47">
        <v>-0.75600000000000001</v>
      </c>
      <c r="AI27" s="47">
        <v>-35.448999999999998</v>
      </c>
    </row>
    <row r="28" spans="2:35" ht="14.25" customHeight="1" outlineLevel="1" x14ac:dyDescent="0.35">
      <c r="B28" s="261" t="s">
        <v>107</v>
      </c>
      <c r="C28" s="47">
        <v>41.993000000000002</v>
      </c>
      <c r="D28" s="47">
        <v>77.113</v>
      </c>
      <c r="E28" s="47">
        <v>135.76900000000001</v>
      </c>
      <c r="F28" s="47">
        <v>67.668999999999997</v>
      </c>
      <c r="G28" s="47">
        <v>-58.357999999999997</v>
      </c>
      <c r="H28" s="47">
        <v>23.088000000000001</v>
      </c>
      <c r="I28" s="47">
        <v>-13.821</v>
      </c>
      <c r="J28" s="47">
        <v>-17.312000000000001</v>
      </c>
      <c r="K28" s="47">
        <v>-34.520000000000003</v>
      </c>
      <c r="L28" s="47">
        <v>-34.613</v>
      </c>
      <c r="M28" s="47">
        <v>-35.478000000000002</v>
      </c>
      <c r="N28" s="47">
        <v>68.266000000000005</v>
      </c>
      <c r="O28" s="47">
        <v>-1.8</v>
      </c>
      <c r="P28" s="47">
        <v>7.3330000000000002</v>
      </c>
      <c r="Q28" s="47">
        <v>2.7240000000000002</v>
      </c>
      <c r="R28" s="47">
        <v>8.3520000000000003</v>
      </c>
      <c r="S28" s="47">
        <v>8.52</v>
      </c>
      <c r="T28" s="47">
        <v>-0.90800000000000003</v>
      </c>
      <c r="U28" s="47">
        <v>19.288</v>
      </c>
      <c r="V28" s="47">
        <v>58.356000000000002</v>
      </c>
      <c r="W28" s="47">
        <v>-1.86</v>
      </c>
      <c r="X28" s="47">
        <v>-15.265000000000001</v>
      </c>
      <c r="Y28" s="71">
        <v>-64.278999999999996</v>
      </c>
      <c r="Z28" s="47">
        <v>-77.858000000000004</v>
      </c>
      <c r="AA28" s="47">
        <v>-5.9039999999999999</v>
      </c>
      <c r="AB28" s="47">
        <v>-3.5979999999999999</v>
      </c>
      <c r="AC28" s="259"/>
      <c r="AD28" s="47">
        <v>67.668999999999997</v>
      </c>
      <c r="AE28" s="47">
        <v>-17.312000000000001</v>
      </c>
      <c r="AF28" s="47">
        <v>68.266000000000005</v>
      </c>
      <c r="AG28" s="47">
        <v>8.3520000000000003</v>
      </c>
      <c r="AH28" s="47">
        <v>58.356000000000002</v>
      </c>
      <c r="AI28" s="47">
        <v>-77.858000000000004</v>
      </c>
    </row>
    <row r="29" spans="2:35" ht="14.25" customHeight="1" outlineLevel="1" x14ac:dyDescent="0.35">
      <c r="B29" s="261" t="s">
        <v>97</v>
      </c>
      <c r="C29" s="47">
        <v>-643.83699999999999</v>
      </c>
      <c r="D29" s="47">
        <v>303.59399999999999</v>
      </c>
      <c r="E29" s="47">
        <v>2307.5970000000002</v>
      </c>
      <c r="F29" s="47">
        <v>4173.2640000000001</v>
      </c>
      <c r="G29" s="47">
        <v>-1363.442</v>
      </c>
      <c r="H29" s="47">
        <v>-315.81700000000001</v>
      </c>
      <c r="I29" s="47">
        <v>883.00400000000002</v>
      </c>
      <c r="J29" s="47">
        <v>2940.739</v>
      </c>
      <c r="K29" s="47">
        <v>-192.62</v>
      </c>
      <c r="L29" s="47">
        <v>-221.27199999999999</v>
      </c>
      <c r="M29" s="47">
        <v>1124.71</v>
      </c>
      <c r="N29" s="47">
        <v>4847.6289999999999</v>
      </c>
      <c r="O29" s="47">
        <v>-373.25200000000001</v>
      </c>
      <c r="P29" s="47">
        <v>-687.40099999999995</v>
      </c>
      <c r="Q29" s="47">
        <v>23.097999999999999</v>
      </c>
      <c r="R29" s="47">
        <v>962.40499999999997</v>
      </c>
      <c r="S29" s="47">
        <v>-87.899000000000001</v>
      </c>
      <c r="T29" s="47">
        <v>855.63400000000001</v>
      </c>
      <c r="U29" s="47">
        <v>739.09199999999998</v>
      </c>
      <c r="V29" s="47">
        <v>1488.877</v>
      </c>
      <c r="W29" s="47">
        <v>-1308.952</v>
      </c>
      <c r="X29" s="47">
        <v>-1397.355</v>
      </c>
      <c r="Y29" s="71">
        <v>-1657.7280000000001</v>
      </c>
      <c r="Z29" s="47">
        <v>-711.17499999999995</v>
      </c>
      <c r="AA29" s="47">
        <v>-937.42399999999998</v>
      </c>
      <c r="AB29" s="47">
        <v>-1000.823</v>
      </c>
      <c r="AC29" s="259"/>
      <c r="AD29" s="47">
        <v>4173.2640000000001</v>
      </c>
      <c r="AE29" s="47">
        <v>2940.739</v>
      </c>
      <c r="AF29" s="47">
        <v>4847.6289999999999</v>
      </c>
      <c r="AG29" s="47">
        <v>962.40499999999997</v>
      </c>
      <c r="AH29" s="47">
        <v>1488.877</v>
      </c>
      <c r="AI29" s="47">
        <v>-711.17499999999995</v>
      </c>
    </row>
    <row r="30" spans="2:35" ht="14.25" customHeight="1" outlineLevel="1" x14ac:dyDescent="0.35">
      <c r="B30" s="261" t="s">
        <v>99</v>
      </c>
      <c r="C30" s="47">
        <v>21.602</v>
      </c>
      <c r="D30" s="47">
        <v>-28.222000000000001</v>
      </c>
      <c r="E30" s="47">
        <v>-44.914000000000001</v>
      </c>
      <c r="F30" s="47">
        <v>72.328000000000003</v>
      </c>
      <c r="G30" s="47">
        <v>-29.835000000000001</v>
      </c>
      <c r="H30" s="47">
        <v>9.1999999999999993</v>
      </c>
      <c r="I30" s="47">
        <v>42.466000000000001</v>
      </c>
      <c r="J30" s="47">
        <v>243.58500000000001</v>
      </c>
      <c r="K30" s="47">
        <v>-21.943000000000001</v>
      </c>
      <c r="L30" s="47">
        <v>-73.525000000000006</v>
      </c>
      <c r="M30" s="47">
        <v>-219.71</v>
      </c>
      <c r="N30" s="47">
        <v>-133.845</v>
      </c>
      <c r="O30" s="47">
        <v>-12.525</v>
      </c>
      <c r="P30" s="47">
        <v>14.581</v>
      </c>
      <c r="Q30" s="47">
        <v>-12.212</v>
      </c>
      <c r="R30" s="47">
        <v>63.497999999999998</v>
      </c>
      <c r="S30" s="47">
        <v>12.734999999999999</v>
      </c>
      <c r="T30" s="47">
        <v>125.227</v>
      </c>
      <c r="U30" s="47">
        <v>92.135999999999996</v>
      </c>
      <c r="V30" s="47">
        <v>148.601</v>
      </c>
      <c r="W30" s="47">
        <v>-102.962</v>
      </c>
      <c r="X30" s="47">
        <v>-125.753</v>
      </c>
      <c r="Y30" s="71">
        <v>-112.021</v>
      </c>
      <c r="Z30" s="47">
        <v>-53.904000000000003</v>
      </c>
      <c r="AA30" s="47">
        <v>-75.55</v>
      </c>
      <c r="AB30" s="47">
        <v>-114.572</v>
      </c>
      <c r="AC30" s="140"/>
      <c r="AD30" s="47">
        <v>72.328000000000003</v>
      </c>
      <c r="AE30" s="47">
        <v>243.58500000000001</v>
      </c>
      <c r="AF30" s="47">
        <v>-133.845</v>
      </c>
      <c r="AG30" s="47">
        <v>63.497999999999998</v>
      </c>
      <c r="AH30" s="47">
        <v>148.601</v>
      </c>
      <c r="AI30" s="47">
        <v>-53.904000000000003</v>
      </c>
    </row>
    <row r="31" spans="2:35" ht="14.25" customHeight="1" outlineLevel="1" x14ac:dyDescent="0.35">
      <c r="B31" s="261" t="s">
        <v>236</v>
      </c>
      <c r="C31" s="47">
        <v>13.58</v>
      </c>
      <c r="D31" s="47">
        <v>119.024</v>
      </c>
      <c r="E31" s="47">
        <v>107.376</v>
      </c>
      <c r="F31" s="47">
        <v>38.25</v>
      </c>
      <c r="G31" s="47">
        <v>21.318000000000001</v>
      </c>
      <c r="H31" s="47">
        <v>229.833</v>
      </c>
      <c r="I31" s="47">
        <v>311.16500000000002</v>
      </c>
      <c r="J31" s="47">
        <v>471.58499999999998</v>
      </c>
      <c r="K31" s="47">
        <v>-270.74</v>
      </c>
      <c r="L31" s="47">
        <v>-289.50599999999997</v>
      </c>
      <c r="M31" s="47">
        <v>-118.883</v>
      </c>
      <c r="N31" s="47">
        <v>9.7870000000000008</v>
      </c>
      <c r="O31" s="47">
        <v>-74.873999999999995</v>
      </c>
      <c r="P31" s="47">
        <v>-406.64800000000002</v>
      </c>
      <c r="Q31" s="47">
        <v>-296.77699999999999</v>
      </c>
      <c r="R31" s="47">
        <v>-191.81200000000001</v>
      </c>
      <c r="S31" s="47">
        <v>-90.638999999999996</v>
      </c>
      <c r="T31" s="47">
        <v>276.762</v>
      </c>
      <c r="U31" s="47">
        <v>533.63300000000004</v>
      </c>
      <c r="V31" s="47">
        <v>583.48599999999999</v>
      </c>
      <c r="W31" s="47">
        <v>-103.574</v>
      </c>
      <c r="X31" s="47">
        <v>-98.153000000000006</v>
      </c>
      <c r="Y31" s="71">
        <v>-321.38</v>
      </c>
      <c r="Z31" s="47">
        <v>-344.90100000000001</v>
      </c>
      <c r="AA31" s="47">
        <v>-74.783000000000001</v>
      </c>
      <c r="AB31" s="47">
        <v>-87.569000000000003</v>
      </c>
      <c r="AC31" s="140"/>
      <c r="AD31" s="47">
        <v>38.25</v>
      </c>
      <c r="AE31" s="47">
        <v>471.58499999999998</v>
      </c>
      <c r="AF31" s="47">
        <v>9.7870000000000008</v>
      </c>
      <c r="AG31" s="47">
        <v>-191.81200000000001</v>
      </c>
      <c r="AH31" s="47">
        <v>583.48599999999999</v>
      </c>
      <c r="AI31" s="47">
        <v>-344.90100000000001</v>
      </c>
    </row>
    <row r="32" spans="2:35" ht="14.25" customHeight="1" outlineLevel="1" x14ac:dyDescent="0.35">
      <c r="B32" s="261" t="s">
        <v>57</v>
      </c>
      <c r="C32" s="47">
        <v>0</v>
      </c>
      <c r="D32" s="47">
        <v>0</v>
      </c>
      <c r="E32" s="47">
        <v>0</v>
      </c>
      <c r="F32" s="47">
        <v>0</v>
      </c>
      <c r="G32" s="47">
        <v>0</v>
      </c>
      <c r="H32" s="47">
        <v>0</v>
      </c>
      <c r="I32" s="47">
        <v>0</v>
      </c>
      <c r="J32" s="47">
        <v>0</v>
      </c>
      <c r="K32" s="47">
        <v>0</v>
      </c>
      <c r="L32" s="47">
        <v>0</v>
      </c>
      <c r="M32" s="47">
        <v>0</v>
      </c>
      <c r="N32" s="47">
        <v>0</v>
      </c>
      <c r="O32" s="47">
        <v>-962.49900000000002</v>
      </c>
      <c r="P32" s="47">
        <v>-626.41200000000003</v>
      </c>
      <c r="Q32" s="47">
        <v>745.2</v>
      </c>
      <c r="R32" s="47">
        <v>2468.0880000000002</v>
      </c>
      <c r="S32" s="47">
        <v>-699.94600000000003</v>
      </c>
      <c r="T32" s="47">
        <v>-235.584</v>
      </c>
      <c r="U32" s="47">
        <v>-1013.223</v>
      </c>
      <c r="V32" s="47">
        <v>343.09500000000003</v>
      </c>
      <c r="W32" s="47">
        <v>-1923.4110000000001</v>
      </c>
      <c r="X32" s="47">
        <v>-1944.279</v>
      </c>
      <c r="Y32" s="71">
        <v>-2202.145</v>
      </c>
      <c r="Z32" s="47">
        <v>-630.60400000000004</v>
      </c>
      <c r="AA32" s="47">
        <v>-1811.34</v>
      </c>
      <c r="AB32" s="47">
        <v>-1669.4159999999999</v>
      </c>
      <c r="AC32" s="140"/>
      <c r="AD32" s="47">
        <v>758.00300000000004</v>
      </c>
      <c r="AE32" s="47">
        <v>2276.0410000000002</v>
      </c>
      <c r="AF32" s="47">
        <v>9006.018</v>
      </c>
      <c r="AG32" s="47">
        <v>2468.0880000000002</v>
      </c>
      <c r="AH32" s="47">
        <v>343.09500000000003</v>
      </c>
      <c r="AI32" s="47">
        <v>-630.60400000000004</v>
      </c>
    </row>
    <row r="33" spans="2:35" ht="14.25" customHeight="1" outlineLevel="1" x14ac:dyDescent="0.35">
      <c r="B33" s="261" t="s">
        <v>237</v>
      </c>
      <c r="C33" s="82"/>
      <c r="D33" s="82"/>
      <c r="E33" s="82"/>
      <c r="F33" s="82"/>
      <c r="G33" s="82"/>
      <c r="H33" s="82"/>
      <c r="I33" s="82"/>
      <c r="J33" s="82"/>
      <c r="K33" s="82"/>
      <c r="L33" s="82"/>
      <c r="M33" s="82"/>
      <c r="N33" s="82"/>
      <c r="O33" s="94"/>
      <c r="P33" s="94"/>
      <c r="Q33" s="94"/>
      <c r="R33" s="94"/>
      <c r="S33" s="94"/>
      <c r="T33" s="94"/>
      <c r="U33" s="94"/>
      <c r="V33" s="47">
        <v>1000</v>
      </c>
      <c r="W33" s="94"/>
      <c r="X33" s="94"/>
      <c r="Y33" s="71">
        <v>-149.392</v>
      </c>
      <c r="Z33" s="47">
        <v>-50.607999999999997</v>
      </c>
      <c r="AA33" s="47">
        <v>996.21400000000006</v>
      </c>
      <c r="AB33" s="47">
        <v>996.21400000000006</v>
      </c>
      <c r="AC33" s="140"/>
      <c r="AD33" s="82"/>
      <c r="AE33" s="82"/>
      <c r="AF33" s="94"/>
      <c r="AG33" s="94"/>
      <c r="AH33" s="94"/>
      <c r="AI33" s="94"/>
    </row>
    <row r="34" spans="2:35" ht="14.25" customHeight="1" outlineLevel="1" x14ac:dyDescent="0.35">
      <c r="B34" s="261" t="s">
        <v>58</v>
      </c>
      <c r="C34" s="47">
        <v>0</v>
      </c>
      <c r="D34" s="47">
        <v>317.786</v>
      </c>
      <c r="E34" s="47">
        <v>193.642</v>
      </c>
      <c r="F34" s="47">
        <v>758.00300000000004</v>
      </c>
      <c r="G34" s="47">
        <v>672.91899999999998</v>
      </c>
      <c r="H34" s="47">
        <v>999.78300000000002</v>
      </c>
      <c r="I34" s="47">
        <v>1854.9359999999999</v>
      </c>
      <c r="J34" s="47">
        <v>2276.0410000000002</v>
      </c>
      <c r="K34" s="47">
        <v>2524.7199999999998</v>
      </c>
      <c r="L34" s="47">
        <v>6104.3710000000001</v>
      </c>
      <c r="M34" s="47">
        <v>9096.6720000000005</v>
      </c>
      <c r="N34" s="47">
        <v>9006.018</v>
      </c>
      <c r="O34" s="47">
        <v>-1094.6780000000001</v>
      </c>
      <c r="P34" s="47">
        <v>-1314.9970000000001</v>
      </c>
      <c r="Q34" s="47">
        <v>759.67600000000004</v>
      </c>
      <c r="R34" s="47">
        <v>4945.183</v>
      </c>
      <c r="S34" s="47">
        <v>3750.6759999999999</v>
      </c>
      <c r="T34" s="47">
        <v>7442.0649999999996</v>
      </c>
      <c r="U34" s="47">
        <v>8526.2000000000007</v>
      </c>
      <c r="V34" s="47">
        <v>9017.2990000000009</v>
      </c>
      <c r="W34" s="47">
        <v>-204.98699999999999</v>
      </c>
      <c r="X34" s="47">
        <v>2917.0970000000002</v>
      </c>
      <c r="Y34" s="71">
        <v>5077.5410000000002</v>
      </c>
      <c r="Z34" s="47">
        <v>4561.8339999999998</v>
      </c>
      <c r="AA34" s="47">
        <v>2406.1979999999999</v>
      </c>
      <c r="AB34" s="47">
        <v>3317.3560000000002</v>
      </c>
      <c r="AC34" s="140"/>
      <c r="AD34" s="47">
        <v>7.6050000000000004</v>
      </c>
      <c r="AE34" s="47">
        <v>-8.0909999999999993</v>
      </c>
      <c r="AF34" s="47">
        <v>33.054000000000002</v>
      </c>
      <c r="AG34" s="47">
        <v>4945.183</v>
      </c>
      <c r="AH34" s="47">
        <v>9017.2990000000009</v>
      </c>
      <c r="AI34" s="77">
        <v>4561.8339999999998</v>
      </c>
    </row>
    <row r="35" spans="2:35" ht="14.25" customHeight="1" outlineLevel="1" x14ac:dyDescent="0.35">
      <c r="B35" s="261" t="s">
        <v>102</v>
      </c>
      <c r="C35" s="47">
        <v>-21.149000000000001</v>
      </c>
      <c r="D35" s="47">
        <v>3.1520000000000001</v>
      </c>
      <c r="E35" s="47">
        <v>14.038</v>
      </c>
      <c r="F35" s="47">
        <v>7.6050000000000004</v>
      </c>
      <c r="G35" s="47">
        <v>-20.725000000000001</v>
      </c>
      <c r="H35" s="47">
        <v>-4.3440000000000003</v>
      </c>
      <c r="I35" s="47">
        <v>9.4600000000000009</v>
      </c>
      <c r="J35" s="47">
        <v>-8.0909999999999993</v>
      </c>
      <c r="K35" s="47">
        <v>-76.75</v>
      </c>
      <c r="L35" s="47">
        <v>-8.2940000000000005</v>
      </c>
      <c r="M35" s="47">
        <v>41.034999999999997</v>
      </c>
      <c r="N35" s="47">
        <v>33.054000000000002</v>
      </c>
      <c r="O35" s="47">
        <v>-87.600999999999999</v>
      </c>
      <c r="P35" s="47">
        <v>-16.324000000000002</v>
      </c>
      <c r="Q35" s="47">
        <v>40.057000000000002</v>
      </c>
      <c r="R35" s="47">
        <v>51.457000000000001</v>
      </c>
      <c r="S35" s="47">
        <v>-112.908</v>
      </c>
      <c r="T35" s="47">
        <v>-33.323</v>
      </c>
      <c r="U35" s="47">
        <v>47.619</v>
      </c>
      <c r="V35" s="47">
        <v>57.396000000000001</v>
      </c>
      <c r="W35" s="47">
        <v>-140.714</v>
      </c>
      <c r="X35" s="47">
        <v>-65.337000000000003</v>
      </c>
      <c r="Y35" s="71">
        <v>-42.29</v>
      </c>
      <c r="Z35" s="47">
        <v>-19.113</v>
      </c>
      <c r="AA35" s="47">
        <v>-115.658</v>
      </c>
      <c r="AB35" s="47">
        <v>-36.265000000000001</v>
      </c>
      <c r="AC35" s="140"/>
      <c r="AD35" s="82"/>
      <c r="AE35" s="82"/>
      <c r="AF35" s="94"/>
      <c r="AG35" s="47">
        <v>51.457000000000001</v>
      </c>
      <c r="AH35" s="47">
        <v>57.396000000000001</v>
      </c>
      <c r="AI35" s="47">
        <v>-19.113</v>
      </c>
    </row>
    <row r="36" spans="2:35" ht="14.25" customHeight="1" outlineLevel="1" x14ac:dyDescent="0.35">
      <c r="B36" s="261" t="s">
        <v>103</v>
      </c>
      <c r="C36" s="47">
        <v>-4.7640000000000002</v>
      </c>
      <c r="D36" s="47">
        <v>-112.474</v>
      </c>
      <c r="E36" s="47">
        <v>-26.143000000000001</v>
      </c>
      <c r="F36" s="47">
        <v>-34.438000000000002</v>
      </c>
      <c r="G36" s="47">
        <v>25.803000000000001</v>
      </c>
      <c r="H36" s="47">
        <v>38.048000000000002</v>
      </c>
      <c r="I36" s="47">
        <v>31.358000000000001</v>
      </c>
      <c r="J36" s="47">
        <v>-11.499000000000001</v>
      </c>
      <c r="K36" s="47">
        <v>3.1219999999999999</v>
      </c>
      <c r="L36" s="47">
        <v>14.523999999999999</v>
      </c>
      <c r="M36" s="47">
        <v>23.614999999999998</v>
      </c>
      <c r="N36" s="47">
        <v>25.829000000000001</v>
      </c>
      <c r="O36" s="47">
        <v>0.51900000000000002</v>
      </c>
      <c r="P36" s="47">
        <v>-24.213000000000001</v>
      </c>
      <c r="Q36" s="47">
        <v>-24.082999999999998</v>
      </c>
      <c r="R36" s="47">
        <v>127.276</v>
      </c>
      <c r="S36" s="47">
        <v>22.952000000000002</v>
      </c>
      <c r="T36" s="47">
        <v>-18.597000000000001</v>
      </c>
      <c r="U36" s="47">
        <v>-56.109000000000002</v>
      </c>
      <c r="V36" s="47">
        <v>-95.394000000000005</v>
      </c>
      <c r="W36" s="47">
        <v>-105.73399999999999</v>
      </c>
      <c r="X36" s="47">
        <v>-201.125</v>
      </c>
      <c r="Y36" s="71">
        <v>-191.196</v>
      </c>
      <c r="Z36" s="47">
        <v>-165.61</v>
      </c>
      <c r="AA36" s="47">
        <v>-89.494</v>
      </c>
      <c r="AB36" s="47">
        <v>-164.52199999999999</v>
      </c>
      <c r="AC36" s="140"/>
      <c r="AD36" s="47">
        <v>-34.438000000000002</v>
      </c>
      <c r="AE36" s="47">
        <v>-11.499000000000001</v>
      </c>
      <c r="AF36" s="47">
        <v>25.829000000000001</v>
      </c>
      <c r="AG36" s="47">
        <v>127.276</v>
      </c>
      <c r="AH36" s="47">
        <v>-95.394000000000005</v>
      </c>
      <c r="AI36" s="47">
        <v>-165.61</v>
      </c>
    </row>
    <row r="37" spans="2:35" ht="14.25" customHeight="1" outlineLevel="1" x14ac:dyDescent="0.35">
      <c r="B37" s="261" t="s">
        <v>104</v>
      </c>
      <c r="C37" s="47">
        <v>-1.655</v>
      </c>
      <c r="D37" s="47">
        <v>-3.879</v>
      </c>
      <c r="E37" s="47">
        <v>-1.1000000000000001</v>
      </c>
      <c r="F37" s="47">
        <v>-1.127</v>
      </c>
      <c r="G37" s="47">
        <v>-1.907</v>
      </c>
      <c r="H37" s="47">
        <v>-9.9359999999999999</v>
      </c>
      <c r="I37" s="47">
        <v>-12.994</v>
      </c>
      <c r="J37" s="47">
        <v>-17.763000000000002</v>
      </c>
      <c r="K37" s="47">
        <v>-4.0529999999999999</v>
      </c>
      <c r="L37" s="47">
        <v>-5.9939999999999998</v>
      </c>
      <c r="M37" s="47">
        <v>-17.138999999999999</v>
      </c>
      <c r="N37" s="47">
        <v>-24.234000000000002</v>
      </c>
      <c r="O37" s="47">
        <v>-3.665</v>
      </c>
      <c r="P37" s="47">
        <v>-9.548</v>
      </c>
      <c r="Q37" s="47">
        <v>-11.356999999999999</v>
      </c>
      <c r="R37" s="47">
        <v>-28.652000000000001</v>
      </c>
      <c r="S37" s="47">
        <v>-7.9880000000000004</v>
      </c>
      <c r="T37" s="47">
        <v>-20.344000000000001</v>
      </c>
      <c r="U37" s="47">
        <v>-26.207999999999998</v>
      </c>
      <c r="V37" s="47">
        <v>-35.290999999999997</v>
      </c>
      <c r="W37" s="47">
        <v>-8.1829999999999998</v>
      </c>
      <c r="X37" s="47">
        <v>-21.347999999999999</v>
      </c>
      <c r="Y37" s="71">
        <v>-38.01</v>
      </c>
      <c r="Z37" s="47">
        <v>-54.774999999999999</v>
      </c>
      <c r="AA37" s="47">
        <v>-11.11</v>
      </c>
      <c r="AB37" s="47">
        <v>-31.263000000000002</v>
      </c>
      <c r="AC37" s="140"/>
      <c r="AD37" s="47">
        <v>-1.127</v>
      </c>
      <c r="AE37" s="47">
        <v>-17.763000000000002</v>
      </c>
      <c r="AF37" s="47">
        <v>-24.234000000000002</v>
      </c>
      <c r="AG37" s="47">
        <v>-28.652000000000001</v>
      </c>
      <c r="AH37" s="47">
        <v>-35.290999999999997</v>
      </c>
      <c r="AI37" s="47">
        <v>-54.774999999999999</v>
      </c>
    </row>
    <row r="38" spans="2:35" ht="14.25" customHeight="1" outlineLevel="1" x14ac:dyDescent="0.35">
      <c r="B38" s="261" t="s">
        <v>238</v>
      </c>
      <c r="C38" s="47">
        <v>0</v>
      </c>
      <c r="D38" s="47">
        <v>0</v>
      </c>
      <c r="E38" s="47">
        <v>0</v>
      </c>
      <c r="F38" s="47">
        <v>0</v>
      </c>
      <c r="G38" s="47">
        <v>0</v>
      </c>
      <c r="H38" s="47">
        <v>0</v>
      </c>
      <c r="I38" s="47">
        <v>0</v>
      </c>
      <c r="J38" s="47">
        <v>0</v>
      </c>
      <c r="K38" s="47">
        <v>0</v>
      </c>
      <c r="L38" s="47">
        <v>0</v>
      </c>
      <c r="M38" s="47">
        <v>0</v>
      </c>
      <c r="N38" s="47">
        <v>0</v>
      </c>
      <c r="O38" s="47">
        <v>0</v>
      </c>
      <c r="P38" s="47">
        <v>0</v>
      </c>
      <c r="Q38" s="47">
        <v>0</v>
      </c>
      <c r="R38" s="47">
        <v>0</v>
      </c>
      <c r="S38" s="47">
        <v>0</v>
      </c>
      <c r="T38" s="47">
        <v>0</v>
      </c>
      <c r="U38" s="47">
        <v>0</v>
      </c>
      <c r="V38" s="47">
        <v>0</v>
      </c>
      <c r="W38" s="47">
        <v>0</v>
      </c>
      <c r="X38" s="47">
        <v>0</v>
      </c>
      <c r="Y38" s="71">
        <v>0</v>
      </c>
      <c r="Z38" s="47">
        <v>0</v>
      </c>
      <c r="AA38" s="47">
        <v>0</v>
      </c>
      <c r="AB38" s="47">
        <v>0</v>
      </c>
      <c r="AC38" s="259"/>
      <c r="AD38" s="47">
        <v>0</v>
      </c>
      <c r="AE38" s="47">
        <v>0</v>
      </c>
      <c r="AF38" s="47">
        <v>0</v>
      </c>
      <c r="AG38" s="47">
        <v>0</v>
      </c>
      <c r="AH38" s="47">
        <v>0</v>
      </c>
      <c r="AI38" s="47">
        <v>0</v>
      </c>
    </row>
    <row r="39" spans="2:35" ht="14.25" customHeight="1" outlineLevel="1" collapsed="1" x14ac:dyDescent="0.35">
      <c r="B39" s="260" t="s">
        <v>239</v>
      </c>
      <c r="C39" s="68">
        <v>-2.19</v>
      </c>
      <c r="D39" s="68">
        <v>-8.8829999999999991</v>
      </c>
      <c r="E39" s="68">
        <v>-26.053000000000001</v>
      </c>
      <c r="F39" s="68">
        <v>-46.384</v>
      </c>
      <c r="G39" s="68">
        <v>-25.417999999999999</v>
      </c>
      <c r="H39" s="68">
        <v>-54.302</v>
      </c>
      <c r="I39" s="68">
        <v>-57.411999999999999</v>
      </c>
      <c r="J39" s="68">
        <v>-76.781999999999996</v>
      </c>
      <c r="K39" s="68">
        <v>-40.149000000000001</v>
      </c>
      <c r="L39" s="68">
        <v>-79.683999999999997</v>
      </c>
      <c r="M39" s="68">
        <v>-86.56</v>
      </c>
      <c r="N39" s="68">
        <v>-89.899000000000001</v>
      </c>
      <c r="O39" s="68">
        <v>-12.237</v>
      </c>
      <c r="P39" s="68">
        <v>-59.085999999999999</v>
      </c>
      <c r="Q39" s="68">
        <v>-78.552999999999997</v>
      </c>
      <c r="R39" s="68">
        <v>-82.632999999999996</v>
      </c>
      <c r="S39" s="68">
        <v>-14.816000000000001</v>
      </c>
      <c r="T39" s="68">
        <v>-38.744</v>
      </c>
      <c r="U39" s="68">
        <v>-128.67699999999999</v>
      </c>
      <c r="V39" s="68">
        <v>-157.34</v>
      </c>
      <c r="W39" s="68">
        <v>-69.153000000000006</v>
      </c>
      <c r="X39" s="68">
        <v>-111.84699999999999</v>
      </c>
      <c r="Y39" s="68">
        <v>-143.66200000000001</v>
      </c>
      <c r="Z39" s="68">
        <v>-187.905</v>
      </c>
      <c r="AA39" s="68">
        <v>-51.264000000000003</v>
      </c>
      <c r="AB39" s="68">
        <v>-111.747</v>
      </c>
      <c r="AC39" s="259"/>
      <c r="AD39" s="68">
        <v>-46.384</v>
      </c>
      <c r="AE39" s="68">
        <v>-76.781999999999996</v>
      </c>
      <c r="AF39" s="68">
        <v>-89.899000000000001</v>
      </c>
      <c r="AG39" s="68">
        <v>-82.632999999999996</v>
      </c>
      <c r="AH39" s="68">
        <v>-157.34</v>
      </c>
      <c r="AI39" s="68">
        <v>-187.905</v>
      </c>
    </row>
    <row r="40" spans="2:35" ht="14.25" customHeight="1" outlineLevel="1" x14ac:dyDescent="0.35">
      <c r="B40" s="260" t="s">
        <v>240</v>
      </c>
      <c r="C40" s="68">
        <v>97.266999999999996</v>
      </c>
      <c r="D40" s="68">
        <v>114.05</v>
      </c>
      <c r="E40" s="68">
        <v>175.5</v>
      </c>
      <c r="F40" s="68">
        <v>266.71899999999999</v>
      </c>
      <c r="G40" s="68">
        <v>113.206</v>
      </c>
      <c r="H40" s="68">
        <v>255.977</v>
      </c>
      <c r="I40" s="68">
        <v>541.88099999999997</v>
      </c>
      <c r="J40" s="68">
        <v>1068.45</v>
      </c>
      <c r="K40" s="68">
        <v>677.91600000000005</v>
      </c>
      <c r="L40" s="68">
        <v>1563.152</v>
      </c>
      <c r="M40" s="68">
        <v>2525.8490000000002</v>
      </c>
      <c r="N40" s="68">
        <v>2706.373</v>
      </c>
      <c r="O40" s="68">
        <v>548.73900000000003</v>
      </c>
      <c r="P40" s="68">
        <v>1060.125</v>
      </c>
      <c r="Q40" s="68">
        <v>1750.587</v>
      </c>
      <c r="R40" s="68">
        <v>2576.415</v>
      </c>
      <c r="S40" s="68">
        <v>547.56200000000001</v>
      </c>
      <c r="T40" s="68">
        <v>675.37300000000005</v>
      </c>
      <c r="U40" s="68">
        <v>1428.943</v>
      </c>
      <c r="V40" s="68">
        <v>1809.7560000000001</v>
      </c>
      <c r="W40" s="68">
        <v>700.10699999999997</v>
      </c>
      <c r="X40" s="68">
        <v>1629.011</v>
      </c>
      <c r="Y40" s="68">
        <v>2532.2240000000002</v>
      </c>
      <c r="Z40" s="68">
        <v>3372.134</v>
      </c>
      <c r="AA40" s="68">
        <v>880.76400000000001</v>
      </c>
      <c r="AB40" s="68">
        <v>1764.6489999999999</v>
      </c>
      <c r="AC40" s="259"/>
      <c r="AD40" s="68">
        <v>266.71899999999999</v>
      </c>
      <c r="AE40" s="68">
        <v>1068.45</v>
      </c>
      <c r="AF40" s="68">
        <v>2706.373</v>
      </c>
      <c r="AG40" s="68">
        <v>2576.415</v>
      </c>
      <c r="AH40" s="68">
        <v>1809.7560000000001</v>
      </c>
      <c r="AI40" s="68">
        <v>3372.134</v>
      </c>
    </row>
    <row r="41" spans="2:35" ht="14.25" customHeight="1" outlineLevel="1" x14ac:dyDescent="0.35">
      <c r="B41" s="260" t="s">
        <v>241</v>
      </c>
      <c r="C41" s="68">
        <v>0</v>
      </c>
      <c r="D41" s="68">
        <v>0</v>
      </c>
      <c r="E41" s="68">
        <v>0</v>
      </c>
      <c r="F41" s="68">
        <v>0</v>
      </c>
      <c r="G41" s="68">
        <v>0</v>
      </c>
      <c r="H41" s="68">
        <v>0</v>
      </c>
      <c r="I41" s="68">
        <v>0</v>
      </c>
      <c r="J41" s="68">
        <v>0</v>
      </c>
      <c r="K41" s="68">
        <v>0</v>
      </c>
      <c r="L41" s="68">
        <v>0</v>
      </c>
      <c r="M41" s="68">
        <v>0</v>
      </c>
      <c r="N41" s="68">
        <v>0</v>
      </c>
      <c r="O41" s="68">
        <v>0</v>
      </c>
      <c r="P41" s="68">
        <v>0</v>
      </c>
      <c r="Q41" s="68">
        <v>0</v>
      </c>
      <c r="R41" s="68">
        <v>0</v>
      </c>
      <c r="S41" s="68">
        <v>0</v>
      </c>
      <c r="T41" s="68">
        <v>0</v>
      </c>
      <c r="U41" s="68">
        <v>0</v>
      </c>
      <c r="V41" s="68">
        <v>0</v>
      </c>
      <c r="W41" s="68">
        <v>0</v>
      </c>
      <c r="X41" s="68">
        <v>0</v>
      </c>
      <c r="Y41" s="68">
        <v>0</v>
      </c>
      <c r="Z41" s="68">
        <v>0</v>
      </c>
      <c r="AA41" s="68">
        <v>0</v>
      </c>
      <c r="AB41" s="68">
        <v>0</v>
      </c>
      <c r="AC41" s="259"/>
      <c r="AD41" s="68">
        <v>0</v>
      </c>
      <c r="AE41" s="68">
        <v>0</v>
      </c>
      <c r="AF41" s="68">
        <v>0</v>
      </c>
      <c r="AG41" s="68">
        <v>0</v>
      </c>
      <c r="AH41" s="68">
        <v>0</v>
      </c>
      <c r="AI41" s="68">
        <v>0</v>
      </c>
    </row>
    <row r="42" spans="2:35" ht="14.25" customHeight="1" x14ac:dyDescent="0.35">
      <c r="B42" s="258" t="s">
        <v>242</v>
      </c>
      <c r="C42" s="162">
        <v>1051.8589999999999</v>
      </c>
      <c r="D42" s="162">
        <v>1160.5170000000001</v>
      </c>
      <c r="E42" s="162">
        <v>895.48699999999997</v>
      </c>
      <c r="F42" s="162">
        <v>2152.663</v>
      </c>
      <c r="G42" s="162">
        <v>-17.812000000000001</v>
      </c>
      <c r="H42" s="162">
        <v>400.62599999999998</v>
      </c>
      <c r="I42" s="162">
        <v>763.99699999999996</v>
      </c>
      <c r="J42" s="162">
        <v>898.00599999999997</v>
      </c>
      <c r="K42" s="162">
        <v>287.32499999999999</v>
      </c>
      <c r="L42" s="162">
        <v>518.02</v>
      </c>
      <c r="M42" s="162">
        <v>1589.2829999999999</v>
      </c>
      <c r="N42" s="162">
        <v>3548.96</v>
      </c>
      <c r="O42" s="162">
        <v>398.815</v>
      </c>
      <c r="P42" s="162">
        <v>862.31600000000003</v>
      </c>
      <c r="Q42" s="162">
        <v>1835.1859999999999</v>
      </c>
      <c r="R42" s="162">
        <v>3999.7530000000002</v>
      </c>
      <c r="S42" s="162">
        <v>2428.61</v>
      </c>
      <c r="T42" s="162">
        <v>-2126.6080000000002</v>
      </c>
      <c r="U42" s="162">
        <v>-2815.3739999999998</v>
      </c>
      <c r="V42" s="162">
        <v>-3416.2930000000001</v>
      </c>
      <c r="W42" s="162">
        <v>1216.2380000000001</v>
      </c>
      <c r="X42" s="263">
        <v>2397.777</v>
      </c>
      <c r="Y42" s="263">
        <v>5634.6779999999999</v>
      </c>
      <c r="Z42" s="263">
        <v>7562.4309999999996</v>
      </c>
      <c r="AA42" s="263">
        <v>929.99099999999999</v>
      </c>
      <c r="AB42" s="263">
        <v>1938.643</v>
      </c>
      <c r="AC42" s="259"/>
      <c r="AD42" s="162">
        <v>2152.663</v>
      </c>
      <c r="AE42" s="162">
        <v>898.00599999999997</v>
      </c>
      <c r="AF42" s="162">
        <v>3548.96</v>
      </c>
      <c r="AG42" s="162">
        <v>3999.7530000000002</v>
      </c>
      <c r="AH42" s="162">
        <v>-3416.2930000000001</v>
      </c>
      <c r="AI42" s="263">
        <v>7562.4309999999996</v>
      </c>
    </row>
    <row r="43" spans="2:35" ht="14.25" customHeight="1" outlineLevel="1" x14ac:dyDescent="0.35">
      <c r="B43" s="261" t="s">
        <v>243</v>
      </c>
      <c r="C43" s="47">
        <v>0</v>
      </c>
      <c r="D43" s="47">
        <v>0</v>
      </c>
      <c r="E43" s="47">
        <v>-5.351</v>
      </c>
      <c r="F43" s="47">
        <v>-345.60300000000001</v>
      </c>
      <c r="G43" s="47">
        <v>0</v>
      </c>
      <c r="H43" s="47">
        <v>0</v>
      </c>
      <c r="I43" s="47">
        <v>-44.470999999999997</v>
      </c>
      <c r="J43" s="47">
        <v>-43.366999999999997</v>
      </c>
      <c r="K43" s="47">
        <v>0</v>
      </c>
      <c r="L43" s="47">
        <v>0</v>
      </c>
      <c r="M43" s="47">
        <v>0</v>
      </c>
      <c r="N43" s="47">
        <v>0</v>
      </c>
      <c r="O43" s="47">
        <v>0</v>
      </c>
      <c r="P43" s="47">
        <v>0</v>
      </c>
      <c r="Q43" s="47">
        <v>-31.312999999999999</v>
      </c>
      <c r="R43" s="47">
        <v>-31.312999999999999</v>
      </c>
      <c r="S43" s="47">
        <v>0</v>
      </c>
      <c r="T43" s="47">
        <v>0</v>
      </c>
      <c r="U43" s="47">
        <v>0</v>
      </c>
      <c r="V43" s="47">
        <v>0</v>
      </c>
      <c r="W43" s="47">
        <v>0</v>
      </c>
      <c r="X43" s="47">
        <v>0</v>
      </c>
      <c r="Y43" s="47">
        <v>0</v>
      </c>
      <c r="Z43" s="47">
        <v>0</v>
      </c>
      <c r="AA43" s="47">
        <v>0</v>
      </c>
      <c r="AB43" s="47">
        <v>0</v>
      </c>
      <c r="AC43" s="259"/>
      <c r="AD43" s="47">
        <v>-345.60300000000001</v>
      </c>
      <c r="AE43" s="47">
        <v>-43.366999999999997</v>
      </c>
      <c r="AF43" s="47">
        <v>0</v>
      </c>
      <c r="AG43" s="47">
        <v>-31.312999999999999</v>
      </c>
      <c r="AH43" s="47">
        <v>0</v>
      </c>
      <c r="AI43" s="47">
        <v>0</v>
      </c>
    </row>
    <row r="44" spans="2:35" ht="14.25" customHeight="1" outlineLevel="1" x14ac:dyDescent="0.35">
      <c r="B44" s="261" t="s">
        <v>190</v>
      </c>
      <c r="C44" s="47">
        <v>-231.93799999999999</v>
      </c>
      <c r="D44" s="47">
        <v>-476.24700000000001</v>
      </c>
      <c r="E44" s="47">
        <v>-917.255</v>
      </c>
      <c r="F44" s="47">
        <v>-1522.769</v>
      </c>
      <c r="G44" s="47">
        <v>-249.84700000000001</v>
      </c>
      <c r="H44" s="47">
        <v>-475.56200000000001</v>
      </c>
      <c r="I44" s="47">
        <v>-701.33799999999997</v>
      </c>
      <c r="J44" s="47">
        <v>-972.274</v>
      </c>
      <c r="K44" s="47">
        <v>-439.55900000000003</v>
      </c>
      <c r="L44" s="47">
        <v>-780.45600000000002</v>
      </c>
      <c r="M44" s="47">
        <v>-1027.0250000000001</v>
      </c>
      <c r="N44" s="47">
        <v>-1096.059</v>
      </c>
      <c r="O44" s="47">
        <v>-148.54400000000001</v>
      </c>
      <c r="P44" s="47">
        <v>-425.77499999999998</v>
      </c>
      <c r="Q44" s="47">
        <v>-692.23199999999997</v>
      </c>
      <c r="R44" s="47">
        <v>-951.55799999999999</v>
      </c>
      <c r="S44" s="47">
        <v>-294.81900000000002</v>
      </c>
      <c r="T44" s="47">
        <v>-639.76700000000005</v>
      </c>
      <c r="U44" s="47">
        <v>-916.09299999999996</v>
      </c>
      <c r="V44" s="47">
        <v>-1131.8779999999999</v>
      </c>
      <c r="W44" s="47">
        <v>-342.17099999999999</v>
      </c>
      <c r="X44" s="47">
        <v>-572.17899999999997</v>
      </c>
      <c r="Y44" s="47">
        <v>-813.44299999999998</v>
      </c>
      <c r="Z44" s="47">
        <v>-1040.04</v>
      </c>
      <c r="AA44" s="47">
        <v>-245.45</v>
      </c>
      <c r="AB44" s="47">
        <v>-472.99900000000002</v>
      </c>
      <c r="AC44" s="259"/>
      <c r="AD44" s="47">
        <v>-1522.769</v>
      </c>
      <c r="AE44" s="47">
        <v>-972.274</v>
      </c>
      <c r="AF44" s="47">
        <v>-1096.059</v>
      </c>
      <c r="AG44" s="47">
        <v>-951.55799999999999</v>
      </c>
      <c r="AH44" s="47">
        <v>-1131.8779999999999</v>
      </c>
      <c r="AI44" s="47">
        <v>-1040.04</v>
      </c>
    </row>
    <row r="45" spans="2:35" ht="14.25" customHeight="1" outlineLevel="1" x14ac:dyDescent="0.35">
      <c r="B45" s="261" t="s">
        <v>191</v>
      </c>
      <c r="C45" s="47">
        <v>-118.99299999999999</v>
      </c>
      <c r="D45" s="47">
        <v>-217.29400000000001</v>
      </c>
      <c r="E45" s="47">
        <v>-373.60500000000002</v>
      </c>
      <c r="F45" s="47">
        <v>-523.78499999999997</v>
      </c>
      <c r="G45" s="47">
        <v>-148.98699999999999</v>
      </c>
      <c r="H45" s="47">
        <v>-325.16399999999999</v>
      </c>
      <c r="I45" s="47">
        <v>-527.55499999999995</v>
      </c>
      <c r="J45" s="47">
        <v>-779.55499999999995</v>
      </c>
      <c r="K45" s="47">
        <v>-241.81399999999999</v>
      </c>
      <c r="L45" s="47">
        <v>-475.75799999999998</v>
      </c>
      <c r="M45" s="47">
        <v>-731.36099999999999</v>
      </c>
      <c r="N45" s="47">
        <v>-1040.337</v>
      </c>
      <c r="O45" s="47">
        <v>-259.86599999999999</v>
      </c>
      <c r="P45" s="47">
        <v>-512.73599999999999</v>
      </c>
      <c r="Q45" s="47">
        <v>-775.05399999999997</v>
      </c>
      <c r="R45" s="47">
        <v>-1036.806</v>
      </c>
      <c r="S45" s="47">
        <v>-263.512</v>
      </c>
      <c r="T45" s="47">
        <v>-555.30499999999995</v>
      </c>
      <c r="U45" s="47">
        <v>-864.49199999999996</v>
      </c>
      <c r="V45" s="47">
        <v>-1188.7629999999999</v>
      </c>
      <c r="W45" s="47">
        <v>-306.42099999999999</v>
      </c>
      <c r="X45" s="47">
        <v>-605.45699999999999</v>
      </c>
      <c r="Y45" s="47">
        <v>-876.91800000000001</v>
      </c>
      <c r="Z45" s="47">
        <v>-1236.82</v>
      </c>
      <c r="AA45" s="47">
        <v>-320.42500000000001</v>
      </c>
      <c r="AB45" s="47">
        <v>-610.66499999999996</v>
      </c>
      <c r="AC45" s="259"/>
      <c r="AD45" s="47">
        <v>-523.78499999999997</v>
      </c>
      <c r="AE45" s="47">
        <v>-779.55499999999995</v>
      </c>
      <c r="AF45" s="47">
        <v>-1040.337</v>
      </c>
      <c r="AG45" s="47">
        <v>-1036.806</v>
      </c>
      <c r="AH45" s="47">
        <v>-1188.7629999999999</v>
      </c>
      <c r="AI45" s="47">
        <v>-1236.826</v>
      </c>
    </row>
    <row r="46" spans="2:35" ht="14.25" customHeight="1" outlineLevel="1" x14ac:dyDescent="0.35">
      <c r="B46" s="261" t="s">
        <v>244</v>
      </c>
      <c r="C46" s="47">
        <v>0</v>
      </c>
      <c r="D46" s="47">
        <v>0</v>
      </c>
      <c r="E46" s="47">
        <v>0</v>
      </c>
      <c r="F46" s="47">
        <v>0</v>
      </c>
      <c r="G46" s="47">
        <v>0</v>
      </c>
      <c r="H46" s="47">
        <v>-38.192999999999998</v>
      </c>
      <c r="I46" s="47">
        <v>0</v>
      </c>
      <c r="J46" s="47">
        <v>0</v>
      </c>
      <c r="K46" s="47">
        <v>-69.436999999999998</v>
      </c>
      <c r="L46" s="47">
        <v>-3.7789999999999999</v>
      </c>
      <c r="M46" s="47">
        <v>0</v>
      </c>
      <c r="N46" s="47">
        <v>-48.134</v>
      </c>
      <c r="O46" s="47">
        <v>-153.785</v>
      </c>
      <c r="P46" s="47">
        <v>-176.25399999999999</v>
      </c>
      <c r="Q46" s="47">
        <v>-120.01900000000001</v>
      </c>
      <c r="R46" s="47">
        <v>-684.12</v>
      </c>
      <c r="S46" s="47">
        <v>-1085.096</v>
      </c>
      <c r="T46" s="47">
        <v>-379.31099999999998</v>
      </c>
      <c r="U46" s="47">
        <v>232.71600000000001</v>
      </c>
      <c r="V46" s="47">
        <v>490.55200000000002</v>
      </c>
      <c r="W46" s="47">
        <v>-153.006</v>
      </c>
      <c r="X46" s="47">
        <v>75.841999999999999</v>
      </c>
      <c r="Y46" s="47">
        <v>90.905000000000001</v>
      </c>
      <c r="Z46" s="47">
        <v>-22.936</v>
      </c>
      <c r="AA46" s="47">
        <v>1.7290000000000001</v>
      </c>
      <c r="AB46" s="47">
        <v>-131.91900000000001</v>
      </c>
      <c r="AC46" s="259"/>
      <c r="AD46" s="47">
        <v>0</v>
      </c>
      <c r="AE46" s="47">
        <v>0</v>
      </c>
      <c r="AF46" s="47">
        <v>-48.134</v>
      </c>
      <c r="AG46" s="47">
        <v>-684.12</v>
      </c>
      <c r="AH46" s="47">
        <v>490.55200000000002</v>
      </c>
      <c r="AI46" s="47">
        <v>-22.936</v>
      </c>
    </row>
    <row r="47" spans="2:35" ht="14.25" customHeight="1" outlineLevel="1" x14ac:dyDescent="0.35">
      <c r="B47" s="261" t="s">
        <v>245</v>
      </c>
      <c r="C47" s="47">
        <v>983.16</v>
      </c>
      <c r="D47" s="47">
        <v>839.07</v>
      </c>
      <c r="E47" s="47">
        <v>636.43200000000002</v>
      </c>
      <c r="F47" s="47">
        <v>530.66700000000003</v>
      </c>
      <c r="G47" s="47">
        <v>40.143999999999998</v>
      </c>
      <c r="H47" s="47">
        <v>0</v>
      </c>
      <c r="I47" s="47">
        <v>2.2930000000000001</v>
      </c>
      <c r="J47" s="47">
        <v>324.24700000000001</v>
      </c>
      <c r="K47" s="47">
        <v>0</v>
      </c>
      <c r="L47" s="47">
        <v>0</v>
      </c>
      <c r="M47" s="47">
        <v>0.39300000000000002</v>
      </c>
      <c r="N47" s="47">
        <v>0</v>
      </c>
      <c r="O47" s="47">
        <v>0</v>
      </c>
      <c r="P47" s="47">
        <v>0</v>
      </c>
      <c r="Q47" s="47">
        <v>0</v>
      </c>
      <c r="R47" s="47">
        <v>0</v>
      </c>
      <c r="S47" s="47">
        <v>0</v>
      </c>
      <c r="T47" s="47">
        <v>0</v>
      </c>
      <c r="U47" s="47">
        <v>0</v>
      </c>
      <c r="V47" s="47">
        <v>0</v>
      </c>
      <c r="W47" s="47">
        <v>0</v>
      </c>
      <c r="X47" s="47">
        <v>0</v>
      </c>
      <c r="Y47" s="47">
        <v>0</v>
      </c>
      <c r="Z47" s="47">
        <v>0</v>
      </c>
      <c r="AA47" s="47">
        <v>0</v>
      </c>
      <c r="AB47" s="47">
        <v>0</v>
      </c>
      <c r="AC47" s="259"/>
      <c r="AD47" s="47">
        <v>530.66700000000003</v>
      </c>
      <c r="AE47" s="47">
        <v>324.24700000000001</v>
      </c>
      <c r="AF47" s="47">
        <v>0</v>
      </c>
      <c r="AG47" s="47">
        <v>0</v>
      </c>
      <c r="AH47" s="47">
        <v>0</v>
      </c>
      <c r="AI47" s="47">
        <v>0</v>
      </c>
    </row>
    <row r="48" spans="2:35" ht="14.25" customHeight="1" x14ac:dyDescent="0.35">
      <c r="B48" s="258" t="s">
        <v>246</v>
      </c>
      <c r="C48" s="162">
        <v>632.22799999999995</v>
      </c>
      <c r="D48" s="162">
        <v>145.529</v>
      </c>
      <c r="E48" s="162">
        <v>-659.779</v>
      </c>
      <c r="F48" s="162">
        <v>-1861.489</v>
      </c>
      <c r="G48" s="162">
        <v>-358.69</v>
      </c>
      <c r="H48" s="162">
        <v>-838.91899999999998</v>
      </c>
      <c r="I48" s="162">
        <v>-1271.0709999999999</v>
      </c>
      <c r="J48" s="162">
        <v>-1470.9490000000001</v>
      </c>
      <c r="K48" s="162">
        <v>-750.81</v>
      </c>
      <c r="L48" s="162">
        <v>-1259.9929999999999</v>
      </c>
      <c r="M48" s="162">
        <v>-1757.9929999999999</v>
      </c>
      <c r="N48" s="162">
        <v>-2184.5300000000002</v>
      </c>
      <c r="O48" s="162">
        <v>-562.19500000000005</v>
      </c>
      <c r="P48" s="162">
        <v>-1114.7650000000001</v>
      </c>
      <c r="Q48" s="162">
        <v>-1618.6179999999999</v>
      </c>
      <c r="R48" s="162">
        <v>-2703.797</v>
      </c>
      <c r="S48" s="162">
        <v>-1643.4269999999999</v>
      </c>
      <c r="T48" s="162">
        <v>-1574.383</v>
      </c>
      <c r="U48" s="162">
        <v>-1547.8689999999999</v>
      </c>
      <c r="V48" s="162">
        <v>-1830.0889999999999</v>
      </c>
      <c r="W48" s="162">
        <v>-801.59799999999996</v>
      </c>
      <c r="X48" s="162">
        <v>-1101.7940000000001</v>
      </c>
      <c r="Y48" s="162">
        <v>-1599.4559999999999</v>
      </c>
      <c r="Z48" s="162">
        <v>-2299.7959999999998</v>
      </c>
      <c r="AA48" s="162">
        <v>-564.14599999999996</v>
      </c>
      <c r="AB48" s="162">
        <v>-1215.5830000000001</v>
      </c>
      <c r="AC48" s="259"/>
      <c r="AD48" s="162">
        <v>-1861.489</v>
      </c>
      <c r="AE48" s="162">
        <v>-1470.9490000000001</v>
      </c>
      <c r="AF48" s="162">
        <v>-2184.5300000000002</v>
      </c>
      <c r="AG48" s="162">
        <v>-2703.797</v>
      </c>
      <c r="AH48" s="162">
        <v>-1830.0889999999999</v>
      </c>
      <c r="AI48" s="162">
        <v>-2299.7959999999998</v>
      </c>
    </row>
    <row r="49" spans="2:35" ht="14.25" customHeight="1" outlineLevel="1" x14ac:dyDescent="0.35">
      <c r="B49" s="261" t="s">
        <v>247</v>
      </c>
      <c r="C49" s="82"/>
      <c r="D49" s="82"/>
      <c r="E49" s="82"/>
      <c r="F49" s="82"/>
      <c r="G49" s="82"/>
      <c r="H49" s="82"/>
      <c r="I49" s="82"/>
      <c r="J49" s="82"/>
      <c r="K49" s="82"/>
      <c r="L49" s="82"/>
      <c r="M49" s="82"/>
      <c r="N49" s="82"/>
      <c r="O49" s="47">
        <v>200</v>
      </c>
      <c r="P49" s="47">
        <v>300</v>
      </c>
      <c r="Q49" s="47">
        <v>290.387</v>
      </c>
      <c r="R49" s="47">
        <v>300</v>
      </c>
      <c r="S49" s="47">
        <v>898.16</v>
      </c>
      <c r="T49" s="47">
        <v>2398.16</v>
      </c>
      <c r="U49" s="47">
        <v>5398.16</v>
      </c>
      <c r="V49" s="47">
        <v>8883.16</v>
      </c>
      <c r="W49" s="47">
        <v>3748</v>
      </c>
      <c r="X49" s="47">
        <v>4720.2569999999996</v>
      </c>
      <c r="Y49" s="47">
        <v>4748</v>
      </c>
      <c r="Z49" s="47">
        <v>6198.6540000000005</v>
      </c>
      <c r="AA49" s="47">
        <v>931.625</v>
      </c>
      <c r="AB49" s="47">
        <v>931.625</v>
      </c>
      <c r="AC49" s="259"/>
      <c r="AD49" s="82"/>
      <c r="AE49" s="82"/>
      <c r="AF49" s="47">
        <v>193.06899999999999</v>
      </c>
      <c r="AG49" s="47">
        <v>300</v>
      </c>
      <c r="AH49" s="47">
        <v>8883.16</v>
      </c>
      <c r="AI49" s="47">
        <v>6198.6540000000005</v>
      </c>
    </row>
    <row r="50" spans="2:35" ht="14.25" customHeight="1" outlineLevel="1" x14ac:dyDescent="0.35">
      <c r="B50" s="261" t="s">
        <v>248</v>
      </c>
      <c r="C50" s="47">
        <v>0</v>
      </c>
      <c r="D50" s="47">
        <v>0</v>
      </c>
      <c r="E50" s="47">
        <v>0</v>
      </c>
      <c r="F50" s="47">
        <v>0</v>
      </c>
      <c r="G50" s="47">
        <v>0</v>
      </c>
      <c r="H50" s="47">
        <v>0</v>
      </c>
      <c r="I50" s="47">
        <v>0</v>
      </c>
      <c r="J50" s="47">
        <v>0</v>
      </c>
      <c r="K50" s="47">
        <v>0</v>
      </c>
      <c r="L50" s="47">
        <v>0</v>
      </c>
      <c r="M50" s="47">
        <v>-250</v>
      </c>
      <c r="N50" s="47">
        <v>-1213.144</v>
      </c>
      <c r="O50" s="47">
        <v>0</v>
      </c>
      <c r="P50" s="47">
        <v>0</v>
      </c>
      <c r="Q50" s="47">
        <v>-100</v>
      </c>
      <c r="R50" s="47">
        <v>-109.613</v>
      </c>
      <c r="S50" s="47">
        <v>-195.60900000000001</v>
      </c>
      <c r="T50" s="47">
        <v>-196.72200000000001</v>
      </c>
      <c r="U50" s="47">
        <v>-2752.8229999999999</v>
      </c>
      <c r="V50" s="47">
        <v>-4785.598</v>
      </c>
      <c r="W50" s="47">
        <v>-3902.982</v>
      </c>
      <c r="X50" s="47">
        <v>-5927.6270000000004</v>
      </c>
      <c r="Y50" s="47">
        <v>-7065.366</v>
      </c>
      <c r="Z50" s="47">
        <v>-8504.0490000000009</v>
      </c>
      <c r="AA50" s="47">
        <v>-989.67700000000002</v>
      </c>
      <c r="AB50" s="47">
        <v>-1817.203</v>
      </c>
      <c r="AC50" s="259"/>
      <c r="AD50" s="47">
        <v>0</v>
      </c>
      <c r="AE50" s="47">
        <v>0</v>
      </c>
      <c r="AF50" s="47">
        <v>-1213.144</v>
      </c>
      <c r="AG50" s="47">
        <v>-109.613</v>
      </c>
      <c r="AH50" s="47">
        <v>-4785.598</v>
      </c>
      <c r="AI50" s="47">
        <v>-8504.0490000000009</v>
      </c>
    </row>
    <row r="51" spans="2:35" ht="14.25" customHeight="1" outlineLevel="1" x14ac:dyDescent="0.35">
      <c r="B51" s="261" t="s">
        <v>249</v>
      </c>
      <c r="C51" s="47">
        <v>0</v>
      </c>
      <c r="D51" s="47">
        <v>0</v>
      </c>
      <c r="E51" s="47">
        <v>0</v>
      </c>
      <c r="F51" s="47">
        <v>0</v>
      </c>
      <c r="G51" s="47">
        <v>0</v>
      </c>
      <c r="H51" s="47">
        <v>0</v>
      </c>
      <c r="I51" s="47">
        <v>0</v>
      </c>
      <c r="J51" s="47">
        <v>0</v>
      </c>
      <c r="K51" s="47">
        <v>0</v>
      </c>
      <c r="L51" s="47">
        <v>0</v>
      </c>
      <c r="M51" s="47">
        <v>0</v>
      </c>
      <c r="N51" s="47">
        <v>0</v>
      </c>
      <c r="O51" s="47">
        <v>0</v>
      </c>
      <c r="P51" s="47">
        <v>0</v>
      </c>
      <c r="Q51" s="47">
        <v>0</v>
      </c>
      <c r="R51" s="47">
        <v>0</v>
      </c>
      <c r="S51" s="47">
        <v>-16.027999999999999</v>
      </c>
      <c r="T51" s="47">
        <v>-16.027999999999999</v>
      </c>
      <c r="U51" s="47">
        <v>-19.523</v>
      </c>
      <c r="V51" s="47">
        <v>-19.523</v>
      </c>
      <c r="W51" s="47">
        <v>0</v>
      </c>
      <c r="X51" s="47">
        <v>0</v>
      </c>
      <c r="Y51" s="47">
        <v>-28.009</v>
      </c>
      <c r="Z51" s="47">
        <v>-60.536999999999999</v>
      </c>
      <c r="AA51" s="47">
        <v>-115.024</v>
      </c>
      <c r="AB51" s="47">
        <v>-147.88300000000001</v>
      </c>
      <c r="AC51" s="259"/>
      <c r="AD51" s="47">
        <v>0</v>
      </c>
      <c r="AE51" s="47">
        <v>0</v>
      </c>
      <c r="AF51" s="47">
        <v>0</v>
      </c>
      <c r="AG51" s="47">
        <v>0</v>
      </c>
      <c r="AH51" s="47">
        <v>-19.523</v>
      </c>
      <c r="AI51" s="47">
        <v>-60.542000000000002</v>
      </c>
    </row>
    <row r="52" spans="2:35" ht="14.25" customHeight="1" outlineLevel="1" x14ac:dyDescent="0.35">
      <c r="B52" s="261" t="s">
        <v>250</v>
      </c>
      <c r="C52" s="47">
        <v>0</v>
      </c>
      <c r="D52" s="47">
        <v>0</v>
      </c>
      <c r="E52" s="47">
        <v>0</v>
      </c>
      <c r="F52" s="47">
        <v>0</v>
      </c>
      <c r="G52" s="47">
        <v>0</v>
      </c>
      <c r="H52" s="47">
        <v>0</v>
      </c>
      <c r="I52" s="47">
        <v>0</v>
      </c>
      <c r="J52" s="47">
        <v>0</v>
      </c>
      <c r="K52" s="47">
        <v>0</v>
      </c>
      <c r="L52" s="47">
        <v>0</v>
      </c>
      <c r="M52" s="47">
        <v>0</v>
      </c>
      <c r="N52" s="47">
        <v>0</v>
      </c>
      <c r="O52" s="47">
        <v>0</v>
      </c>
      <c r="P52" s="47">
        <v>0</v>
      </c>
      <c r="Q52" s="47">
        <v>0</v>
      </c>
      <c r="R52" s="47">
        <v>0</v>
      </c>
      <c r="S52" s="47">
        <v>0</v>
      </c>
      <c r="T52" s="47">
        <v>0</v>
      </c>
      <c r="U52" s="47">
        <v>0</v>
      </c>
      <c r="V52" s="47">
        <v>0</v>
      </c>
      <c r="W52" s="47">
        <v>0</v>
      </c>
      <c r="X52" s="47">
        <v>-236.03700000000001</v>
      </c>
      <c r="Y52" s="47">
        <v>-431.20600000000002</v>
      </c>
      <c r="Z52" s="47">
        <v>-617.05899999999997</v>
      </c>
      <c r="AA52" s="47">
        <v>-171.98500000000001</v>
      </c>
      <c r="AB52" s="47">
        <v>-535.19899999999996</v>
      </c>
      <c r="AC52" s="259"/>
      <c r="AD52" s="47">
        <v>0</v>
      </c>
      <c r="AE52" s="47">
        <v>0</v>
      </c>
      <c r="AF52" s="47">
        <v>0</v>
      </c>
      <c r="AG52" s="47">
        <v>0</v>
      </c>
      <c r="AH52" s="47">
        <v>0</v>
      </c>
      <c r="AI52" s="47">
        <v>-617.05499999999995</v>
      </c>
    </row>
    <row r="53" spans="2:35" ht="14.25" customHeight="1" outlineLevel="1" x14ac:dyDescent="0.35">
      <c r="B53" s="261" t="s">
        <v>251</v>
      </c>
      <c r="C53" s="47">
        <v>0</v>
      </c>
      <c r="D53" s="47">
        <v>0</v>
      </c>
      <c r="E53" s="47">
        <v>0</v>
      </c>
      <c r="F53" s="47">
        <v>0</v>
      </c>
      <c r="G53" s="47">
        <v>0</v>
      </c>
      <c r="H53" s="47">
        <v>0</v>
      </c>
      <c r="I53" s="47">
        <v>0</v>
      </c>
      <c r="J53" s="47">
        <v>0</v>
      </c>
      <c r="K53" s="47">
        <v>0</v>
      </c>
      <c r="L53" s="47">
        <v>0</v>
      </c>
      <c r="M53" s="47">
        <v>0</v>
      </c>
      <c r="N53" s="47">
        <v>0</v>
      </c>
      <c r="O53" s="47">
        <v>0</v>
      </c>
      <c r="P53" s="47">
        <v>0</v>
      </c>
      <c r="Q53" s="47">
        <v>0</v>
      </c>
      <c r="R53" s="47">
        <v>0</v>
      </c>
      <c r="S53" s="47">
        <v>0</v>
      </c>
      <c r="T53" s="47">
        <v>0</v>
      </c>
      <c r="U53" s="47">
        <v>0</v>
      </c>
      <c r="V53" s="47">
        <v>0</v>
      </c>
      <c r="W53" s="47">
        <v>0</v>
      </c>
      <c r="X53" s="47">
        <v>0</v>
      </c>
      <c r="Y53" s="47">
        <v>0</v>
      </c>
      <c r="Z53" s="47">
        <v>0</v>
      </c>
      <c r="AA53" s="47">
        <v>0</v>
      </c>
      <c r="AB53" s="47">
        <v>0</v>
      </c>
      <c r="AC53" s="259"/>
      <c r="AD53" s="47">
        <v>0</v>
      </c>
      <c r="AE53" s="47">
        <v>0</v>
      </c>
      <c r="AF53" s="47">
        <v>0</v>
      </c>
      <c r="AG53" s="47">
        <v>0</v>
      </c>
      <c r="AH53" s="47">
        <v>0</v>
      </c>
      <c r="AI53" s="47">
        <v>0</v>
      </c>
    </row>
    <row r="54" spans="2:35" ht="14.25" customHeight="1" outlineLevel="1" x14ac:dyDescent="0.35">
      <c r="B54" s="261" t="s">
        <v>252</v>
      </c>
      <c r="C54" s="47">
        <v>0</v>
      </c>
      <c r="D54" s="47">
        <v>0</v>
      </c>
      <c r="E54" s="47">
        <v>0</v>
      </c>
      <c r="F54" s="47">
        <v>0</v>
      </c>
      <c r="G54" s="47">
        <v>0</v>
      </c>
      <c r="H54" s="47">
        <v>0</v>
      </c>
      <c r="I54" s="47">
        <v>0</v>
      </c>
      <c r="J54" s="47">
        <v>0</v>
      </c>
      <c r="K54" s="47">
        <v>0</v>
      </c>
      <c r="L54" s="47">
        <v>0</v>
      </c>
      <c r="M54" s="47">
        <v>0</v>
      </c>
      <c r="N54" s="47">
        <v>0</v>
      </c>
      <c r="O54" s="47">
        <v>0</v>
      </c>
      <c r="P54" s="47">
        <v>0</v>
      </c>
      <c r="Q54" s="47">
        <v>0</v>
      </c>
      <c r="R54" s="47">
        <v>0</v>
      </c>
      <c r="S54" s="47">
        <v>0</v>
      </c>
      <c r="T54" s="47">
        <v>0</v>
      </c>
      <c r="U54" s="47">
        <v>0</v>
      </c>
      <c r="V54" s="47">
        <v>0</v>
      </c>
      <c r="W54" s="47">
        <v>0</v>
      </c>
      <c r="X54" s="47">
        <v>0</v>
      </c>
      <c r="Y54" s="47">
        <v>0</v>
      </c>
      <c r="Z54" s="47">
        <v>0</v>
      </c>
      <c r="AA54" s="47">
        <v>0</v>
      </c>
      <c r="AB54" s="47">
        <v>0</v>
      </c>
      <c r="AC54" s="259"/>
      <c r="AD54" s="47">
        <v>0</v>
      </c>
      <c r="AE54" s="47">
        <v>0</v>
      </c>
      <c r="AF54" s="47">
        <v>0</v>
      </c>
      <c r="AG54" s="47">
        <v>0</v>
      </c>
      <c r="AH54" s="47">
        <v>0</v>
      </c>
      <c r="AI54" s="47">
        <v>0</v>
      </c>
    </row>
    <row r="55" spans="2:35" ht="14.25" customHeight="1" outlineLevel="1" x14ac:dyDescent="0.35">
      <c r="B55" s="261" t="s">
        <v>253</v>
      </c>
      <c r="C55" s="47">
        <v>0</v>
      </c>
      <c r="D55" s="47">
        <v>0</v>
      </c>
      <c r="E55" s="47">
        <v>0</v>
      </c>
      <c r="F55" s="47">
        <v>0</v>
      </c>
      <c r="G55" s="47">
        <v>0</v>
      </c>
      <c r="H55" s="47">
        <v>0</v>
      </c>
      <c r="I55" s="47">
        <v>0</v>
      </c>
      <c r="J55" s="47">
        <v>0</v>
      </c>
      <c r="K55" s="47">
        <v>0</v>
      </c>
      <c r="L55" s="47">
        <v>0</v>
      </c>
      <c r="M55" s="47">
        <v>0</v>
      </c>
      <c r="N55" s="47">
        <v>0</v>
      </c>
      <c r="O55" s="47">
        <v>0</v>
      </c>
      <c r="P55" s="47">
        <v>0</v>
      </c>
      <c r="Q55" s="47">
        <v>0</v>
      </c>
      <c r="R55" s="47">
        <v>0</v>
      </c>
      <c r="S55" s="47">
        <v>0</v>
      </c>
      <c r="T55" s="47">
        <v>0</v>
      </c>
      <c r="U55" s="47">
        <v>0</v>
      </c>
      <c r="V55" s="47">
        <v>0</v>
      </c>
      <c r="W55" s="47">
        <v>0</v>
      </c>
      <c r="X55" s="47">
        <v>0</v>
      </c>
      <c r="Y55" s="47">
        <v>0</v>
      </c>
      <c r="Z55" s="47">
        <v>0</v>
      </c>
      <c r="AA55" s="47">
        <v>0</v>
      </c>
      <c r="AB55" s="47">
        <v>0</v>
      </c>
      <c r="AC55" s="259"/>
      <c r="AD55" s="47">
        <v>0</v>
      </c>
      <c r="AE55" s="47">
        <v>0</v>
      </c>
      <c r="AF55" s="47">
        <v>0</v>
      </c>
      <c r="AG55" s="47">
        <v>0</v>
      </c>
      <c r="AH55" s="47">
        <v>0</v>
      </c>
      <c r="AI55" s="47">
        <v>0</v>
      </c>
    </row>
    <row r="56" spans="2:35" ht="14.25" customHeight="1" outlineLevel="1" x14ac:dyDescent="0.35">
      <c r="B56" s="261" t="s">
        <v>254</v>
      </c>
      <c r="C56" s="47">
        <v>0</v>
      </c>
      <c r="D56" s="47">
        <v>0</v>
      </c>
      <c r="E56" s="47">
        <v>0</v>
      </c>
      <c r="F56" s="47">
        <v>0</v>
      </c>
      <c r="G56" s="47">
        <v>-3.3860000000000001</v>
      </c>
      <c r="H56" s="47">
        <v>-6.3840000000000003</v>
      </c>
      <c r="I56" s="47">
        <v>-10.603</v>
      </c>
      <c r="J56" s="47">
        <v>-15.148</v>
      </c>
      <c r="K56" s="47">
        <v>-4.1719999999999997</v>
      </c>
      <c r="L56" s="47">
        <v>-9.7750000000000004</v>
      </c>
      <c r="M56" s="47">
        <v>-13.977</v>
      </c>
      <c r="N56" s="47">
        <v>-18.178999999999998</v>
      </c>
      <c r="O56" s="47">
        <v>-4.2050000000000001</v>
      </c>
      <c r="P56" s="47">
        <v>-8.8940000000000001</v>
      </c>
      <c r="Q56" s="47">
        <v>-12.606</v>
      </c>
      <c r="R56" s="47">
        <v>-16.972000000000001</v>
      </c>
      <c r="S56" s="47">
        <v>-4.4089999999999998</v>
      </c>
      <c r="T56" s="47">
        <v>-9.2629999999999999</v>
      </c>
      <c r="U56" s="47">
        <v>-13.715999999999999</v>
      </c>
      <c r="V56" s="47">
        <v>-18.59</v>
      </c>
      <c r="W56" s="47">
        <v>-4.9329999999999998</v>
      </c>
      <c r="X56" s="47">
        <v>0</v>
      </c>
      <c r="Y56" s="47">
        <v>0</v>
      </c>
      <c r="Z56" s="47">
        <v>-19.620999999999999</v>
      </c>
      <c r="AA56" s="47">
        <v>-5.2439999999999998</v>
      </c>
      <c r="AB56" s="47">
        <v>-11.036</v>
      </c>
      <c r="AC56" s="259"/>
      <c r="AD56" s="47">
        <v>0</v>
      </c>
      <c r="AE56" s="47">
        <v>-15.148</v>
      </c>
      <c r="AF56" s="47">
        <v>-18.178999999999998</v>
      </c>
      <c r="AG56" s="47">
        <v>-16.972000000000001</v>
      </c>
      <c r="AH56" s="47">
        <v>-18.59</v>
      </c>
      <c r="AI56" s="77">
        <v>-19.620999999999999</v>
      </c>
    </row>
    <row r="57" spans="2:35" ht="14.25" customHeight="1" outlineLevel="1" x14ac:dyDescent="0.35">
      <c r="B57" s="261" t="s">
        <v>255</v>
      </c>
      <c r="C57" s="47">
        <v>-44.774000000000001</v>
      </c>
      <c r="D57" s="47">
        <v>-44.774000000000001</v>
      </c>
      <c r="E57" s="47">
        <v>-44.774000000000001</v>
      </c>
      <c r="F57" s="47">
        <v>-44.774000000000001</v>
      </c>
      <c r="G57" s="47">
        <v>0</v>
      </c>
      <c r="H57" s="47">
        <v>0</v>
      </c>
      <c r="I57" s="47">
        <v>0</v>
      </c>
      <c r="J57" s="47">
        <v>-257.99200000000002</v>
      </c>
      <c r="K57" s="47">
        <v>-93.613</v>
      </c>
      <c r="L57" s="47">
        <v>-93.613</v>
      </c>
      <c r="M57" s="47">
        <v>-191.81899999999999</v>
      </c>
      <c r="N57" s="47">
        <v>-291.44299999999998</v>
      </c>
      <c r="O57" s="47">
        <v>-45.345999999999997</v>
      </c>
      <c r="P57" s="47">
        <v>-143.672</v>
      </c>
      <c r="Q57" s="47">
        <v>-248.82400000000001</v>
      </c>
      <c r="R57" s="47">
        <v>-399.41</v>
      </c>
      <c r="S57" s="47">
        <v>0</v>
      </c>
      <c r="T57" s="47">
        <v>0</v>
      </c>
      <c r="U57" s="47">
        <v>-427.721</v>
      </c>
      <c r="V57" s="47">
        <v>-784.45899999999995</v>
      </c>
      <c r="W57" s="47">
        <v>-228.27</v>
      </c>
      <c r="X57" s="47">
        <v>0</v>
      </c>
      <c r="Y57" s="47">
        <v>0</v>
      </c>
      <c r="Z57" s="47">
        <v>-1330.183</v>
      </c>
      <c r="AA57" s="47">
        <v>-282.83999999999997</v>
      </c>
      <c r="AB57" s="47">
        <v>-377.19400000000002</v>
      </c>
      <c r="AC57" s="259"/>
      <c r="AD57" s="47">
        <v>-44.774000000000001</v>
      </c>
      <c r="AE57" s="47">
        <v>-257.99200000000002</v>
      </c>
      <c r="AF57" s="47">
        <v>-291.44299999999998</v>
      </c>
      <c r="AG57" s="47">
        <v>-399.41</v>
      </c>
      <c r="AH57" s="47">
        <v>-784.45899999999995</v>
      </c>
      <c r="AI57" s="77">
        <v>-1330.183</v>
      </c>
    </row>
    <row r="58" spans="2:35" ht="14.25" customHeight="1" outlineLevel="1" x14ac:dyDescent="0.35">
      <c r="B58" s="261" t="s">
        <v>256</v>
      </c>
      <c r="C58" s="47">
        <v>0</v>
      </c>
      <c r="D58" s="47">
        <v>0</v>
      </c>
      <c r="E58" s="47">
        <v>0</v>
      </c>
      <c r="F58" s="47">
        <v>0</v>
      </c>
      <c r="G58" s="47">
        <v>0</v>
      </c>
      <c r="H58" s="47">
        <v>0</v>
      </c>
      <c r="I58" s="47">
        <v>0</v>
      </c>
      <c r="J58" s="47">
        <v>0</v>
      </c>
      <c r="K58" s="47">
        <v>0</v>
      </c>
      <c r="L58" s="47">
        <v>0</v>
      </c>
      <c r="M58" s="47">
        <v>0</v>
      </c>
      <c r="N58" s="47">
        <v>0</v>
      </c>
      <c r="O58" s="47">
        <v>0</v>
      </c>
      <c r="P58" s="47">
        <v>0</v>
      </c>
      <c r="Q58" s="47">
        <v>0</v>
      </c>
      <c r="R58" s="47">
        <v>0</v>
      </c>
      <c r="S58" s="47">
        <v>0</v>
      </c>
      <c r="T58" s="47">
        <v>0</v>
      </c>
      <c r="U58" s="47">
        <v>0</v>
      </c>
      <c r="V58" s="47">
        <v>0</v>
      </c>
      <c r="W58" s="47">
        <v>0</v>
      </c>
      <c r="X58" s="47">
        <v>0</v>
      </c>
      <c r="Y58" s="47">
        <v>0</v>
      </c>
      <c r="Z58" s="47">
        <v>0</v>
      </c>
      <c r="AA58" s="47">
        <v>0</v>
      </c>
      <c r="AB58" s="47">
        <v>0</v>
      </c>
      <c r="AC58" s="259"/>
      <c r="AD58" s="47">
        <v>0</v>
      </c>
      <c r="AE58" s="47">
        <v>0</v>
      </c>
      <c r="AF58" s="47">
        <v>0</v>
      </c>
      <c r="AG58" s="47">
        <v>0</v>
      </c>
      <c r="AH58" s="47">
        <v>0</v>
      </c>
      <c r="AI58" s="47">
        <v>0</v>
      </c>
    </row>
    <row r="59" spans="2:35" ht="14.25" customHeight="1" outlineLevel="1" x14ac:dyDescent="0.35">
      <c r="B59" s="261" t="s">
        <v>257</v>
      </c>
      <c r="C59" s="47">
        <v>-0.115</v>
      </c>
      <c r="D59" s="47">
        <v>0.09</v>
      </c>
      <c r="E59" s="47">
        <v>0.26100000000000001</v>
      </c>
      <c r="F59" s="47">
        <v>-10.289</v>
      </c>
      <c r="G59" s="47">
        <v>0.06</v>
      </c>
      <c r="H59" s="47">
        <v>0</v>
      </c>
      <c r="I59" s="47">
        <v>0</v>
      </c>
      <c r="J59" s="47">
        <v>-11.708</v>
      </c>
      <c r="K59" s="47">
        <v>0</v>
      </c>
      <c r="L59" s="47">
        <v>0</v>
      </c>
      <c r="M59" s="47">
        <v>0</v>
      </c>
      <c r="N59" s="47">
        <v>0</v>
      </c>
      <c r="O59" s="47">
        <v>0</v>
      </c>
      <c r="P59" s="47">
        <v>0</v>
      </c>
      <c r="Q59" s="47">
        <v>0</v>
      </c>
      <c r="R59" s="47">
        <v>0</v>
      </c>
      <c r="S59" s="47">
        <v>0</v>
      </c>
      <c r="T59" s="47">
        <v>0</v>
      </c>
      <c r="U59" s="47">
        <v>0</v>
      </c>
      <c r="V59" s="47">
        <v>0</v>
      </c>
      <c r="W59" s="47">
        <v>0</v>
      </c>
      <c r="X59" s="47">
        <v>0</v>
      </c>
      <c r="Y59" s="47">
        <v>0</v>
      </c>
      <c r="Z59" s="47">
        <v>0</v>
      </c>
      <c r="AA59" s="47">
        <v>0</v>
      </c>
      <c r="AB59" s="47">
        <v>0</v>
      </c>
      <c r="AC59" s="259"/>
      <c r="AD59" s="47">
        <v>-10.289</v>
      </c>
      <c r="AE59" s="47">
        <v>-11.708</v>
      </c>
      <c r="AF59" s="47">
        <v>0</v>
      </c>
      <c r="AG59" s="47">
        <v>0</v>
      </c>
      <c r="AH59" s="47">
        <v>0</v>
      </c>
      <c r="AI59" s="47">
        <v>0</v>
      </c>
    </row>
    <row r="60" spans="2:35" ht="14.25" customHeight="1" x14ac:dyDescent="0.35">
      <c r="B60" s="258" t="s">
        <v>258</v>
      </c>
      <c r="C60" s="162">
        <v>-44.889000000000003</v>
      </c>
      <c r="D60" s="162">
        <v>-44.683999999999997</v>
      </c>
      <c r="E60" s="162">
        <v>-44.512999999999998</v>
      </c>
      <c r="F60" s="162">
        <v>-55.064</v>
      </c>
      <c r="G60" s="162">
        <v>-3.3260000000000001</v>
      </c>
      <c r="H60" s="162">
        <v>-6.2270000000000003</v>
      </c>
      <c r="I60" s="162">
        <v>-10.603</v>
      </c>
      <c r="J60" s="162">
        <v>727.23800000000006</v>
      </c>
      <c r="K60" s="162">
        <v>152.21600000000001</v>
      </c>
      <c r="L60" s="162">
        <v>139.59800000000001</v>
      </c>
      <c r="M60" s="162">
        <v>-221.13300000000001</v>
      </c>
      <c r="N60" s="162">
        <v>-1329.6969999999999</v>
      </c>
      <c r="O60" s="162">
        <v>150.44900000000001</v>
      </c>
      <c r="P60" s="162">
        <v>147.434</v>
      </c>
      <c r="Q60" s="162">
        <v>-71.043000000000006</v>
      </c>
      <c r="R60" s="162">
        <v>-225.99299999999999</v>
      </c>
      <c r="S60" s="162">
        <v>682.11400000000003</v>
      </c>
      <c r="T60" s="162">
        <v>2176.1480000000001</v>
      </c>
      <c r="U60" s="162">
        <v>2184.2919999999999</v>
      </c>
      <c r="V60" s="162">
        <v>3274.99</v>
      </c>
      <c r="W60" s="162">
        <v>-388.185</v>
      </c>
      <c r="X60" s="162">
        <v>-1443.4069999999999</v>
      </c>
      <c r="Y60" s="162">
        <v>-2776.5810000000001</v>
      </c>
      <c r="Z60" s="162">
        <v>-4332.7950000000001</v>
      </c>
      <c r="AA60" s="162">
        <v>-633.14499999999998</v>
      </c>
      <c r="AB60" s="162">
        <v>-1956.8920000000001</v>
      </c>
      <c r="AC60" s="259"/>
      <c r="AD60" s="162">
        <v>-55.064</v>
      </c>
      <c r="AE60" s="162">
        <v>727.23800000000006</v>
      </c>
      <c r="AF60" s="162">
        <v>-1329.6969999999999</v>
      </c>
      <c r="AG60" s="162">
        <v>-225.99299999999999</v>
      </c>
      <c r="AH60" s="162">
        <v>3274.99</v>
      </c>
      <c r="AI60" s="264">
        <v>-4332.7950000000001</v>
      </c>
    </row>
    <row r="61" spans="2:35" ht="14.25" customHeight="1" x14ac:dyDescent="0.35">
      <c r="B61" s="265" t="s">
        <v>259</v>
      </c>
      <c r="C61" s="68">
        <v>1639.1990000000001</v>
      </c>
      <c r="D61" s="68">
        <v>1261.3610000000001</v>
      </c>
      <c r="E61" s="68">
        <v>191.19499999999999</v>
      </c>
      <c r="F61" s="68">
        <v>236.11</v>
      </c>
      <c r="G61" s="68">
        <v>-379.82799999999997</v>
      </c>
      <c r="H61" s="68">
        <v>-444.52</v>
      </c>
      <c r="I61" s="68">
        <v>-517.67600000000004</v>
      </c>
      <c r="J61" s="68">
        <v>154.29499999999999</v>
      </c>
      <c r="K61" s="68">
        <v>-311.26900000000001</v>
      </c>
      <c r="L61" s="68">
        <v>-602.37599999999998</v>
      </c>
      <c r="M61" s="68">
        <v>-389.84300000000002</v>
      </c>
      <c r="N61" s="68">
        <v>34.734000000000002</v>
      </c>
      <c r="O61" s="68">
        <v>-12.930999999999999</v>
      </c>
      <c r="P61" s="68">
        <v>-105.015</v>
      </c>
      <c r="Q61" s="68">
        <v>145.52500000000001</v>
      </c>
      <c r="R61" s="68">
        <v>1069.963</v>
      </c>
      <c r="S61" s="68">
        <v>1467.297</v>
      </c>
      <c r="T61" s="68">
        <v>-1524.8440000000001</v>
      </c>
      <c r="U61" s="68">
        <v>-2178.951</v>
      </c>
      <c r="V61" s="68">
        <v>-1971.3920000000001</v>
      </c>
      <c r="W61" s="68">
        <v>-26.455000000000041</v>
      </c>
      <c r="X61" s="68">
        <v>-225.203</v>
      </c>
      <c r="Y61" s="68">
        <v>499.63600000000002</v>
      </c>
      <c r="Z61" s="68">
        <v>929.84</v>
      </c>
      <c r="AA61" s="68">
        <v>-267.29899999999998</v>
      </c>
      <c r="AB61" s="68">
        <v>-1233.8320000000001</v>
      </c>
      <c r="AC61" s="259"/>
      <c r="AD61" s="68">
        <v>236.11</v>
      </c>
      <c r="AE61" s="68">
        <v>154.29499999999999</v>
      </c>
      <c r="AF61" s="68">
        <v>34.734000000000002</v>
      </c>
      <c r="AG61" s="68">
        <v>1069.963</v>
      </c>
      <c r="AH61" s="68">
        <v>-1971.3920000000001</v>
      </c>
      <c r="AI61" s="79">
        <v>929.84</v>
      </c>
    </row>
    <row r="62" spans="2:35" ht="14.25" customHeight="1" x14ac:dyDescent="0.35">
      <c r="B62" s="266" t="s">
        <v>260</v>
      </c>
      <c r="C62" s="47">
        <v>1403.9059999999999</v>
      </c>
      <c r="D62" s="47">
        <v>1403.9059999999999</v>
      </c>
      <c r="E62" s="47">
        <v>1403.9059999999999</v>
      </c>
      <c r="F62" s="47">
        <v>1403.9059999999999</v>
      </c>
      <c r="G62" s="47">
        <v>1640.0160000000001</v>
      </c>
      <c r="H62" s="47">
        <v>1640.0160000000001</v>
      </c>
      <c r="I62" s="47">
        <v>1640.0160000000001</v>
      </c>
      <c r="J62" s="47">
        <v>1640.0160000000001</v>
      </c>
      <c r="K62" s="47">
        <v>1794.3109999999999</v>
      </c>
      <c r="L62" s="47">
        <v>1794.3109999999999</v>
      </c>
      <c r="M62" s="47">
        <v>1794.3109999999999</v>
      </c>
      <c r="N62" s="47">
        <v>1794.3109999999999</v>
      </c>
      <c r="O62" s="47">
        <v>1829.0940000000001</v>
      </c>
      <c r="P62" s="47">
        <v>1829.0940000000001</v>
      </c>
      <c r="Q62" s="47">
        <v>1829.0940000000001</v>
      </c>
      <c r="R62" s="47">
        <v>1829.097</v>
      </c>
      <c r="S62" s="47">
        <v>2899.087</v>
      </c>
      <c r="T62" s="47">
        <v>2899.087</v>
      </c>
      <c r="U62" s="47">
        <v>2899.06</v>
      </c>
      <c r="V62" s="47">
        <v>2899.06</v>
      </c>
      <c r="W62" s="47">
        <v>927.66800000000001</v>
      </c>
      <c r="X62" s="47">
        <v>-2149.4870000000001</v>
      </c>
      <c r="Y62" s="47">
        <v>-3535.5859999999998</v>
      </c>
      <c r="Z62" s="47">
        <v>927.66800000000001</v>
      </c>
      <c r="AA62" s="47">
        <v>1857.5070000000001</v>
      </c>
      <c r="AB62" s="47">
        <v>1857.5070000000001</v>
      </c>
      <c r="AC62" s="259"/>
      <c r="AD62" s="47">
        <v>1403.9059999999999</v>
      </c>
      <c r="AE62" s="47">
        <v>1640.0160000000001</v>
      </c>
      <c r="AF62" s="47">
        <v>1794.3109999999999</v>
      </c>
      <c r="AG62" s="47">
        <v>1829.097</v>
      </c>
      <c r="AH62" s="47">
        <v>2899.06</v>
      </c>
      <c r="AI62" s="77">
        <v>927.66800000000001</v>
      </c>
    </row>
    <row r="63" spans="2:35" ht="14.25" customHeight="1" thickBot="1" x14ac:dyDescent="0.4">
      <c r="B63" s="267" t="s">
        <v>261</v>
      </c>
      <c r="C63" s="244">
        <v>3043.105</v>
      </c>
      <c r="D63" s="244">
        <v>2665.2669999999998</v>
      </c>
      <c r="E63" s="244">
        <v>1595.1010000000001</v>
      </c>
      <c r="F63" s="244">
        <v>1640.0160000000001</v>
      </c>
      <c r="G63" s="244">
        <v>1260.1880000000001</v>
      </c>
      <c r="H63" s="244">
        <v>1195.4970000000001</v>
      </c>
      <c r="I63" s="244">
        <v>1122.3399999999999</v>
      </c>
      <c r="J63" s="244">
        <v>1794.3109999999999</v>
      </c>
      <c r="K63" s="244">
        <v>1483.0419999999999</v>
      </c>
      <c r="L63" s="244">
        <v>1191.9359999999999</v>
      </c>
      <c r="M63" s="244">
        <v>1404.4680000000001</v>
      </c>
      <c r="N63" s="244">
        <v>1829.0450000000001</v>
      </c>
      <c r="O63" s="244">
        <v>1816.163</v>
      </c>
      <c r="P63" s="244">
        <v>1724.079</v>
      </c>
      <c r="Q63" s="244">
        <v>1974.6189999999999</v>
      </c>
      <c r="R63" s="244">
        <v>2899.06</v>
      </c>
      <c r="S63" s="244">
        <v>4366.3850000000002</v>
      </c>
      <c r="T63" s="244">
        <v>1374.2439999999999</v>
      </c>
      <c r="U63" s="244">
        <v>720.10900000000004</v>
      </c>
      <c r="V63" s="244">
        <v>927.66800000000001</v>
      </c>
      <c r="W63" s="244">
        <v>954.12300000000005</v>
      </c>
      <c r="X63" s="244">
        <v>-225.203</v>
      </c>
      <c r="Y63" s="244">
        <v>499.63600000000002</v>
      </c>
      <c r="Z63" s="244">
        <v>1857.5070000000001</v>
      </c>
      <c r="AA63" s="244">
        <v>1590.2080000000001</v>
      </c>
      <c r="AB63" s="244">
        <v>623.67600000000004</v>
      </c>
      <c r="AC63" s="259"/>
      <c r="AD63" s="244">
        <v>1640.0160000000001</v>
      </c>
      <c r="AE63" s="244">
        <v>1794.3109999999999</v>
      </c>
      <c r="AF63" s="244">
        <v>1829.0450000000001</v>
      </c>
      <c r="AG63" s="244">
        <v>2899.06</v>
      </c>
      <c r="AH63" s="244">
        <v>927.66800000000001</v>
      </c>
      <c r="AI63" s="268">
        <v>1857.5070000000001</v>
      </c>
    </row>
    <row r="66" spans="25:28" ht="14.25" customHeight="1" x14ac:dyDescent="0.35">
      <c r="Y66" s="101"/>
      <c r="Z66" s="101"/>
      <c r="AA66" s="101"/>
      <c r="AB66" s="101"/>
    </row>
  </sheetData>
  <phoneticPr fontId="7" type="noConversion"/>
  <conditionalFormatting sqref="C64:AB64 AD64:AI64">
    <cfRule type="cellIs" dxfId="1" priority="5" operator="equal">
      <formula>"ERRO"</formula>
    </cfRule>
    <cfRule type="cellIs" dxfId="0" priority="6" operator="equal">
      <formula>"OK"</formula>
    </cfRule>
  </conditionalFormatting>
  <hyperlinks>
    <hyperlink ref="B3" r:id="rId1" xr:uid="{2D9CDFB3-0606-4A40-BA9C-FFBF64F39AB9}"/>
  </hyperlinks>
  <pageMargins left="0.511811024" right="0.511811024" top="0.78740157499999996" bottom="0.78740157499999996" header="0.31496062000000002" footer="0.31496062000000002"/>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C1AE-48A3-4010-B0FB-E137FD933F2C}">
  <sheetPr codeName="Planilha7">
    <tabColor rgb="FFFFE72D"/>
  </sheetPr>
  <dimension ref="A2:AI17"/>
  <sheetViews>
    <sheetView topLeftCell="A10" zoomScale="115" workbookViewId="0">
      <selection activeCell="K19" sqref="K19"/>
    </sheetView>
  </sheetViews>
  <sheetFormatPr defaultColWidth="0" defaultRowHeight="14.25" customHeight="1" x14ac:dyDescent="0.35"/>
  <cols>
    <col min="1" max="1" width="2.54296875" style="6" customWidth="1"/>
    <col min="2" max="2" width="20.1796875" style="6" bestFit="1" customWidth="1"/>
    <col min="3" max="4" width="7.1796875" style="6" hidden="1" customWidth="1"/>
    <col min="5" max="5" width="4.453125" style="6" hidden="1" customWidth="1"/>
    <col min="6" max="6" width="7.1796875" style="6" hidden="1" customWidth="1"/>
    <col min="7" max="7" width="7.81640625" style="8" customWidth="1"/>
    <col min="8" max="20" width="8.54296875" style="8" customWidth="1"/>
    <col min="21" max="21" width="5.81640625" style="8" customWidth="1"/>
    <col min="22" max="22" width="8.81640625" style="8" hidden="1" customWidth="1"/>
    <col min="23" max="23" width="8.81640625" style="8" bestFit="1" customWidth="1"/>
    <col min="24" max="25" width="8.54296875" style="8" customWidth="1"/>
    <col min="26" max="27" width="0" hidden="1" customWidth="1"/>
    <col min="28" max="29" width="4.1796875" hidden="1" customWidth="1"/>
    <col min="30" max="30" width="7.1796875" hidden="1" customWidth="1"/>
    <col min="31" max="35" width="0" hidden="1" customWidth="1"/>
    <col min="36" max="16384" width="8.54296875" hidden="1"/>
  </cols>
  <sheetData>
    <row r="2" spans="2:25" ht="14.25" customHeight="1" x14ac:dyDescent="0.35">
      <c r="B2" s="269" t="s">
        <v>193</v>
      </c>
      <c r="C2" s="11"/>
      <c r="D2" s="11"/>
      <c r="E2" s="11"/>
      <c r="F2" s="11"/>
      <c r="G2" s="12"/>
      <c r="H2" s="12"/>
      <c r="I2" s="12"/>
      <c r="J2" s="12"/>
      <c r="K2" s="12"/>
      <c r="L2" s="12"/>
      <c r="M2" s="12"/>
      <c r="N2" s="12"/>
      <c r="O2" s="12"/>
      <c r="P2" s="12"/>
      <c r="Q2" s="12"/>
      <c r="R2" s="12"/>
      <c r="S2" s="12"/>
      <c r="T2" s="12"/>
      <c r="U2" s="12"/>
      <c r="V2" s="12"/>
      <c r="W2" s="12"/>
      <c r="X2" s="12"/>
      <c r="Y2" s="12"/>
    </row>
    <row r="3" spans="2:25" ht="14.25" customHeight="1" x14ac:dyDescent="0.35">
      <c r="B3" s="270" t="s">
        <v>2</v>
      </c>
      <c r="C3" s="11"/>
      <c r="D3" s="11"/>
      <c r="E3" s="11"/>
      <c r="F3" s="11"/>
      <c r="G3" s="12"/>
      <c r="H3" s="12"/>
      <c r="I3" s="12"/>
      <c r="J3" s="12"/>
      <c r="K3" s="12"/>
      <c r="L3" s="12"/>
      <c r="M3" s="12"/>
      <c r="N3" s="12"/>
      <c r="O3" s="12"/>
      <c r="P3" s="12"/>
      <c r="Q3" s="12"/>
      <c r="R3" s="12"/>
      <c r="S3" s="12"/>
      <c r="T3" s="12"/>
      <c r="U3" s="12"/>
      <c r="V3" s="12"/>
      <c r="W3" s="12"/>
      <c r="X3" s="12"/>
      <c r="Y3" s="12"/>
    </row>
    <row r="4" spans="2:25" ht="14.25" customHeight="1" x14ac:dyDescent="0.35">
      <c r="B4" s="11"/>
      <c r="C4" s="11"/>
      <c r="D4" s="11"/>
      <c r="E4" s="11"/>
      <c r="F4" s="11"/>
      <c r="G4" s="12"/>
      <c r="H4" s="12"/>
      <c r="I4" s="12"/>
      <c r="J4" s="12"/>
      <c r="K4" s="12"/>
      <c r="L4" s="12"/>
      <c r="M4" s="12"/>
      <c r="N4" s="12"/>
      <c r="O4" s="12"/>
      <c r="P4" s="12"/>
      <c r="Q4" s="12"/>
      <c r="R4" s="12"/>
      <c r="S4" s="271"/>
      <c r="T4" s="271"/>
      <c r="U4" s="12"/>
      <c r="V4" s="12"/>
      <c r="W4" s="12"/>
      <c r="X4" s="12"/>
      <c r="Y4" s="12"/>
    </row>
    <row r="5" spans="2:25" ht="14.25" customHeight="1" thickBot="1" x14ac:dyDescent="0.4">
      <c r="B5" s="272" t="s">
        <v>121</v>
      </c>
      <c r="C5" s="273" t="s">
        <v>12</v>
      </c>
      <c r="D5" s="273" t="s">
        <v>13</v>
      </c>
      <c r="E5" s="273" t="s">
        <v>14</v>
      </c>
      <c r="F5" s="273" t="s">
        <v>15</v>
      </c>
      <c r="G5" s="273" t="s">
        <v>16</v>
      </c>
      <c r="H5" s="273" t="s">
        <v>17</v>
      </c>
      <c r="I5" s="273" t="s">
        <v>18</v>
      </c>
      <c r="J5" s="273" t="s">
        <v>19</v>
      </c>
      <c r="K5" s="273" t="s">
        <v>20</v>
      </c>
      <c r="L5" s="273" t="s">
        <v>35</v>
      </c>
      <c r="M5" s="273" t="s">
        <v>36</v>
      </c>
      <c r="N5" s="273" t="s">
        <v>21</v>
      </c>
      <c r="O5" s="273" t="s">
        <v>37</v>
      </c>
      <c r="P5" s="273" t="s">
        <v>22</v>
      </c>
      <c r="Q5" s="273" t="s">
        <v>23</v>
      </c>
      <c r="R5" s="273" t="s">
        <v>24</v>
      </c>
      <c r="S5" s="273" t="s">
        <v>366</v>
      </c>
      <c r="T5" s="273" t="s">
        <v>373</v>
      </c>
      <c r="U5" s="274"/>
      <c r="V5" s="64">
        <v>2022</v>
      </c>
      <c r="W5" s="64">
        <v>2023</v>
      </c>
      <c r="X5" s="64">
        <v>2024</v>
      </c>
      <c r="Y5" s="64">
        <v>2025</v>
      </c>
    </row>
    <row r="6" spans="2:25" ht="14.25" customHeight="1" x14ac:dyDescent="0.35">
      <c r="B6" s="275" t="s">
        <v>142</v>
      </c>
      <c r="C6" s="233">
        <v>349.92200000000003</v>
      </c>
      <c r="D6" s="233">
        <v>366.92200000000003</v>
      </c>
      <c r="E6" s="233">
        <v>380.28699999999998</v>
      </c>
      <c r="F6" s="233">
        <v>407.637</v>
      </c>
      <c r="G6" s="233">
        <v>369.78300000000002</v>
      </c>
      <c r="H6" s="233">
        <v>385.11599999999999</v>
      </c>
      <c r="I6" s="233">
        <v>410.72500000000002</v>
      </c>
      <c r="J6" s="233">
        <v>488.041</v>
      </c>
      <c r="K6" s="233">
        <v>482.6</v>
      </c>
      <c r="L6" s="233">
        <v>503.64499999999998</v>
      </c>
      <c r="M6" s="233">
        <v>531.15099999999995</v>
      </c>
      <c r="N6" s="233">
        <v>598.9</v>
      </c>
      <c r="O6" s="233">
        <v>525.09199999999998</v>
      </c>
      <c r="P6" s="233">
        <v>537</v>
      </c>
      <c r="Q6" s="233">
        <v>554.48400000000004</v>
      </c>
      <c r="R6" s="233">
        <v>502.02499999999998</v>
      </c>
      <c r="S6" s="233">
        <v>545.52499999999998</v>
      </c>
      <c r="T6" s="233">
        <v>549.07600000000002</v>
      </c>
      <c r="U6" s="21"/>
      <c r="V6" s="233">
        <v>1504.768</v>
      </c>
      <c r="W6" s="233">
        <v>1653.684</v>
      </c>
      <c r="X6" s="233">
        <v>2116.3679999999999</v>
      </c>
      <c r="Y6" s="233">
        <v>2118.3620000000001</v>
      </c>
    </row>
    <row r="7" spans="2:25" ht="14.25" customHeight="1" x14ac:dyDescent="0.35">
      <c r="B7" s="276" t="s">
        <v>194</v>
      </c>
      <c r="C7" s="277"/>
      <c r="D7" s="71">
        <v>403.36099999999999</v>
      </c>
      <c r="E7" s="71">
        <v>411.31400000000002</v>
      </c>
      <c r="F7" s="71">
        <v>411.298</v>
      </c>
      <c r="G7" s="71">
        <v>391.94900000000001</v>
      </c>
      <c r="H7" s="71">
        <v>415.315</v>
      </c>
      <c r="I7" s="71">
        <v>440.17200000000003</v>
      </c>
      <c r="J7" s="71">
        <v>520.49699999999996</v>
      </c>
      <c r="K7" s="71">
        <v>522.20000000000005</v>
      </c>
      <c r="L7" s="71">
        <v>541.98699999999997</v>
      </c>
      <c r="M7" s="71">
        <v>572.12099999999998</v>
      </c>
      <c r="N7" s="71">
        <v>631.31399999999996</v>
      </c>
      <c r="O7" s="71">
        <v>553.92399999999998</v>
      </c>
      <c r="P7" s="71">
        <v>565.06500000000005</v>
      </c>
      <c r="Q7" s="71">
        <v>571.46100000000001</v>
      </c>
      <c r="R7" s="71">
        <v>678.01</v>
      </c>
      <c r="S7" s="71">
        <v>575.17100000000005</v>
      </c>
      <c r="T7" s="71">
        <v>575.904</v>
      </c>
      <c r="U7" s="21"/>
      <c r="V7" s="71">
        <v>1597.2570000000001</v>
      </c>
      <c r="W7" s="71">
        <v>1767.9939999999999</v>
      </c>
      <c r="X7" s="71">
        <v>2267.5790000000002</v>
      </c>
      <c r="Y7" s="71">
        <v>2368.4659999999999</v>
      </c>
    </row>
    <row r="8" spans="2:25" ht="14.25" customHeight="1" x14ac:dyDescent="0.35">
      <c r="B8" s="275" t="s">
        <v>110</v>
      </c>
      <c r="C8" s="233">
        <v>10791.263000000001</v>
      </c>
      <c r="D8" s="233">
        <v>11189.33</v>
      </c>
      <c r="E8" s="233">
        <v>11511.624</v>
      </c>
      <c r="F8" s="233">
        <v>11842.15</v>
      </c>
      <c r="G8" s="233">
        <v>12207.165999999999</v>
      </c>
      <c r="H8" s="233">
        <v>12525.546</v>
      </c>
      <c r="I8" s="233">
        <v>12868.208000000001</v>
      </c>
      <c r="J8" s="233">
        <v>13240.684999999999</v>
      </c>
      <c r="K8" s="233">
        <v>13769.352000000001</v>
      </c>
      <c r="L8" s="233">
        <v>14317.891</v>
      </c>
      <c r="M8" s="233">
        <v>14442.82</v>
      </c>
      <c r="N8" s="233">
        <v>14668.371999999999</v>
      </c>
      <c r="O8" s="233">
        <v>14942.848</v>
      </c>
      <c r="P8" s="233">
        <v>14583.7</v>
      </c>
      <c r="Q8" s="233">
        <v>14887.985000000001</v>
      </c>
      <c r="R8" s="233">
        <v>14639.571</v>
      </c>
      <c r="S8" s="233">
        <v>14521.606</v>
      </c>
      <c r="T8" s="233">
        <v>15015.865</v>
      </c>
      <c r="U8" s="21"/>
      <c r="V8" s="233">
        <v>11842.15</v>
      </c>
      <c r="W8" s="233">
        <v>13240.684999999999</v>
      </c>
      <c r="X8" s="233">
        <v>14668.371999999999</v>
      </c>
      <c r="Y8" s="233">
        <v>14639.571</v>
      </c>
    </row>
    <row r="9" spans="2:25" ht="14.25" customHeight="1" x14ac:dyDescent="0.35">
      <c r="B9" s="278" t="s">
        <v>113</v>
      </c>
      <c r="C9" s="279">
        <v>6014.2160000000003</v>
      </c>
      <c r="D9" s="279">
        <v>6054.0129999999999</v>
      </c>
      <c r="E9" s="279">
        <v>6089.36</v>
      </c>
      <c r="F9" s="279">
        <v>6102.5720000000001</v>
      </c>
      <c r="G9" s="280">
        <v>6029.4369999999999</v>
      </c>
      <c r="H9" s="280">
        <v>6062.3029999999999</v>
      </c>
      <c r="I9" s="280">
        <v>6097.3909999999996</v>
      </c>
      <c r="J9" s="280">
        <v>6132.7460000000001</v>
      </c>
      <c r="K9" s="280">
        <v>6002.4139999999998</v>
      </c>
      <c r="L9" s="280">
        <v>6046.5510000000004</v>
      </c>
      <c r="M9" s="280">
        <v>6090.6210000000001</v>
      </c>
      <c r="N9" s="280">
        <v>6133.8630000000003</v>
      </c>
      <c r="O9" s="280">
        <v>6003.2910000000002</v>
      </c>
      <c r="P9" s="280">
        <v>4821.9750000000004</v>
      </c>
      <c r="Q9" s="280">
        <v>4826.4399999999996</v>
      </c>
      <c r="R9" s="280">
        <v>4875.1109999999999</v>
      </c>
      <c r="S9" s="280">
        <v>4037.4670000000001</v>
      </c>
      <c r="T9" s="280">
        <v>4072.2559999999999</v>
      </c>
      <c r="U9" s="21"/>
      <c r="V9" s="280">
        <v>6102.5720000000001</v>
      </c>
      <c r="W9" s="280">
        <v>6132.7460000000001</v>
      </c>
      <c r="X9" s="280">
        <v>6133.8630000000003</v>
      </c>
      <c r="Y9" s="280">
        <v>4875.1109999999999</v>
      </c>
    </row>
    <row r="10" spans="2:25" ht="14.25" customHeight="1" x14ac:dyDescent="0.35">
      <c r="B10" s="278" t="s">
        <v>195</v>
      </c>
      <c r="C10" s="279">
        <v>5082.5420000000004</v>
      </c>
      <c r="D10" s="279">
        <v>5449.4639999999999</v>
      </c>
      <c r="E10" s="279">
        <v>5829.7510000000002</v>
      </c>
      <c r="F10" s="279">
        <v>6237.3879999999999</v>
      </c>
      <c r="G10" s="280">
        <v>6607.2359999999999</v>
      </c>
      <c r="H10" s="280">
        <v>6992.326</v>
      </c>
      <c r="I10" s="280">
        <v>7403.0559999999996</v>
      </c>
      <c r="J10" s="280">
        <v>7891.076</v>
      </c>
      <c r="K10" s="280">
        <v>8373.6219999999994</v>
      </c>
      <c r="L10" s="280">
        <v>8877.2669999999998</v>
      </c>
      <c r="M10" s="280">
        <v>9408.4189999999999</v>
      </c>
      <c r="N10" s="280">
        <v>10007.444</v>
      </c>
      <c r="O10" s="280">
        <v>10532.536</v>
      </c>
      <c r="P10" s="280">
        <v>10642.125</v>
      </c>
      <c r="Q10" s="280">
        <v>11006.861000000001</v>
      </c>
      <c r="R10" s="280">
        <v>11324.061</v>
      </c>
      <c r="S10" s="280">
        <v>11477.932000000001</v>
      </c>
      <c r="T10" s="280">
        <v>12027.485000000001</v>
      </c>
      <c r="U10" s="21"/>
      <c r="V10" s="280">
        <v>6237.3879999999999</v>
      </c>
      <c r="W10" s="280">
        <v>7891.076</v>
      </c>
      <c r="X10" s="280">
        <v>10007.444</v>
      </c>
      <c r="Y10" s="280">
        <v>11324.061</v>
      </c>
    </row>
    <row r="11" spans="2:25" ht="14.25" customHeight="1" x14ac:dyDescent="0.35">
      <c r="B11" s="278" t="s">
        <v>119</v>
      </c>
      <c r="C11" s="71">
        <v>-280.55500000000001</v>
      </c>
      <c r="D11" s="71">
        <v>-280.20400000000001</v>
      </c>
      <c r="E11" s="71">
        <v>-376.59800000000001</v>
      </c>
      <c r="F11" s="71">
        <v>-475.351</v>
      </c>
      <c r="G11" s="71">
        <v>-407.33699999999999</v>
      </c>
      <c r="H11" s="71">
        <v>-505.63799999999998</v>
      </c>
      <c r="I11" s="71">
        <v>-609.82399999999996</v>
      </c>
      <c r="J11" s="71">
        <v>-760.31700000000001</v>
      </c>
      <c r="K11" s="71">
        <v>-583.22</v>
      </c>
      <c r="L11" s="71">
        <v>-583.22</v>
      </c>
      <c r="M11" s="71">
        <v>-1010.939</v>
      </c>
      <c r="N11" s="71">
        <v>-1367.6769999999999</v>
      </c>
      <c r="O11" s="71">
        <v>-1436.144</v>
      </c>
      <c r="P11" s="71">
        <v>-695.36099999999999</v>
      </c>
      <c r="Q11" s="71">
        <v>-743.30899999999997</v>
      </c>
      <c r="R11" s="71">
        <v>-1329.377</v>
      </c>
      <c r="S11" s="71">
        <v>-739.28800000000001</v>
      </c>
      <c r="T11" s="71">
        <v>-833.64200000000005</v>
      </c>
      <c r="U11" s="21"/>
      <c r="V11" s="71">
        <v>-475.351</v>
      </c>
      <c r="W11" s="71">
        <v>-760.31700000000001</v>
      </c>
      <c r="X11" s="71">
        <v>-1367.6769999999999</v>
      </c>
      <c r="Y11" s="71">
        <v>-1329.377</v>
      </c>
    </row>
    <row r="12" spans="2:25" ht="14.25" customHeight="1" x14ac:dyDescent="0.35">
      <c r="B12" s="275" t="s">
        <v>196</v>
      </c>
      <c r="C12" s="281"/>
      <c r="D12" s="281"/>
      <c r="E12" s="281"/>
      <c r="F12" s="281"/>
      <c r="G12" s="282">
        <v>0.123</v>
      </c>
      <c r="H12" s="282">
        <v>0.125</v>
      </c>
      <c r="I12" s="282">
        <v>0.129</v>
      </c>
      <c r="J12" s="282">
        <v>0.15</v>
      </c>
      <c r="K12" s="282">
        <v>0.14299999999999999</v>
      </c>
      <c r="L12" s="282">
        <v>0.14299999999999999</v>
      </c>
      <c r="M12" s="282">
        <v>0.14799999999999999</v>
      </c>
      <c r="N12" s="282">
        <v>0.16500000000000001</v>
      </c>
      <c r="O12" s="282">
        <v>0.14199999999999999</v>
      </c>
      <c r="P12" s="282">
        <v>0.14499999999999999</v>
      </c>
      <c r="Q12" s="282">
        <v>0.151</v>
      </c>
      <c r="R12" s="282">
        <v>0.13600000000000001</v>
      </c>
      <c r="S12" s="282">
        <v>0.15</v>
      </c>
      <c r="T12" s="282">
        <v>0.14799999999999999</v>
      </c>
      <c r="U12" s="20"/>
      <c r="V12" s="282" t="s">
        <v>26</v>
      </c>
      <c r="W12" s="282">
        <v>0.13200000000000001</v>
      </c>
      <c r="X12" s="282">
        <v>0.152</v>
      </c>
      <c r="Y12" s="282">
        <v>0.14499999999999999</v>
      </c>
    </row>
    <row r="13" spans="2:25" ht="14.25" customHeight="1" x14ac:dyDescent="0.35">
      <c r="B13" s="283" t="s">
        <v>197</v>
      </c>
      <c r="C13" s="11"/>
      <c r="D13" s="11"/>
      <c r="E13" s="11"/>
      <c r="F13" s="11"/>
      <c r="G13" s="284">
        <v>0.13300000000000001</v>
      </c>
      <c r="H13" s="284">
        <v>0.13</v>
      </c>
      <c r="I13" s="284">
        <v>0.129</v>
      </c>
      <c r="J13" s="284">
        <v>0.13200000000000001</v>
      </c>
      <c r="K13" s="284">
        <v>0.13600000000000001</v>
      </c>
      <c r="L13" s="284">
        <v>0.14000000000000001</v>
      </c>
      <c r="M13" s="284">
        <v>0.14699999999999999</v>
      </c>
      <c r="N13" s="284">
        <v>0.152</v>
      </c>
      <c r="O13" s="284">
        <v>0.15</v>
      </c>
      <c r="P13" s="284">
        <v>0.152</v>
      </c>
      <c r="Q13" s="284">
        <v>0.151</v>
      </c>
      <c r="R13" s="284">
        <v>0.14499999999999999</v>
      </c>
      <c r="S13" s="284">
        <v>0.14499999999999999</v>
      </c>
      <c r="T13" s="284">
        <v>0.14499999999999999</v>
      </c>
      <c r="U13" s="20"/>
      <c r="V13" s="284" t="s">
        <v>26</v>
      </c>
      <c r="W13" s="284">
        <v>0.13200000000000001</v>
      </c>
      <c r="X13" s="284">
        <v>0.152</v>
      </c>
      <c r="Y13" s="284">
        <v>0.14499999999999999</v>
      </c>
    </row>
    <row r="14" spans="2:25" ht="14.25" customHeight="1" x14ac:dyDescent="0.35">
      <c r="B14" s="275" t="s">
        <v>198</v>
      </c>
      <c r="C14" s="281"/>
      <c r="D14" s="281"/>
      <c r="E14" s="281"/>
      <c r="F14" s="281"/>
      <c r="G14" s="282">
        <v>0.13</v>
      </c>
      <c r="H14" s="282">
        <v>0.13400000000000001</v>
      </c>
      <c r="I14" s="282">
        <v>0.13900000000000001</v>
      </c>
      <c r="J14" s="282">
        <v>0.159</v>
      </c>
      <c r="K14" s="282">
        <v>0.155</v>
      </c>
      <c r="L14" s="282">
        <v>0.154</v>
      </c>
      <c r="M14" s="282">
        <v>0.159</v>
      </c>
      <c r="N14" s="282">
        <v>0.17299999999999999</v>
      </c>
      <c r="O14" s="282">
        <v>0.15</v>
      </c>
      <c r="P14" s="282">
        <v>0.153</v>
      </c>
      <c r="Q14" s="282">
        <v>0.155</v>
      </c>
      <c r="R14" s="282">
        <v>0.184</v>
      </c>
      <c r="S14" s="282">
        <v>0.158</v>
      </c>
      <c r="T14" s="282">
        <v>0.155</v>
      </c>
      <c r="U14" s="20"/>
      <c r="V14" s="282" t="s">
        <v>26</v>
      </c>
      <c r="W14" s="282">
        <v>0.14099999999999999</v>
      </c>
      <c r="X14" s="282">
        <v>0.16200000000000001</v>
      </c>
      <c r="Y14" s="282">
        <v>0.16200000000000001</v>
      </c>
    </row>
    <row r="15" spans="2:25" ht="14.25" customHeight="1" x14ac:dyDescent="0.35">
      <c r="B15" s="283" t="s">
        <v>199</v>
      </c>
      <c r="C15" s="11"/>
      <c r="D15" s="11"/>
      <c r="E15" s="11"/>
      <c r="F15" s="11"/>
      <c r="G15" s="284">
        <v>0.14099999999999999</v>
      </c>
      <c r="H15" s="284">
        <v>0.13700000000000001</v>
      </c>
      <c r="I15" s="284">
        <v>0.13600000000000001</v>
      </c>
      <c r="J15" s="284">
        <v>0.14099999999999999</v>
      </c>
      <c r="K15" s="284">
        <v>0.14599999999999999</v>
      </c>
      <c r="L15" s="284">
        <v>0.151</v>
      </c>
      <c r="M15" s="284">
        <v>0.158</v>
      </c>
      <c r="N15" s="284">
        <v>0.16300000000000001</v>
      </c>
      <c r="O15" s="284">
        <v>0.16</v>
      </c>
      <c r="P15" s="284">
        <v>0.161</v>
      </c>
      <c r="Q15" s="284">
        <v>0.158</v>
      </c>
      <c r="R15" s="284">
        <v>0.16200000000000001</v>
      </c>
      <c r="S15" s="284">
        <v>0.16200000000000001</v>
      </c>
      <c r="T15" s="284">
        <v>0.16200000000000001</v>
      </c>
      <c r="U15" s="20"/>
      <c r="V15" s="284" t="s">
        <v>26</v>
      </c>
      <c r="W15" s="284">
        <v>0.14099999999999999</v>
      </c>
      <c r="X15" s="284">
        <v>0.16200000000000001</v>
      </c>
      <c r="Y15" s="284">
        <v>0.16200000000000001</v>
      </c>
    </row>
    <row r="16" spans="2:25" ht="14.25" customHeight="1" x14ac:dyDescent="0.35">
      <c r="B16" s="275" t="s">
        <v>200</v>
      </c>
      <c r="C16" s="281"/>
      <c r="D16" s="281"/>
      <c r="E16" s="281"/>
      <c r="F16" s="281"/>
      <c r="G16" s="282" t="s">
        <v>26</v>
      </c>
      <c r="H16" s="282" t="s">
        <v>26</v>
      </c>
      <c r="I16" s="282">
        <v>0.34899999999999998</v>
      </c>
      <c r="J16" s="282">
        <v>0.33300000000000002</v>
      </c>
      <c r="K16" s="282">
        <v>0.30499999999999999</v>
      </c>
      <c r="L16" s="282">
        <v>0.33400000000000002</v>
      </c>
      <c r="M16" s="282">
        <v>0.30599999999999999</v>
      </c>
      <c r="N16" s="282">
        <v>0.28399999999999997</v>
      </c>
      <c r="O16" s="282">
        <v>0.27400000000000002</v>
      </c>
      <c r="P16" s="282">
        <v>0.29599999999999999</v>
      </c>
      <c r="Q16" s="282">
        <v>0.28599999999999998</v>
      </c>
      <c r="R16" s="282">
        <v>0.28399999999999997</v>
      </c>
      <c r="S16" s="282">
        <v>0.24099999999999999</v>
      </c>
      <c r="T16" s="282">
        <v>0.22500000000000001</v>
      </c>
      <c r="U16" s="20"/>
      <c r="V16" s="282" t="s">
        <v>26</v>
      </c>
      <c r="W16" s="282">
        <v>0.33300000000000002</v>
      </c>
      <c r="X16" s="282">
        <v>0.28399999999999997</v>
      </c>
      <c r="Y16" s="282">
        <v>0.28399999999999997</v>
      </c>
    </row>
    <row r="17" spans="2:20" ht="14.5" x14ac:dyDescent="0.35">
      <c r="B17" s="383" t="s">
        <v>382</v>
      </c>
      <c r="C17" s="383"/>
      <c r="D17" s="383"/>
      <c r="E17" s="383"/>
      <c r="F17" s="383"/>
      <c r="G17" s="383"/>
      <c r="H17" s="383"/>
      <c r="I17" s="383"/>
      <c r="J17" s="383"/>
      <c r="K17" s="383"/>
      <c r="L17" s="383"/>
      <c r="M17" s="383"/>
      <c r="N17" s="383"/>
      <c r="O17" s="383"/>
      <c r="P17" s="383"/>
      <c r="Q17" s="383"/>
      <c r="R17" s="383"/>
      <c r="S17" s="383"/>
      <c r="T17" s="383"/>
    </row>
  </sheetData>
  <mergeCells count="1">
    <mergeCell ref="B17:T17"/>
  </mergeCells>
  <hyperlinks>
    <hyperlink ref="B3" r:id="rId1" xr:uid="{D18A33B8-ADA2-4C97-9B96-CE513E9924E9}"/>
  </hyperlinks>
  <pageMargins left="0.511811024" right="0.511811024" top="0.78740157499999996" bottom="0.78740157499999996" header="0.31496062000000002" footer="0.31496062000000002"/>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95257-3FCA-4FC1-B26A-76EBE8CBFFEB}">
  <sheetPr codeName="Planilha4">
    <tabColor rgb="FFFFE72D"/>
  </sheetPr>
  <dimension ref="A2:AF82"/>
  <sheetViews>
    <sheetView showGridLines="0" zoomScale="124" zoomScaleNormal="85" workbookViewId="0">
      <pane xSplit="2" ySplit="5" topLeftCell="W6" activePane="bottomRight" state="frozen"/>
      <selection pane="topRight" activeCell="C1" sqref="C1"/>
      <selection pane="bottomLeft" activeCell="A6" sqref="A6"/>
      <selection pane="bottomRight" activeCell="AB14" sqref="AB14"/>
    </sheetView>
  </sheetViews>
  <sheetFormatPr defaultColWidth="0" defaultRowHeight="14.25" customHeight="1" outlineLevelRow="1" outlineLevelCol="1" x14ac:dyDescent="0.35"/>
  <cols>
    <col min="1" max="1" width="2.453125" style="15" customWidth="1"/>
    <col min="2" max="2" width="33.453125" style="5" customWidth="1"/>
    <col min="3" max="3" width="10.453125" style="5" hidden="1" customWidth="1" outlineLevel="1" collapsed="1"/>
    <col min="4" max="6" width="10.453125" style="5" hidden="1" customWidth="1" outlineLevel="1"/>
    <col min="7" max="7" width="10.453125" style="5" hidden="1" customWidth="1" outlineLevel="1" collapsed="1"/>
    <col min="8" max="14" width="10.453125" style="5" hidden="1" customWidth="1" outlineLevel="1"/>
    <col min="15" max="15" width="13.81640625" style="33" customWidth="1" collapsed="1"/>
    <col min="16" max="28" width="10.453125" style="33" customWidth="1"/>
    <col min="29" max="29" width="5.81640625" style="19" customWidth="1"/>
    <col min="30" max="31" width="10.453125" style="33" customWidth="1"/>
    <col min="32" max="32" width="11.453125" style="33" customWidth="1"/>
    <col min="33" max="16384" width="5.453125" style="15" hidden="1"/>
  </cols>
  <sheetData>
    <row r="2" spans="2:32" ht="14.25" customHeight="1" x14ac:dyDescent="0.35">
      <c r="B2" s="51" t="s">
        <v>173</v>
      </c>
      <c r="C2" s="82"/>
      <c r="D2" s="82"/>
      <c r="E2" s="82"/>
      <c r="F2" s="82"/>
      <c r="G2" s="82"/>
      <c r="H2" s="82"/>
      <c r="I2" s="82"/>
      <c r="J2" s="82"/>
      <c r="K2" s="82"/>
      <c r="L2" s="82"/>
      <c r="M2" s="82"/>
      <c r="N2" s="82"/>
      <c r="O2" s="94"/>
      <c r="P2" s="94"/>
      <c r="Q2" s="94"/>
      <c r="R2" s="94"/>
      <c r="S2" s="94"/>
      <c r="T2" s="94"/>
      <c r="U2" s="94"/>
      <c r="V2" s="94"/>
      <c r="W2" s="94"/>
      <c r="X2" s="94"/>
      <c r="Y2" s="94"/>
      <c r="Z2" s="94"/>
      <c r="AA2" s="94"/>
      <c r="AB2" s="94"/>
      <c r="AC2" s="285"/>
      <c r="AD2" s="286"/>
      <c r="AE2" s="286"/>
      <c r="AF2" s="286"/>
    </row>
    <row r="3" spans="2:32" ht="14.25" customHeight="1" x14ac:dyDescent="0.35">
      <c r="B3" s="58" t="s">
        <v>2</v>
      </c>
      <c r="C3" s="59"/>
      <c r="D3" s="59"/>
      <c r="E3" s="59"/>
      <c r="F3" s="59"/>
      <c r="G3" s="59"/>
      <c r="H3" s="59"/>
      <c r="I3" s="59"/>
      <c r="J3" s="59"/>
      <c r="K3" s="59"/>
      <c r="L3" s="59"/>
      <c r="M3" s="59"/>
      <c r="N3" s="59"/>
      <c r="O3" s="287"/>
      <c r="P3" s="287"/>
      <c r="Q3" s="287"/>
      <c r="R3" s="287"/>
      <c r="S3" s="287"/>
      <c r="T3" s="287"/>
      <c r="U3" s="287"/>
      <c r="V3" s="287"/>
      <c r="W3" s="287"/>
      <c r="X3" s="287"/>
      <c r="Y3" s="287"/>
      <c r="Z3" s="287"/>
      <c r="AA3" s="287"/>
      <c r="AB3" s="287"/>
      <c r="AC3" s="288"/>
      <c r="AD3" s="286"/>
      <c r="AE3" s="286"/>
      <c r="AF3" s="286"/>
    </row>
    <row r="4" spans="2:32" s="1" customFormat="1" ht="14.25" customHeight="1" x14ac:dyDescent="0.35">
      <c r="B4" s="259"/>
      <c r="C4" s="82"/>
      <c r="D4" s="82"/>
      <c r="E4" s="82"/>
      <c r="F4" s="82"/>
      <c r="G4" s="82"/>
      <c r="H4" s="82"/>
      <c r="I4" s="82"/>
      <c r="J4" s="82"/>
      <c r="K4" s="82"/>
      <c r="L4" s="82"/>
      <c r="M4" s="82"/>
      <c r="N4" s="82"/>
      <c r="O4" s="94"/>
      <c r="P4" s="94"/>
      <c r="Q4" s="94"/>
      <c r="R4" s="94"/>
      <c r="S4" s="94"/>
      <c r="T4" s="94"/>
      <c r="U4" s="94"/>
      <c r="V4" s="94"/>
      <c r="W4" s="94"/>
      <c r="X4" s="94"/>
      <c r="Y4" s="94"/>
      <c r="Z4" s="94"/>
      <c r="AA4" s="94"/>
      <c r="AB4" s="94"/>
      <c r="AC4" s="285"/>
      <c r="AD4" s="286"/>
      <c r="AE4" s="286"/>
      <c r="AF4" s="286"/>
    </row>
    <row r="5" spans="2:32" s="1" customFormat="1" ht="14.25" customHeight="1" thickBot="1" x14ac:dyDescent="0.4">
      <c r="B5" s="61" t="s">
        <v>121</v>
      </c>
      <c r="C5" s="62" t="s">
        <v>4</v>
      </c>
      <c r="D5" s="62" t="s">
        <v>5</v>
      </c>
      <c r="E5" s="62" t="s">
        <v>6</v>
      </c>
      <c r="F5" s="62" t="s">
        <v>7</v>
      </c>
      <c r="G5" s="62" t="s">
        <v>8</v>
      </c>
      <c r="H5" s="62" t="s">
        <v>9</v>
      </c>
      <c r="I5" s="62" t="s">
        <v>10</v>
      </c>
      <c r="J5" s="62" t="s">
        <v>11</v>
      </c>
      <c r="K5" s="62" t="s">
        <v>12</v>
      </c>
      <c r="L5" s="62" t="s">
        <v>13</v>
      </c>
      <c r="M5" s="62" t="s">
        <v>14</v>
      </c>
      <c r="N5" s="62" t="s">
        <v>15</v>
      </c>
      <c r="O5" s="289" t="s">
        <v>16</v>
      </c>
      <c r="P5" s="289" t="s">
        <v>17</v>
      </c>
      <c r="Q5" s="289" t="s">
        <v>18</v>
      </c>
      <c r="R5" s="289" t="s">
        <v>19</v>
      </c>
      <c r="S5" s="289" t="s">
        <v>20</v>
      </c>
      <c r="T5" s="289" t="s">
        <v>35</v>
      </c>
      <c r="U5" s="289" t="s">
        <v>36</v>
      </c>
      <c r="V5" s="289" t="s">
        <v>21</v>
      </c>
      <c r="W5" s="289" t="s">
        <v>37</v>
      </c>
      <c r="X5" s="289" t="s">
        <v>22</v>
      </c>
      <c r="Y5" s="289" t="s">
        <v>23</v>
      </c>
      <c r="Z5" s="289" t="s">
        <v>24</v>
      </c>
      <c r="AA5" s="289" t="s">
        <v>366</v>
      </c>
      <c r="AB5" s="289" t="s">
        <v>373</v>
      </c>
      <c r="AC5" s="290"/>
      <c r="AD5" s="64">
        <v>2023</v>
      </c>
      <c r="AE5" s="64">
        <v>2024</v>
      </c>
      <c r="AF5" s="64">
        <v>2025</v>
      </c>
    </row>
    <row r="6" spans="2:32" s="1" customFormat="1" ht="14.25" customHeight="1" x14ac:dyDescent="0.35">
      <c r="B6" s="291" t="s">
        <v>161</v>
      </c>
      <c r="C6" s="233">
        <v>-556.43399999999997</v>
      </c>
      <c r="D6" s="233">
        <v>-589.41999999999996</v>
      </c>
      <c r="E6" s="233">
        <v>-801.85299999999995</v>
      </c>
      <c r="F6" s="233">
        <v>-825.72799999999995</v>
      </c>
      <c r="G6" s="233">
        <v>-845.89200000000005</v>
      </c>
      <c r="H6" s="233">
        <v>-965.10299999999995</v>
      </c>
      <c r="I6" s="233">
        <v>-1112.1510000000001</v>
      </c>
      <c r="J6" s="233">
        <v>-1398.0050000000001</v>
      </c>
      <c r="K6" s="233">
        <v>-1302.9780000000001</v>
      </c>
      <c r="L6" s="233">
        <v>-1414.2049999999999</v>
      </c>
      <c r="M6" s="233">
        <v>-1371.617</v>
      </c>
      <c r="N6" s="233">
        <v>-1478.261</v>
      </c>
      <c r="O6" s="233">
        <v>-1388.76</v>
      </c>
      <c r="P6" s="233">
        <v>-1414.229</v>
      </c>
      <c r="Q6" s="233">
        <v>-1508.441</v>
      </c>
      <c r="R6" s="233">
        <v>-1644.6880000000001</v>
      </c>
      <c r="S6" s="233">
        <v>-1626.576</v>
      </c>
      <c r="T6" s="233">
        <v>-1760.93</v>
      </c>
      <c r="U6" s="233">
        <v>-1850.924</v>
      </c>
      <c r="V6" s="233">
        <v>-1959.7</v>
      </c>
      <c r="W6" s="233">
        <v>-1715.424</v>
      </c>
      <c r="X6" s="233">
        <v>-1735.855</v>
      </c>
      <c r="Y6" s="233">
        <v>-1694.89</v>
      </c>
      <c r="Z6" s="233">
        <v>-1850.376</v>
      </c>
      <c r="AA6" s="233">
        <v>-1670.5440000000001</v>
      </c>
      <c r="AB6" s="233">
        <v>-1700.2850000000001</v>
      </c>
      <c r="AC6" s="292"/>
      <c r="AD6" s="233">
        <v>-5956.1080000000002</v>
      </c>
      <c r="AE6" s="233">
        <v>-7198.01</v>
      </c>
      <c r="AF6" s="233">
        <v>-6996.5219999999999</v>
      </c>
    </row>
    <row r="7" spans="2:32" s="1" customFormat="1" ht="14.25" customHeight="1" outlineLevel="1" x14ac:dyDescent="0.35">
      <c r="B7" s="293" t="s">
        <v>174</v>
      </c>
      <c r="C7" s="47">
        <v>-341.31700000000001</v>
      </c>
      <c r="D7" s="47">
        <v>-327.67200000000003</v>
      </c>
      <c r="E7" s="47">
        <v>-475.81299999999999</v>
      </c>
      <c r="F7" s="47">
        <v>-535.64</v>
      </c>
      <c r="G7" s="47">
        <v>-566.72400000000005</v>
      </c>
      <c r="H7" s="47">
        <v>-676.52</v>
      </c>
      <c r="I7" s="47">
        <v>-820.95699999999999</v>
      </c>
      <c r="J7" s="47">
        <v>-980.07500000000005</v>
      </c>
      <c r="K7" s="47">
        <v>-1018.6</v>
      </c>
      <c r="L7" s="47">
        <v>-1143.7919999999999</v>
      </c>
      <c r="M7" s="47">
        <v>-1159.2629999999999</v>
      </c>
      <c r="N7" s="47">
        <v>-1183.6959999999999</v>
      </c>
      <c r="O7" s="47">
        <v>-1115.5150000000001</v>
      </c>
      <c r="P7" s="47">
        <v>-1125.537</v>
      </c>
      <c r="Q7" s="47">
        <v>-1205.9480000000001</v>
      </c>
      <c r="R7" s="47">
        <v>-1358.4739999999999</v>
      </c>
      <c r="S7" s="47">
        <v>-1334.229</v>
      </c>
      <c r="T7" s="47">
        <v>-1453.99</v>
      </c>
      <c r="U7" s="47">
        <v>-1541.7619999999999</v>
      </c>
      <c r="V7" s="47">
        <v>-1614.7</v>
      </c>
      <c r="W7" s="47">
        <v>-1445.856</v>
      </c>
      <c r="X7" s="47">
        <v>-1435.2</v>
      </c>
      <c r="Y7" s="94" t="s">
        <v>175</v>
      </c>
      <c r="Z7" s="94" t="s">
        <v>175</v>
      </c>
      <c r="AA7" s="94" t="s">
        <v>175</v>
      </c>
      <c r="AB7" s="94" t="s">
        <v>175</v>
      </c>
      <c r="AC7" s="292"/>
      <c r="AD7" s="47">
        <v>-4805.4740000000002</v>
      </c>
      <c r="AE7" s="47">
        <v>-5944.6840000000002</v>
      </c>
      <c r="AF7" s="94" t="s">
        <v>175</v>
      </c>
    </row>
    <row r="8" spans="2:32" s="1" customFormat="1" ht="14.25" customHeight="1" outlineLevel="1" x14ac:dyDescent="0.35">
      <c r="B8" s="293" t="s">
        <v>176</v>
      </c>
      <c r="C8" s="47">
        <v>-91.352000000000004</v>
      </c>
      <c r="D8" s="47">
        <v>-91.638000000000005</v>
      </c>
      <c r="E8" s="47">
        <v>-121.86799999999999</v>
      </c>
      <c r="F8" s="47">
        <v>-132.541</v>
      </c>
      <c r="G8" s="47">
        <v>-139.00200000000001</v>
      </c>
      <c r="H8" s="47">
        <v>-151.62899999999999</v>
      </c>
      <c r="I8" s="47">
        <v>-164.23699999999999</v>
      </c>
      <c r="J8" s="47">
        <v>-197.87100000000001</v>
      </c>
      <c r="K8" s="47">
        <v>-211.8</v>
      </c>
      <c r="L8" s="47">
        <v>-221.27199999999999</v>
      </c>
      <c r="M8" s="47">
        <v>-220.26300000000001</v>
      </c>
      <c r="N8" s="47">
        <v>-228.828</v>
      </c>
      <c r="O8" s="47">
        <v>-222.66300000000001</v>
      </c>
      <c r="P8" s="47">
        <v>-231.48099999999999</v>
      </c>
      <c r="Q8" s="47">
        <v>-244.02799999999999</v>
      </c>
      <c r="R8" s="47">
        <v>-271.02100000000002</v>
      </c>
      <c r="S8" s="47">
        <v>-257.01900000000001</v>
      </c>
      <c r="T8" s="47">
        <v>-274.29599999999999</v>
      </c>
      <c r="U8" s="47">
        <v>-285.596</v>
      </c>
      <c r="V8" s="47">
        <v>-288.60000000000002</v>
      </c>
      <c r="W8" s="47">
        <v>-250.28899999999999</v>
      </c>
      <c r="X8" s="47">
        <v>-282.2</v>
      </c>
      <c r="Y8" s="94" t="s">
        <v>175</v>
      </c>
      <c r="Z8" s="94" t="s">
        <v>175</v>
      </c>
      <c r="AA8" s="94" t="s">
        <v>175</v>
      </c>
      <c r="AB8" s="94" t="s">
        <v>175</v>
      </c>
      <c r="AC8" s="292"/>
      <c r="AD8" s="47">
        <v>-969.19299999999998</v>
      </c>
      <c r="AE8" s="47">
        <v>-1105.432</v>
      </c>
      <c r="AF8" s="94" t="s">
        <v>175</v>
      </c>
    </row>
    <row r="9" spans="2:32" s="1" customFormat="1" ht="14.25" customHeight="1" outlineLevel="1" x14ac:dyDescent="0.35">
      <c r="B9" s="293" t="s">
        <v>177</v>
      </c>
      <c r="C9" s="47">
        <v>-123.765</v>
      </c>
      <c r="D9" s="47">
        <v>-170.11099999999999</v>
      </c>
      <c r="E9" s="47">
        <v>-204.172</v>
      </c>
      <c r="F9" s="47">
        <v>-157.547</v>
      </c>
      <c r="G9" s="47">
        <v>-140.166</v>
      </c>
      <c r="H9" s="47">
        <v>-136.953</v>
      </c>
      <c r="I9" s="47">
        <v>-126.95699999999999</v>
      </c>
      <c r="J9" s="47">
        <v>-220.059</v>
      </c>
      <c r="K9" s="47">
        <v>-72.578000000000003</v>
      </c>
      <c r="L9" s="47">
        <v>-49.14</v>
      </c>
      <c r="M9" s="47">
        <v>7.9089999999999998</v>
      </c>
      <c r="N9" s="47">
        <v>-65.736000000000004</v>
      </c>
      <c r="O9" s="47">
        <v>-50.581000000000003</v>
      </c>
      <c r="P9" s="47">
        <v>-57.210999999999999</v>
      </c>
      <c r="Q9" s="47">
        <v>-58.465000000000003</v>
      </c>
      <c r="R9" s="47">
        <v>-15.194000000000001</v>
      </c>
      <c r="S9" s="47">
        <v>-35.328000000000003</v>
      </c>
      <c r="T9" s="47">
        <v>-32.643999999999998</v>
      </c>
      <c r="U9" s="47">
        <v>-23.565999999999999</v>
      </c>
      <c r="V9" s="47">
        <v>-56.4</v>
      </c>
      <c r="W9" s="47">
        <v>-19.279</v>
      </c>
      <c r="X9" s="47">
        <v>-18.454999999999998</v>
      </c>
      <c r="Y9" s="94" t="s">
        <v>175</v>
      </c>
      <c r="Z9" s="94" t="s">
        <v>175</v>
      </c>
      <c r="AA9" s="94" t="s">
        <v>175</v>
      </c>
      <c r="AB9" s="94" t="s">
        <v>175</v>
      </c>
      <c r="AC9" s="292"/>
      <c r="AD9" s="47">
        <v>-181.45099999999999</v>
      </c>
      <c r="AE9" s="47">
        <v>-147.89400000000001</v>
      </c>
      <c r="AF9" s="94" t="s">
        <v>175</v>
      </c>
    </row>
    <row r="10" spans="2:32" s="1" customFormat="1" ht="14.25" customHeight="1" x14ac:dyDescent="0.35">
      <c r="B10" s="291" t="s">
        <v>134</v>
      </c>
      <c r="C10" s="233">
        <v>-45.561999999999998</v>
      </c>
      <c r="D10" s="233">
        <v>-17.873000000000001</v>
      </c>
      <c r="E10" s="233">
        <v>-16.256</v>
      </c>
      <c r="F10" s="233">
        <v>-29.542000000000002</v>
      </c>
      <c r="G10" s="233">
        <v>-44.387999999999998</v>
      </c>
      <c r="H10" s="233">
        <v>-133.785</v>
      </c>
      <c r="I10" s="233">
        <v>-209.82300000000001</v>
      </c>
      <c r="J10" s="233">
        <v>-402.64</v>
      </c>
      <c r="K10" s="233">
        <v>-620.62800000000004</v>
      </c>
      <c r="L10" s="233">
        <v>-755.56</v>
      </c>
      <c r="M10" s="233">
        <v>-920.65599999999995</v>
      </c>
      <c r="N10" s="233">
        <v>-854.70899999999995</v>
      </c>
      <c r="O10" s="233">
        <v>-812.971</v>
      </c>
      <c r="P10" s="233">
        <v>-795.62699999999995</v>
      </c>
      <c r="Q10" s="233">
        <v>-819.93700000000001</v>
      </c>
      <c r="R10" s="233">
        <v>-841.12099999999998</v>
      </c>
      <c r="S10" s="233">
        <v>-827.13300000000004</v>
      </c>
      <c r="T10" s="233">
        <v>-863.42100000000005</v>
      </c>
      <c r="U10" s="233">
        <v>-964.29899999999998</v>
      </c>
      <c r="V10" s="233">
        <v>-1091.8</v>
      </c>
      <c r="W10" s="233">
        <v>-1177.7639999999999</v>
      </c>
      <c r="X10" s="233">
        <v>-1279.567</v>
      </c>
      <c r="Y10" s="233">
        <v>-1394.9770000000001</v>
      </c>
      <c r="Z10" s="233">
        <v>-1376.4690000000001</v>
      </c>
      <c r="AA10" s="233">
        <v>-1340.0989999999999</v>
      </c>
      <c r="AB10" s="233">
        <v>-1274.4590000000001</v>
      </c>
      <c r="AC10" s="292"/>
      <c r="AD10" s="233">
        <v>-3269.556</v>
      </c>
      <c r="AE10" s="233">
        <v>-3746.6880000000001</v>
      </c>
      <c r="AF10" s="233">
        <v>-5228.7920000000004</v>
      </c>
    </row>
    <row r="11" spans="2:32" s="7" customFormat="1" ht="14.25" customHeight="1" x14ac:dyDescent="0.35">
      <c r="B11" s="293" t="s">
        <v>178</v>
      </c>
      <c r="C11" s="271"/>
      <c r="D11" s="271"/>
      <c r="E11" s="271"/>
      <c r="F11" s="271"/>
      <c r="G11" s="271"/>
      <c r="H11" s="271"/>
      <c r="I11" s="271"/>
      <c r="J11" s="271"/>
      <c r="K11" s="271"/>
      <c r="L11" s="271"/>
      <c r="M11" s="271"/>
      <c r="N11" s="271"/>
      <c r="O11" s="71">
        <v>-213.54400000000001</v>
      </c>
      <c r="P11" s="71">
        <v>-245.334</v>
      </c>
      <c r="Q11" s="71">
        <v>-248.67599999999999</v>
      </c>
      <c r="R11" s="71">
        <v>-245.95599999999999</v>
      </c>
      <c r="S11" s="71">
        <v>-162.042</v>
      </c>
      <c r="T11" s="71">
        <v>-92.647000000000006</v>
      </c>
      <c r="U11" s="71">
        <v>-82.674000000000007</v>
      </c>
      <c r="V11" s="71">
        <v>-154.30000000000001</v>
      </c>
      <c r="W11" s="71">
        <v>-158.16900000000001</v>
      </c>
      <c r="X11" s="71">
        <v>-148.53399999999999</v>
      </c>
      <c r="Y11" s="71">
        <v>-58.279000000000003</v>
      </c>
      <c r="Z11" s="71">
        <v>-132.893</v>
      </c>
      <c r="AA11" s="71">
        <v>-162.97499999999999</v>
      </c>
      <c r="AB11" s="71">
        <v>-129.06399999999999</v>
      </c>
      <c r="AC11" s="292"/>
      <c r="AD11" s="71">
        <v>-953.50900000000001</v>
      </c>
      <c r="AE11" s="71">
        <v>-491.66199999999998</v>
      </c>
      <c r="AF11" s="71">
        <v>-497.875</v>
      </c>
    </row>
    <row r="12" spans="2:32" s="7" customFormat="1" ht="14.25" customHeight="1" x14ac:dyDescent="0.35">
      <c r="B12" s="293" t="s">
        <v>179</v>
      </c>
      <c r="C12" s="271"/>
      <c r="D12" s="271"/>
      <c r="E12" s="271"/>
      <c r="F12" s="271"/>
      <c r="G12" s="271"/>
      <c r="H12" s="271"/>
      <c r="I12" s="271"/>
      <c r="J12" s="271"/>
      <c r="K12" s="271"/>
      <c r="L12" s="271"/>
      <c r="M12" s="271"/>
      <c r="N12" s="271"/>
      <c r="O12" s="71">
        <v>-560.89599999999996</v>
      </c>
      <c r="P12" s="71">
        <v>-525.27700000000004</v>
      </c>
      <c r="Q12" s="71">
        <v>-550.91899999999998</v>
      </c>
      <c r="R12" s="71">
        <v>-583.11699999999996</v>
      </c>
      <c r="S12" s="71">
        <v>-628.649</v>
      </c>
      <c r="T12" s="71">
        <v>-723.17100000000005</v>
      </c>
      <c r="U12" s="71">
        <v>-755.71500000000003</v>
      </c>
      <c r="V12" s="71">
        <v>-798.1</v>
      </c>
      <c r="W12" s="71">
        <v>-847.21</v>
      </c>
      <c r="X12" s="71">
        <v>-938.19200000000001</v>
      </c>
      <c r="Y12" s="71">
        <v>-1176.5</v>
      </c>
      <c r="Z12" s="71">
        <v>-1112.71</v>
      </c>
      <c r="AA12" s="71">
        <v>-1016.202</v>
      </c>
      <c r="AB12" s="71">
        <v>-926.66300000000001</v>
      </c>
      <c r="AC12" s="294"/>
      <c r="AD12" s="71">
        <v>-2220.2089999999998</v>
      </c>
      <c r="AE12" s="71">
        <v>-2905.6350000000002</v>
      </c>
      <c r="AF12" s="71">
        <v>-4074.61</v>
      </c>
    </row>
    <row r="13" spans="2:32" s="7" customFormat="1" ht="14.25" customHeight="1" x14ac:dyDescent="0.35">
      <c r="B13" s="293" t="s">
        <v>177</v>
      </c>
      <c r="C13" s="295"/>
      <c r="D13" s="295"/>
      <c r="E13" s="295"/>
      <c r="F13" s="295"/>
      <c r="G13" s="295"/>
      <c r="H13" s="295"/>
      <c r="I13" s="295"/>
      <c r="J13" s="295"/>
      <c r="K13" s="295"/>
      <c r="L13" s="295"/>
      <c r="M13" s="295"/>
      <c r="N13" s="295"/>
      <c r="O13" s="71">
        <v>-38.53</v>
      </c>
      <c r="P13" s="71">
        <v>-25.015999999999998</v>
      </c>
      <c r="Q13" s="71">
        <v>-20.343</v>
      </c>
      <c r="R13" s="71">
        <v>-12.048999999999999</v>
      </c>
      <c r="S13" s="71">
        <v>-36.442</v>
      </c>
      <c r="T13" s="71">
        <v>-47.603000000000002</v>
      </c>
      <c r="U13" s="71">
        <v>-125.91</v>
      </c>
      <c r="V13" s="71">
        <v>-139.4</v>
      </c>
      <c r="W13" s="71">
        <v>-172.38399999999999</v>
      </c>
      <c r="X13" s="71">
        <v>-192.89099999999999</v>
      </c>
      <c r="Y13" s="71">
        <v>-160.20099999999999</v>
      </c>
      <c r="Z13" s="71">
        <v>-130.86500000000001</v>
      </c>
      <c r="AA13" s="71">
        <v>-160.922</v>
      </c>
      <c r="AB13" s="71">
        <v>-218.73099999999999</v>
      </c>
      <c r="AC13" s="292"/>
      <c r="AD13" s="71">
        <v>-95.938000000000002</v>
      </c>
      <c r="AE13" s="71">
        <v>-349.35500000000002</v>
      </c>
      <c r="AF13" s="71">
        <v>-656.34199999999998</v>
      </c>
    </row>
    <row r="14" spans="2:32" s="1" customFormat="1" ht="14.25" customHeight="1" x14ac:dyDescent="0.35">
      <c r="B14" s="291" t="s">
        <v>180</v>
      </c>
      <c r="C14" s="233">
        <v>-359.36900000000003</v>
      </c>
      <c r="D14" s="233">
        <v>-195.98500000000001</v>
      </c>
      <c r="E14" s="233">
        <v>-427.15800000000002</v>
      </c>
      <c r="F14" s="233">
        <v>-510.00400000000002</v>
      </c>
      <c r="G14" s="233">
        <v>-485.12299999999999</v>
      </c>
      <c r="H14" s="233">
        <v>-604.00599999999997</v>
      </c>
      <c r="I14" s="233">
        <v>-699.41300000000001</v>
      </c>
      <c r="J14" s="233">
        <v>-627.49800000000005</v>
      </c>
      <c r="K14" s="233">
        <v>-588.26300000000003</v>
      </c>
      <c r="L14" s="233">
        <v>-653.91800000000001</v>
      </c>
      <c r="M14" s="233">
        <v>-709.529</v>
      </c>
      <c r="N14" s="233">
        <v>-590.31899999999996</v>
      </c>
      <c r="O14" s="233">
        <v>-606.15</v>
      </c>
      <c r="P14" s="233">
        <v>-618.82500000000005</v>
      </c>
      <c r="Q14" s="233">
        <v>-610.30100000000004</v>
      </c>
      <c r="R14" s="233">
        <v>-731.58900000000006</v>
      </c>
      <c r="S14" s="233">
        <v>-750.03300000000002</v>
      </c>
      <c r="T14" s="233">
        <v>-810.755</v>
      </c>
      <c r="U14" s="233">
        <v>-853.303</v>
      </c>
      <c r="V14" s="233">
        <v>-850.11</v>
      </c>
      <c r="W14" s="233">
        <v>-816.697</v>
      </c>
      <c r="X14" s="233">
        <v>-841.08900000000006</v>
      </c>
      <c r="Y14" s="233">
        <v>-794.35500000000002</v>
      </c>
      <c r="Z14" s="233">
        <v>-838.89400000000001</v>
      </c>
      <c r="AA14" s="233">
        <v>-790.14099999999996</v>
      </c>
      <c r="AB14" s="233">
        <v>-895.42399999999998</v>
      </c>
      <c r="AC14" s="292"/>
      <c r="AD14" s="233">
        <v>-2567.1999999999998</v>
      </c>
      <c r="AE14" s="233">
        <v>-3258.9209999999998</v>
      </c>
      <c r="AF14" s="233">
        <v>-3291.2429999999999</v>
      </c>
    </row>
    <row r="15" spans="2:32" s="1" customFormat="1" ht="14.25" hidden="1" customHeight="1" outlineLevel="1" x14ac:dyDescent="0.35">
      <c r="B15" s="293" t="s">
        <v>181</v>
      </c>
      <c r="C15" s="47">
        <v>0</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292"/>
      <c r="AD15" s="47">
        <v>0</v>
      </c>
      <c r="AE15" s="47">
        <v>0</v>
      </c>
      <c r="AF15" s="47">
        <v>0</v>
      </c>
    </row>
    <row r="16" spans="2:32" s="1" customFormat="1" ht="14.25" customHeight="1" outlineLevel="1" x14ac:dyDescent="0.35">
      <c r="B16" s="293" t="s">
        <v>182</v>
      </c>
      <c r="C16" s="47">
        <v>-156.16499999999999</v>
      </c>
      <c r="D16" s="47">
        <v>-98.004000000000005</v>
      </c>
      <c r="E16" s="47">
        <v>-115.93600000000001</v>
      </c>
      <c r="F16" s="47">
        <v>-140.68700000000001</v>
      </c>
      <c r="G16" s="47">
        <v>-190.14099999999999</v>
      </c>
      <c r="H16" s="47">
        <v>-212.69800000000001</v>
      </c>
      <c r="I16" s="47">
        <v>-210.44</v>
      </c>
      <c r="J16" s="47">
        <v>-177.79599999999999</v>
      </c>
      <c r="K16" s="47">
        <v>-172.36500000000001</v>
      </c>
      <c r="L16" s="47">
        <v>-167.441</v>
      </c>
      <c r="M16" s="47">
        <v>-199.947</v>
      </c>
      <c r="N16" s="47">
        <v>-177.958</v>
      </c>
      <c r="O16" s="47">
        <v>-117.749</v>
      </c>
      <c r="P16" s="47">
        <v>-129.327</v>
      </c>
      <c r="Q16" s="47">
        <v>-139.84200000000001</v>
      </c>
      <c r="R16" s="47">
        <v>-193.749</v>
      </c>
      <c r="S16" s="47">
        <v>-209.303</v>
      </c>
      <c r="T16" s="47">
        <v>-220.27600000000001</v>
      </c>
      <c r="U16" s="47">
        <v>-223.46299999999999</v>
      </c>
      <c r="V16" s="47">
        <v>-205.3</v>
      </c>
      <c r="W16" s="47">
        <v>-210.274</v>
      </c>
      <c r="X16" s="47">
        <v>-225.51</v>
      </c>
      <c r="Y16" s="47">
        <v>-218.66499999999999</v>
      </c>
      <c r="Z16" s="47">
        <v>-214.35400000000001</v>
      </c>
      <c r="AA16" s="296">
        <v>-180.673</v>
      </c>
      <c r="AB16" s="296">
        <v>-244.35599999999999</v>
      </c>
      <c r="AC16" s="292"/>
      <c r="AD16" s="47">
        <v>-580.66700000000003</v>
      </c>
      <c r="AE16" s="47">
        <v>-858.32100000000003</v>
      </c>
      <c r="AF16" s="77">
        <v>-868.803</v>
      </c>
    </row>
    <row r="17" spans="2:32" s="1" customFormat="1" ht="14.25" customHeight="1" outlineLevel="1" x14ac:dyDescent="0.35">
      <c r="B17" s="293" t="s">
        <v>183</v>
      </c>
      <c r="C17" s="47">
        <v>-105.062</v>
      </c>
      <c r="D17" s="47">
        <v>-98.391000000000005</v>
      </c>
      <c r="E17" s="47">
        <v>-205.88</v>
      </c>
      <c r="F17" s="47">
        <v>-209.79900000000001</v>
      </c>
      <c r="G17" s="47">
        <v>-231.66200000000001</v>
      </c>
      <c r="H17" s="47">
        <v>-248.57</v>
      </c>
      <c r="I17" s="47">
        <v>-335.50200000000001</v>
      </c>
      <c r="J17" s="47">
        <v>-258.50700000000001</v>
      </c>
      <c r="K17" s="47">
        <v>-255.46199999999999</v>
      </c>
      <c r="L17" s="47">
        <v>-291.87</v>
      </c>
      <c r="M17" s="47">
        <v>-277.79700000000003</v>
      </c>
      <c r="N17" s="47">
        <v>-207.524</v>
      </c>
      <c r="O17" s="47">
        <v>-271.92700000000002</v>
      </c>
      <c r="P17" s="47">
        <v>-275.7</v>
      </c>
      <c r="Q17" s="47">
        <v>-274.31400000000002</v>
      </c>
      <c r="R17" s="47">
        <v>-300.09300000000002</v>
      </c>
      <c r="S17" s="47">
        <v>-334.68900000000002</v>
      </c>
      <c r="T17" s="47">
        <v>-351.17899999999997</v>
      </c>
      <c r="U17" s="47">
        <v>-372.73399999999998</v>
      </c>
      <c r="V17" s="47">
        <v>-362.7</v>
      </c>
      <c r="W17" s="47">
        <v>-347.846</v>
      </c>
      <c r="X17" s="47">
        <v>-347.37299999999999</v>
      </c>
      <c r="Y17" s="47">
        <v>-309.93599999999998</v>
      </c>
      <c r="Z17" s="47">
        <v>-322.303</v>
      </c>
      <c r="AA17" s="296">
        <v>-333.12599999999998</v>
      </c>
      <c r="AB17" s="296">
        <v>-346.017</v>
      </c>
      <c r="AC17" s="292"/>
      <c r="AD17" s="47">
        <v>-1122.1279999999999</v>
      </c>
      <c r="AE17" s="47">
        <v>-1421.2529999999999</v>
      </c>
      <c r="AF17" s="47">
        <v>-1327.4580000000001</v>
      </c>
    </row>
    <row r="18" spans="2:32" s="1" customFormat="1" ht="14.25" customHeight="1" outlineLevel="1" x14ac:dyDescent="0.35">
      <c r="B18" s="293" t="s">
        <v>184</v>
      </c>
      <c r="C18" s="71">
        <v>-98.141999999999996</v>
      </c>
      <c r="D18" s="71">
        <v>0.40899999999999997</v>
      </c>
      <c r="E18" s="71">
        <v>-105.343</v>
      </c>
      <c r="F18" s="71">
        <v>-159.518</v>
      </c>
      <c r="G18" s="71">
        <v>-63.32</v>
      </c>
      <c r="H18" s="71">
        <v>-142.738</v>
      </c>
      <c r="I18" s="71">
        <v>-153.47</v>
      </c>
      <c r="J18" s="71">
        <v>-191.19499999999999</v>
      </c>
      <c r="K18" s="71">
        <v>-160.43700000000001</v>
      </c>
      <c r="L18" s="71">
        <v>-194.607</v>
      </c>
      <c r="M18" s="71">
        <v>-231.785</v>
      </c>
      <c r="N18" s="71">
        <v>-204.83699999999999</v>
      </c>
      <c r="O18" s="47">
        <v>-216.47499999999999</v>
      </c>
      <c r="P18" s="47">
        <v>-213.798</v>
      </c>
      <c r="Q18" s="47">
        <v>-196.14500000000001</v>
      </c>
      <c r="R18" s="47">
        <v>-237.74600000000001</v>
      </c>
      <c r="S18" s="47">
        <v>-206.041</v>
      </c>
      <c r="T18" s="47">
        <v>-239.3</v>
      </c>
      <c r="U18" s="47">
        <v>-257.10599999999999</v>
      </c>
      <c r="V18" s="47">
        <v>-282.20999999999998</v>
      </c>
      <c r="W18" s="47">
        <v>-258.774</v>
      </c>
      <c r="X18" s="47">
        <v>-268.20600000000002</v>
      </c>
      <c r="Y18" s="47">
        <v>-265.76600000000002</v>
      </c>
      <c r="Z18" s="47">
        <v>-302.23700000000002</v>
      </c>
      <c r="AA18" s="296">
        <v>-276.34100000000001</v>
      </c>
      <c r="AB18" s="296">
        <v>-305.05</v>
      </c>
      <c r="AC18" s="292"/>
      <c r="AD18" s="47">
        <v>-864.16399999999999</v>
      </c>
      <c r="AE18" s="47">
        <v>-979.34699999999998</v>
      </c>
      <c r="AF18" s="47">
        <v>-1094.982</v>
      </c>
    </row>
    <row r="19" spans="2:32" s="1" customFormat="1" ht="14.25" customHeight="1" x14ac:dyDescent="0.35">
      <c r="B19" s="291" t="s">
        <v>371</v>
      </c>
      <c r="C19" s="233">
        <v>-70.171000000000006</v>
      </c>
      <c r="D19" s="233">
        <v>-60.323999999999998</v>
      </c>
      <c r="E19" s="233">
        <v>-82.472999999999999</v>
      </c>
      <c r="F19" s="233">
        <v>-75.34</v>
      </c>
      <c r="G19" s="233">
        <v>-173.13300000000001</v>
      </c>
      <c r="H19" s="233">
        <v>-147.02699999999999</v>
      </c>
      <c r="I19" s="233">
        <v>-129.89099999999999</v>
      </c>
      <c r="J19" s="233">
        <v>-214.21700000000001</v>
      </c>
      <c r="K19" s="233">
        <v>-249.715</v>
      </c>
      <c r="L19" s="233">
        <v>-270.48399999999998</v>
      </c>
      <c r="M19" s="233">
        <v>-272.75200000000001</v>
      </c>
      <c r="N19" s="233">
        <v>-191.536</v>
      </c>
      <c r="O19" s="233">
        <v>-126.544</v>
      </c>
      <c r="P19" s="233">
        <v>-121.658</v>
      </c>
      <c r="Q19" s="233">
        <v>-165.02500000000001</v>
      </c>
      <c r="R19" s="233">
        <v>-122.58499999999999</v>
      </c>
      <c r="S19" s="233">
        <v>-102.73699999999999</v>
      </c>
      <c r="T19" s="233">
        <v>-112.956</v>
      </c>
      <c r="U19" s="233">
        <v>-119.64400000000001</v>
      </c>
      <c r="V19" s="233">
        <v>-120.7</v>
      </c>
      <c r="W19" s="233">
        <v>-83.450999999999993</v>
      </c>
      <c r="X19" s="233">
        <v>-97.548000000000002</v>
      </c>
      <c r="Y19" s="233">
        <v>-88.320999999999998</v>
      </c>
      <c r="Z19" s="233">
        <v>-111.617</v>
      </c>
      <c r="AA19" s="233">
        <v>-106.08</v>
      </c>
      <c r="AB19" s="233">
        <v>-106.232</v>
      </c>
      <c r="AC19" s="292"/>
      <c r="AD19" s="233">
        <v>-536.048</v>
      </c>
      <c r="AE19" s="233">
        <v>-456.07900000000001</v>
      </c>
      <c r="AF19" s="233">
        <v>-380.93799999999999</v>
      </c>
    </row>
    <row r="20" spans="2:32" s="1" customFormat="1" ht="14.25" customHeight="1" outlineLevel="1" x14ac:dyDescent="0.35">
      <c r="B20" s="293" t="s">
        <v>146</v>
      </c>
      <c r="C20" s="82"/>
      <c r="D20" s="82"/>
      <c r="E20" s="82"/>
      <c r="F20" s="82"/>
      <c r="G20" s="82"/>
      <c r="H20" s="82"/>
      <c r="I20" s="82"/>
      <c r="J20" s="82"/>
      <c r="K20" s="47">
        <v>-88.947999999999993</v>
      </c>
      <c r="L20" s="47">
        <v>-115.01600000000001</v>
      </c>
      <c r="M20" s="47">
        <v>-126.294</v>
      </c>
      <c r="N20" s="47">
        <v>-111.988</v>
      </c>
      <c r="O20" s="47">
        <v>-86.3</v>
      </c>
      <c r="P20" s="47">
        <v>-115.3</v>
      </c>
      <c r="Q20" s="47">
        <v>-136</v>
      </c>
      <c r="R20" s="47">
        <v>-93.823999999999998</v>
      </c>
      <c r="S20" s="47">
        <v>-72.117000000000004</v>
      </c>
      <c r="T20" s="47">
        <v>-75.665999999999997</v>
      </c>
      <c r="U20" s="47">
        <v>-91.795000000000002</v>
      </c>
      <c r="V20" s="47">
        <v>-106.1</v>
      </c>
      <c r="W20" s="47">
        <v>-62.213000000000001</v>
      </c>
      <c r="X20" s="77">
        <v>-69.789000000000001</v>
      </c>
      <c r="Y20" s="77">
        <v>-52.692</v>
      </c>
      <c r="Z20" s="77">
        <v>-66.95</v>
      </c>
      <c r="AA20" s="296">
        <v>-46.052999999999997</v>
      </c>
      <c r="AB20" s="296">
        <v>-36.619999999999997</v>
      </c>
      <c r="AC20" s="292"/>
      <c r="AD20" s="47">
        <v>-426.73899999999998</v>
      </c>
      <c r="AE20" s="47">
        <v>-345.69200000000001</v>
      </c>
      <c r="AF20" s="77">
        <v>-251.64500000000001</v>
      </c>
    </row>
    <row r="21" spans="2:32" s="1" customFormat="1" ht="14.25" customHeight="1" outlineLevel="1" x14ac:dyDescent="0.35">
      <c r="B21" s="293" t="s">
        <v>367</v>
      </c>
      <c r="C21" s="82"/>
      <c r="D21" s="82"/>
      <c r="E21" s="82"/>
      <c r="F21" s="82"/>
      <c r="G21" s="82"/>
      <c r="H21" s="82"/>
      <c r="I21" s="82"/>
      <c r="J21" s="82"/>
      <c r="K21" s="47">
        <v>-160.76599999999999</v>
      </c>
      <c r="L21" s="47">
        <v>-155.46799999999999</v>
      </c>
      <c r="M21" s="47">
        <v>-146.458</v>
      </c>
      <c r="N21" s="47">
        <v>-79.549000000000007</v>
      </c>
      <c r="O21" s="47">
        <v>-40.244</v>
      </c>
      <c r="P21" s="47">
        <v>-6.3579999999999997</v>
      </c>
      <c r="Q21" s="47">
        <v>-29.024999999999999</v>
      </c>
      <c r="R21" s="47">
        <v>-28.760999999999999</v>
      </c>
      <c r="S21" s="47">
        <v>-30.62</v>
      </c>
      <c r="T21" s="47">
        <v>-37.29</v>
      </c>
      <c r="U21" s="47">
        <v>-27.849</v>
      </c>
      <c r="V21" s="47">
        <v>-14.6</v>
      </c>
      <c r="W21" s="47">
        <v>-21.238</v>
      </c>
      <c r="X21" s="77">
        <v>-27.759</v>
      </c>
      <c r="Y21" s="77">
        <v>-35.628999999999998</v>
      </c>
      <c r="Z21" s="77">
        <v>-44.667000000000002</v>
      </c>
      <c r="AA21" s="296">
        <v>-60.026000000000003</v>
      </c>
      <c r="AB21" s="296">
        <v>-69.611999999999995</v>
      </c>
      <c r="AC21" s="292"/>
      <c r="AD21" s="47">
        <v>-109.307</v>
      </c>
      <c r="AE21" s="47">
        <v>-110.36</v>
      </c>
      <c r="AF21" s="77">
        <v>-129.29300000000001</v>
      </c>
    </row>
    <row r="22" spans="2:32" s="1" customFormat="1" ht="14.25" customHeight="1" x14ac:dyDescent="0.35">
      <c r="B22" s="291" t="s">
        <v>138</v>
      </c>
      <c r="C22" s="233">
        <v>-59.6</v>
      </c>
      <c r="D22" s="233">
        <v>-81.400000000000006</v>
      </c>
      <c r="E22" s="233">
        <v>-101.52800000000001</v>
      </c>
      <c r="F22" s="233">
        <v>-133.822</v>
      </c>
      <c r="G22" s="233">
        <v>-158.298</v>
      </c>
      <c r="H22" s="233">
        <v>-181.52</v>
      </c>
      <c r="I22" s="233">
        <v>-203.27699999999999</v>
      </c>
      <c r="J22" s="233">
        <v>-225.5</v>
      </c>
      <c r="K22" s="233">
        <v>-249.02199999999999</v>
      </c>
      <c r="L22" s="233">
        <v>-280.56599999999997</v>
      </c>
      <c r="M22" s="233">
        <v>-294.416</v>
      </c>
      <c r="N22" s="233">
        <v>-306.649</v>
      </c>
      <c r="O22" s="233">
        <v>-317.43400000000003</v>
      </c>
      <c r="P22" s="233">
        <v>-325.572</v>
      </c>
      <c r="Q22" s="233">
        <v>-346.47899999999998</v>
      </c>
      <c r="R22" s="233">
        <v>-366.17500000000001</v>
      </c>
      <c r="S22" s="233">
        <v>-371.512</v>
      </c>
      <c r="T22" s="233">
        <v>-391.17200000000003</v>
      </c>
      <c r="U22" s="233">
        <v>-413.02600000000001</v>
      </c>
      <c r="V22" s="233">
        <v>-425.2</v>
      </c>
      <c r="W22" s="233">
        <v>-439.00799999999998</v>
      </c>
      <c r="X22" s="233">
        <v>-451.846</v>
      </c>
      <c r="Y22" s="233">
        <v>-457.90800000000002</v>
      </c>
      <c r="Z22" s="233">
        <v>-458.75200000000001</v>
      </c>
      <c r="AA22" s="233">
        <v>-461.87599999999998</v>
      </c>
      <c r="AB22" s="233">
        <v>-477.95100000000002</v>
      </c>
      <c r="AC22" s="292"/>
      <c r="AD22" s="233">
        <v>-1355.653</v>
      </c>
      <c r="AE22" s="233">
        <v>-1600.932</v>
      </c>
      <c r="AF22" s="233">
        <v>-1807.5139999999999</v>
      </c>
    </row>
    <row r="23" spans="2:32" s="1" customFormat="1" ht="14.25" customHeight="1" x14ac:dyDescent="0.35">
      <c r="B23" s="291" t="s">
        <v>185</v>
      </c>
      <c r="C23" s="297"/>
      <c r="D23" s="297"/>
      <c r="E23" s="297"/>
      <c r="F23" s="297"/>
      <c r="G23" s="297"/>
      <c r="H23" s="297"/>
      <c r="I23" s="297"/>
      <c r="J23" s="297"/>
      <c r="K23" s="297"/>
      <c r="L23" s="233">
        <v>-93.141000000000005</v>
      </c>
      <c r="M23" s="233">
        <v>-41.164999999999999</v>
      </c>
      <c r="N23" s="233">
        <v>-65.599999999999994</v>
      </c>
      <c r="O23" s="233">
        <v>-62.256</v>
      </c>
      <c r="P23" s="233">
        <v>-64.7</v>
      </c>
      <c r="Q23" s="233">
        <v>-63.747</v>
      </c>
      <c r="R23" s="233">
        <v>-56.822000000000003</v>
      </c>
      <c r="S23" s="233">
        <v>-56.195</v>
      </c>
      <c r="T23" s="233">
        <v>-39.698999999999998</v>
      </c>
      <c r="U23" s="233">
        <v>-36.725000000000001</v>
      </c>
      <c r="V23" s="233">
        <v>-31.29</v>
      </c>
      <c r="W23" s="233">
        <v>-37.709000000000003</v>
      </c>
      <c r="X23" s="233">
        <v>-36.042999999999999</v>
      </c>
      <c r="Y23" s="233">
        <v>-38.515000000000001</v>
      </c>
      <c r="Z23" s="233">
        <v>-43.798999999999999</v>
      </c>
      <c r="AA23" s="233">
        <v>-16.302</v>
      </c>
      <c r="AB23" s="233">
        <v>1.3720000000000001</v>
      </c>
      <c r="AC23" s="292"/>
      <c r="AD23" s="233">
        <v>-246.77099999999999</v>
      </c>
      <c r="AE23" s="233">
        <v>-163.89099999999999</v>
      </c>
      <c r="AF23" s="298">
        <v>-156.07900000000001</v>
      </c>
    </row>
    <row r="24" spans="2:32" s="1" customFormat="1" ht="14.25" customHeight="1" x14ac:dyDescent="0.35">
      <c r="B24" s="67" t="s">
        <v>136</v>
      </c>
      <c r="C24" s="68">
        <v>-1091.136</v>
      </c>
      <c r="D24" s="68">
        <v>-945.00199999999995</v>
      </c>
      <c r="E24" s="68">
        <v>-1429.269</v>
      </c>
      <c r="F24" s="68">
        <v>-1574.4359999999999</v>
      </c>
      <c r="G24" s="68">
        <v>-1706.8330000000001</v>
      </c>
      <c r="H24" s="68">
        <v>-2031.442</v>
      </c>
      <c r="I24" s="68">
        <v>-2354.5540000000001</v>
      </c>
      <c r="J24" s="68">
        <v>-2867.86</v>
      </c>
      <c r="K24" s="68">
        <v>-3010.6060000000002</v>
      </c>
      <c r="L24" s="68">
        <v>-3467.873</v>
      </c>
      <c r="M24" s="68">
        <v>-3610.1350000000002</v>
      </c>
      <c r="N24" s="68">
        <v>-3487.0740000000001</v>
      </c>
      <c r="O24" s="68">
        <v>-3313.694</v>
      </c>
      <c r="P24" s="68">
        <v>-3340.6280000000002</v>
      </c>
      <c r="Q24" s="68">
        <v>-3514.0819999999999</v>
      </c>
      <c r="R24" s="68">
        <v>-3762.8670000000002</v>
      </c>
      <c r="S24" s="68">
        <v>-3734</v>
      </c>
      <c r="T24" s="68">
        <v>-3978.982</v>
      </c>
      <c r="U24" s="68">
        <v>-4237.9530000000004</v>
      </c>
      <c r="V24" s="68">
        <v>-4478.8999999999996</v>
      </c>
      <c r="W24" s="68">
        <v>-4270.25</v>
      </c>
      <c r="X24" s="68">
        <v>-4441.9480000000003</v>
      </c>
      <c r="Y24" s="79">
        <v>-4468.9780000000001</v>
      </c>
      <c r="Z24" s="79">
        <v>-4679.8779999999997</v>
      </c>
      <c r="AA24" s="79">
        <v>-4385.0410000000002</v>
      </c>
      <c r="AB24" s="79">
        <v>-4452.9799999999996</v>
      </c>
      <c r="AC24" s="292"/>
      <c r="AD24" s="68">
        <v>-13931.294</v>
      </c>
      <c r="AE24" s="68">
        <v>-16429.703000000001</v>
      </c>
      <c r="AF24" s="79">
        <v>-17861.088</v>
      </c>
    </row>
    <row r="25" spans="2:32" s="1" customFormat="1" ht="14.25" customHeight="1" thickBot="1" x14ac:dyDescent="0.4">
      <c r="B25" s="299" t="s">
        <v>137</v>
      </c>
      <c r="C25" s="300">
        <v>-658.46699999999998</v>
      </c>
      <c r="D25" s="300">
        <v>-525.69299999999998</v>
      </c>
      <c r="E25" s="300">
        <v>-831.58799999999997</v>
      </c>
      <c r="F25" s="300">
        <v>-906.255</v>
      </c>
      <c r="G25" s="300">
        <v>-1001.107</v>
      </c>
      <c r="H25" s="300">
        <v>-1203.2919999999999</v>
      </c>
      <c r="I25" s="300">
        <v>-1369.36</v>
      </c>
      <c r="J25" s="300">
        <v>-1689.914</v>
      </c>
      <c r="K25" s="300">
        <v>-1780.2059999999999</v>
      </c>
      <c r="L25" s="300">
        <v>-2102.808</v>
      </c>
      <c r="M25" s="300">
        <v>-2230.6089999999999</v>
      </c>
      <c r="N25" s="300">
        <v>-2074.549</v>
      </c>
      <c r="O25" s="300">
        <v>-1975.5160000000001</v>
      </c>
      <c r="P25" s="300">
        <v>-1983.61</v>
      </c>
      <c r="Q25" s="300">
        <v>-2064.1060000000002</v>
      </c>
      <c r="R25" s="300">
        <v>-2133.373</v>
      </c>
      <c r="S25" s="300">
        <v>-2142.752</v>
      </c>
      <c r="T25" s="300">
        <v>-2250.6959999999999</v>
      </c>
      <c r="U25" s="300">
        <v>-2410.5940000000001</v>
      </c>
      <c r="V25" s="300">
        <v>-2575.6</v>
      </c>
      <c r="W25" s="301">
        <v>-2554.826</v>
      </c>
      <c r="X25" s="301">
        <v>-2706.0929999999998</v>
      </c>
      <c r="Y25" s="301">
        <v>-2774.0880000000002</v>
      </c>
      <c r="Z25" s="301">
        <v>-2829.5010000000002</v>
      </c>
      <c r="AA25" s="300">
        <v>-2714.4969999999998</v>
      </c>
      <c r="AB25" s="300">
        <v>-2752.6950000000002</v>
      </c>
      <c r="AC25" s="292"/>
      <c r="AD25" s="300">
        <v>-8156.5739999999996</v>
      </c>
      <c r="AE25" s="300">
        <v>-9379.5869999999995</v>
      </c>
      <c r="AF25" s="301">
        <v>-10864.566000000001</v>
      </c>
    </row>
    <row r="26" spans="2:32" s="1" customFormat="1" ht="14.25" customHeight="1" x14ac:dyDescent="0.35">
      <c r="B26" s="65"/>
      <c r="C26" s="302"/>
      <c r="D26" s="302"/>
      <c r="E26" s="302"/>
      <c r="F26" s="302"/>
      <c r="G26" s="302"/>
      <c r="H26" s="302"/>
      <c r="I26" s="302"/>
      <c r="J26" s="302"/>
      <c r="K26" s="302"/>
      <c r="L26" s="302"/>
      <c r="M26" s="302"/>
      <c r="N26" s="302"/>
      <c r="O26" s="286"/>
      <c r="P26" s="286"/>
      <c r="Q26" s="286"/>
      <c r="R26" s="286"/>
      <c r="S26" s="286"/>
      <c r="T26" s="286"/>
      <c r="U26" s="286"/>
      <c r="V26" s="286"/>
      <c r="W26" s="286"/>
      <c r="X26" s="286"/>
      <c r="Y26" s="286"/>
      <c r="Z26" s="286"/>
      <c r="AA26" s="286"/>
      <c r="AB26" s="286"/>
      <c r="AC26" s="285"/>
      <c r="AD26" s="286"/>
      <c r="AE26" s="286"/>
      <c r="AF26" s="286"/>
    </row>
    <row r="27" spans="2:32" s="1" customFormat="1" ht="14.25" customHeight="1" thickBot="1" x14ac:dyDescent="0.4">
      <c r="B27" s="61" t="s">
        <v>121</v>
      </c>
      <c r="C27" s="62" t="s">
        <v>4</v>
      </c>
      <c r="D27" s="62" t="s">
        <v>5</v>
      </c>
      <c r="E27" s="62" t="s">
        <v>6</v>
      </c>
      <c r="F27" s="62" t="s">
        <v>7</v>
      </c>
      <c r="G27" s="62" t="s">
        <v>8</v>
      </c>
      <c r="H27" s="62" t="s">
        <v>9</v>
      </c>
      <c r="I27" s="62" t="s">
        <v>10</v>
      </c>
      <c r="J27" s="62" t="s">
        <v>11</v>
      </c>
      <c r="K27" s="62" t="s">
        <v>12</v>
      </c>
      <c r="L27" s="62" t="s">
        <v>13</v>
      </c>
      <c r="M27" s="62" t="s">
        <v>14</v>
      </c>
      <c r="N27" s="62" t="s">
        <v>15</v>
      </c>
      <c r="O27" s="289" t="s">
        <v>16</v>
      </c>
      <c r="P27" s="289" t="s">
        <v>17</v>
      </c>
      <c r="Q27" s="289" t="s">
        <v>18</v>
      </c>
      <c r="R27" s="289" t="s">
        <v>19</v>
      </c>
      <c r="S27" s="289" t="s">
        <v>20</v>
      </c>
      <c r="T27" s="289" t="s">
        <v>35</v>
      </c>
      <c r="U27" s="289" t="s">
        <v>36</v>
      </c>
      <c r="V27" s="289" t="s">
        <v>21</v>
      </c>
      <c r="W27" s="289" t="s">
        <v>37</v>
      </c>
      <c r="X27" s="289" t="s">
        <v>22</v>
      </c>
      <c r="Y27" s="289" t="s">
        <v>23</v>
      </c>
      <c r="Z27" s="289" t="s">
        <v>24</v>
      </c>
      <c r="AA27" s="289" t="s">
        <v>366</v>
      </c>
      <c r="AB27" s="289" t="s">
        <v>373</v>
      </c>
      <c r="AC27" s="285"/>
      <c r="AD27" s="64">
        <v>2023</v>
      </c>
      <c r="AE27" s="64">
        <v>2024</v>
      </c>
      <c r="AF27" s="64">
        <v>2025</v>
      </c>
    </row>
    <row r="28" spans="2:32" s="1" customFormat="1" ht="14.25" customHeight="1" x14ac:dyDescent="0.35">
      <c r="B28" s="291" t="s">
        <v>131</v>
      </c>
      <c r="C28" s="233">
        <v>-768.59299999999996</v>
      </c>
      <c r="D28" s="233">
        <v>-793.28499999999997</v>
      </c>
      <c r="E28" s="233">
        <v>-1057.232</v>
      </c>
      <c r="F28" s="233">
        <v>-1153.1400000000001</v>
      </c>
      <c r="G28" s="233">
        <v>-1146.1189999999999</v>
      </c>
      <c r="H28" s="233">
        <v>-1295.0619999999999</v>
      </c>
      <c r="I28" s="233">
        <v>-1502.0060000000001</v>
      </c>
      <c r="J28" s="233">
        <v>-1832.77</v>
      </c>
      <c r="K28" s="233">
        <v>-1739.373</v>
      </c>
      <c r="L28" s="233">
        <v>-1900.347</v>
      </c>
      <c r="M28" s="233">
        <v>-1862.173</v>
      </c>
      <c r="N28" s="233">
        <v>-1969.8679999999999</v>
      </c>
      <c r="O28" s="233">
        <v>-1929.298</v>
      </c>
      <c r="P28" s="233">
        <v>-1926.0719999999999</v>
      </c>
      <c r="Q28" s="233">
        <v>-2033.309</v>
      </c>
      <c r="R28" s="233">
        <v>-2243.9</v>
      </c>
      <c r="S28" s="233">
        <v>-2170.6999999999998</v>
      </c>
      <c r="T28" s="233">
        <v>-2332.1550000000002</v>
      </c>
      <c r="U28" s="233">
        <v>-2455.3270000000002</v>
      </c>
      <c r="V28" s="233">
        <v>-2585.1</v>
      </c>
      <c r="W28" s="233">
        <v>-2360.29</v>
      </c>
      <c r="X28" s="233">
        <v>-2410.7669999999998</v>
      </c>
      <c r="Y28" s="233">
        <v>-2395.6860000000001</v>
      </c>
      <c r="Z28" s="233">
        <v>-2529.3510000000001</v>
      </c>
      <c r="AA28" s="233">
        <v>-2319.5549999999998</v>
      </c>
      <c r="AB28" s="233">
        <v>-2365.567</v>
      </c>
      <c r="AC28" s="292"/>
      <c r="AD28" s="233">
        <v>-8132.58</v>
      </c>
      <c r="AE28" s="233">
        <v>-9543.3150000000005</v>
      </c>
      <c r="AF28" s="233">
        <v>-9696.0939999999991</v>
      </c>
    </row>
    <row r="29" spans="2:32" s="1" customFormat="1" ht="14.25" customHeight="1" x14ac:dyDescent="0.35">
      <c r="B29" s="291" t="s">
        <v>132</v>
      </c>
      <c r="C29" s="233">
        <v>-189.02099999999999</v>
      </c>
      <c r="D29" s="233">
        <v>-111.202</v>
      </c>
      <c r="E29" s="233">
        <v>-151.626</v>
      </c>
      <c r="F29" s="233">
        <v>-165.60900000000001</v>
      </c>
      <c r="G29" s="233">
        <v>-368.05</v>
      </c>
      <c r="H29" s="233">
        <v>-363.82499999999999</v>
      </c>
      <c r="I29" s="233">
        <v>-367.88200000000001</v>
      </c>
      <c r="J29" s="233">
        <v>-424.101</v>
      </c>
      <c r="K29" s="233">
        <v>-480.61200000000002</v>
      </c>
      <c r="L29" s="233">
        <v>-499.07900000000001</v>
      </c>
      <c r="M29" s="233">
        <v>-530.83900000000006</v>
      </c>
      <c r="N29" s="233">
        <v>-434.96300000000002</v>
      </c>
      <c r="O29" s="233">
        <v>-277.66399999999999</v>
      </c>
      <c r="P29" s="233">
        <v>-315.084</v>
      </c>
      <c r="Q29" s="233">
        <v>-349.21499999999997</v>
      </c>
      <c r="R29" s="233">
        <v>-383.46300000000002</v>
      </c>
      <c r="S29" s="233">
        <v>-406.78</v>
      </c>
      <c r="T29" s="233">
        <v>-430.029</v>
      </c>
      <c r="U29" s="233">
        <v>-459.14299999999997</v>
      </c>
      <c r="V29" s="233">
        <v>-453.3</v>
      </c>
      <c r="W29" s="233">
        <v>-401.86200000000002</v>
      </c>
      <c r="X29" s="233">
        <v>-424.62</v>
      </c>
      <c r="Y29" s="233">
        <v>-408.11099999999999</v>
      </c>
      <c r="Z29" s="233">
        <v>-410.29199999999997</v>
      </c>
      <c r="AA29" s="233">
        <v>-375.137</v>
      </c>
      <c r="AB29" s="233">
        <v>-419.32400000000001</v>
      </c>
      <c r="AC29" s="292"/>
      <c r="AD29" s="233">
        <v>-1325.4259999999999</v>
      </c>
      <c r="AE29" s="233">
        <v>-1749.252</v>
      </c>
      <c r="AF29" s="233">
        <v>-1644.88</v>
      </c>
    </row>
    <row r="30" spans="2:32" s="1" customFormat="1" ht="14.25" customHeight="1" x14ac:dyDescent="0.35">
      <c r="B30" s="291" t="s">
        <v>367</v>
      </c>
      <c r="C30" s="297"/>
      <c r="D30" s="297"/>
      <c r="E30" s="297"/>
      <c r="F30" s="297"/>
      <c r="G30" s="297"/>
      <c r="H30" s="297"/>
      <c r="I30" s="297"/>
      <c r="J30" s="297"/>
      <c r="K30" s="233">
        <v>-160.76599999999999</v>
      </c>
      <c r="L30" s="233">
        <v>-155.46799999999999</v>
      </c>
      <c r="M30" s="233">
        <v>-146.458</v>
      </c>
      <c r="N30" s="233">
        <v>-79.549000000000007</v>
      </c>
      <c r="O30" s="233">
        <v>-40.244</v>
      </c>
      <c r="P30" s="233">
        <v>-6.3579999999999997</v>
      </c>
      <c r="Q30" s="233">
        <v>-29.024999999999999</v>
      </c>
      <c r="R30" s="233">
        <v>-28.760999999999999</v>
      </c>
      <c r="S30" s="233">
        <v>-30.62</v>
      </c>
      <c r="T30" s="233">
        <v>-37.29</v>
      </c>
      <c r="U30" s="233">
        <v>-27.849</v>
      </c>
      <c r="V30" s="233">
        <v>-14.6</v>
      </c>
      <c r="W30" s="233">
        <v>-21.238</v>
      </c>
      <c r="X30" s="233">
        <v>-27.759</v>
      </c>
      <c r="Y30" s="233">
        <v>-35.628999999999998</v>
      </c>
      <c r="Z30" s="233">
        <v>-44.667000000000002</v>
      </c>
      <c r="AA30" s="233">
        <v>-60.012</v>
      </c>
      <c r="AB30" s="233">
        <v>-69.611999999999995</v>
      </c>
      <c r="AC30" s="292"/>
      <c r="AD30" s="233">
        <v>-104.38800000000001</v>
      </c>
      <c r="AE30" s="233">
        <v>-110.35899999999999</v>
      </c>
      <c r="AF30" s="233">
        <v>-129.30199999999999</v>
      </c>
    </row>
    <row r="31" spans="2:32" s="1" customFormat="1" ht="14.25" customHeight="1" x14ac:dyDescent="0.35">
      <c r="B31" s="291" t="s">
        <v>133</v>
      </c>
      <c r="C31" s="233">
        <v>-85.787000000000006</v>
      </c>
      <c r="D31" s="233">
        <v>-94.266999999999996</v>
      </c>
      <c r="E31" s="233">
        <v>-197.08</v>
      </c>
      <c r="F31" s="233">
        <v>-186.64699999999999</v>
      </c>
      <c r="G31" s="233">
        <v>-189.08099999999999</v>
      </c>
      <c r="H31" s="233">
        <v>-225.81700000000001</v>
      </c>
      <c r="I31" s="233">
        <v>-273.02300000000002</v>
      </c>
      <c r="J31" s="233">
        <v>-8.4760000000000009</v>
      </c>
      <c r="K31" s="233">
        <v>-165.30199999999999</v>
      </c>
      <c r="L31" s="233">
        <v>-203.93700000000001</v>
      </c>
      <c r="M31" s="233">
        <v>-185.34399999999999</v>
      </c>
      <c r="N31" s="233">
        <v>-113.70099999999999</v>
      </c>
      <c r="O31" s="233">
        <v>-171.35400000000001</v>
      </c>
      <c r="P31" s="233">
        <v>-203.4</v>
      </c>
      <c r="Q31" s="233">
        <v>-206.333</v>
      </c>
      <c r="R31" s="233">
        <v>-151.61099999999999</v>
      </c>
      <c r="S31" s="233">
        <v>-230.6</v>
      </c>
      <c r="T31" s="233">
        <v>-216.23599999999999</v>
      </c>
      <c r="U31" s="233">
        <v>-268.54300000000001</v>
      </c>
      <c r="V31" s="233">
        <v>-257</v>
      </c>
      <c r="W31" s="233">
        <v>-242.83</v>
      </c>
      <c r="X31" s="233">
        <v>-226.65</v>
      </c>
      <c r="Y31" s="233">
        <v>-190.017</v>
      </c>
      <c r="Z31" s="233">
        <v>-201.46899999999999</v>
      </c>
      <c r="AA31" s="233">
        <v>-242.08</v>
      </c>
      <c r="AB31" s="233">
        <v>-259.07799999999997</v>
      </c>
      <c r="AC31" s="292"/>
      <c r="AD31" s="233">
        <v>-732.68899999999996</v>
      </c>
      <c r="AE31" s="233">
        <v>-972.25099999999998</v>
      </c>
      <c r="AF31" s="233">
        <v>-860.96600000000001</v>
      </c>
    </row>
    <row r="32" spans="2:32" s="1" customFormat="1" ht="14.25" customHeight="1" x14ac:dyDescent="0.35">
      <c r="B32" s="291" t="s">
        <v>134</v>
      </c>
      <c r="C32" s="233">
        <v>-45.561999999999998</v>
      </c>
      <c r="D32" s="233">
        <v>-17.873000000000001</v>
      </c>
      <c r="E32" s="233">
        <v>-16.256</v>
      </c>
      <c r="F32" s="233">
        <v>-29.542000000000002</v>
      </c>
      <c r="G32" s="233">
        <v>-44.387999999999998</v>
      </c>
      <c r="H32" s="233">
        <v>-133.785</v>
      </c>
      <c r="I32" s="233">
        <v>-209.82300000000001</v>
      </c>
      <c r="J32" s="233">
        <v>-71.084999999999994</v>
      </c>
      <c r="K32" s="233">
        <v>-620.62800000000004</v>
      </c>
      <c r="L32" s="233">
        <v>-755.56</v>
      </c>
      <c r="M32" s="233">
        <v>-920.65599999999995</v>
      </c>
      <c r="N32" s="233">
        <v>-854.70899999999995</v>
      </c>
      <c r="O32" s="233">
        <v>-812.971</v>
      </c>
      <c r="P32" s="233">
        <v>-795.59699999999998</v>
      </c>
      <c r="Q32" s="233">
        <v>-819.93700000000001</v>
      </c>
      <c r="R32" s="233">
        <v>-841.02099999999996</v>
      </c>
      <c r="S32" s="233">
        <v>-827.1</v>
      </c>
      <c r="T32" s="233">
        <v>-863.42100000000005</v>
      </c>
      <c r="U32" s="233">
        <v>-964.33500000000004</v>
      </c>
      <c r="V32" s="233">
        <v>-1091.8</v>
      </c>
      <c r="W32" s="233">
        <v>-1177.82</v>
      </c>
      <c r="X32" s="233">
        <v>-1279.5229999999999</v>
      </c>
      <c r="Y32" s="233">
        <v>-1394.9770000000001</v>
      </c>
      <c r="Z32" s="233">
        <v>-1376.4690000000001</v>
      </c>
      <c r="AA32" s="233">
        <v>-1340.097</v>
      </c>
      <c r="AB32" s="233">
        <v>-1274.4590000000001</v>
      </c>
      <c r="AC32" s="292"/>
      <c r="AD32" s="233">
        <v>-3269.556</v>
      </c>
      <c r="AE32" s="233">
        <v>-3746.6880000000001</v>
      </c>
      <c r="AF32" s="233">
        <v>-5228.7920000000004</v>
      </c>
    </row>
    <row r="33" spans="2:32" s="1" customFormat="1" ht="14.25" customHeight="1" x14ac:dyDescent="0.35">
      <c r="B33" s="291" t="s">
        <v>135</v>
      </c>
      <c r="C33" s="233">
        <v>-2.1360000000000001</v>
      </c>
      <c r="D33" s="233">
        <v>71.608999999999995</v>
      </c>
      <c r="E33" s="233">
        <v>-7.0590000000000002</v>
      </c>
      <c r="F33" s="233">
        <v>-39.511000000000003</v>
      </c>
      <c r="G33" s="233">
        <v>40.805999999999997</v>
      </c>
      <c r="H33" s="233">
        <v>-12.952</v>
      </c>
      <c r="I33" s="233">
        <v>-1.821</v>
      </c>
      <c r="J33" s="233">
        <v>5.0000000000000001E-3</v>
      </c>
      <c r="K33" s="233">
        <v>-4.6909999999999998</v>
      </c>
      <c r="L33" s="233">
        <v>-108.95099999999999</v>
      </c>
      <c r="M33" s="233">
        <v>-111.123</v>
      </c>
      <c r="N33" s="233">
        <v>-113.833</v>
      </c>
      <c r="O33" s="233">
        <v>-82.162999999999997</v>
      </c>
      <c r="P33" s="233">
        <v>-94.117000000000004</v>
      </c>
      <c r="Q33" s="233">
        <v>-76.262</v>
      </c>
      <c r="R33" s="233">
        <v>-114.111</v>
      </c>
      <c r="S33" s="233">
        <v>-68.2</v>
      </c>
      <c r="T33" s="233">
        <v>-99.850999999999999</v>
      </c>
      <c r="U33" s="233">
        <v>-62.756</v>
      </c>
      <c r="V33" s="233">
        <v>-77.099999999999994</v>
      </c>
      <c r="W33" s="233">
        <v>-66.209999999999994</v>
      </c>
      <c r="X33" s="233">
        <v>-72.605000000000004</v>
      </c>
      <c r="Y33" s="233">
        <v>-44.558</v>
      </c>
      <c r="Z33" s="233">
        <v>-117.73</v>
      </c>
      <c r="AA33" s="233">
        <v>-48.158999999999999</v>
      </c>
      <c r="AB33" s="233">
        <v>-64.959999999999994</v>
      </c>
      <c r="AC33" s="292"/>
      <c r="AD33" s="233">
        <v>-366.65300000000002</v>
      </c>
      <c r="AE33" s="233">
        <v>-307.85899999999998</v>
      </c>
      <c r="AF33" s="233">
        <v>-301.10300000000001</v>
      </c>
    </row>
    <row r="34" spans="2:32" s="1" customFormat="1" ht="14.25" customHeight="1" x14ac:dyDescent="0.35">
      <c r="B34" s="67" t="s">
        <v>136</v>
      </c>
      <c r="C34" s="68">
        <v>-1091.0989999999999</v>
      </c>
      <c r="D34" s="68">
        <v>-945.01800000000003</v>
      </c>
      <c r="E34" s="68">
        <v>-1429.2529999999999</v>
      </c>
      <c r="F34" s="68">
        <v>-1574.45</v>
      </c>
      <c r="G34" s="68">
        <v>-1706.8330000000001</v>
      </c>
      <c r="H34" s="68">
        <v>-2031.442</v>
      </c>
      <c r="I34" s="68">
        <v>-2354.5540000000001</v>
      </c>
      <c r="J34" s="68">
        <v>-2867.86</v>
      </c>
      <c r="K34" s="68">
        <v>-3010.6060000000002</v>
      </c>
      <c r="L34" s="68">
        <v>-3467.873</v>
      </c>
      <c r="M34" s="68">
        <v>-3610.1350000000002</v>
      </c>
      <c r="N34" s="68">
        <v>-3487.0740000000001</v>
      </c>
      <c r="O34" s="68">
        <v>-3313.694</v>
      </c>
      <c r="P34" s="68">
        <v>-3340.6280000000002</v>
      </c>
      <c r="Q34" s="68">
        <v>-3514.0819999999999</v>
      </c>
      <c r="R34" s="68">
        <v>-3762.8670000000002</v>
      </c>
      <c r="S34" s="68">
        <v>-3734</v>
      </c>
      <c r="T34" s="68">
        <v>-3978.982</v>
      </c>
      <c r="U34" s="68">
        <v>-4237.9530000000004</v>
      </c>
      <c r="V34" s="68">
        <v>-4478.8999999999996</v>
      </c>
      <c r="W34" s="68">
        <v>-4270.25</v>
      </c>
      <c r="X34" s="68">
        <v>-4441.924</v>
      </c>
      <c r="Y34" s="68">
        <v>-4468.9780000000001</v>
      </c>
      <c r="Z34" s="68">
        <v>-4679.9780000000001</v>
      </c>
      <c r="AA34" s="68">
        <v>-4385.04</v>
      </c>
      <c r="AB34" s="68">
        <v>-4452.9799999999996</v>
      </c>
      <c r="AC34" s="292"/>
      <c r="AD34" s="68">
        <v>-13931.294</v>
      </c>
      <c r="AE34" s="68">
        <v>-16429.703000000001</v>
      </c>
      <c r="AF34" s="68">
        <v>-17861.088</v>
      </c>
    </row>
    <row r="35" spans="2:32" s="1" customFormat="1" ht="14.25" customHeight="1" thickBot="1" x14ac:dyDescent="0.4">
      <c r="B35" s="299" t="s">
        <v>137</v>
      </c>
      <c r="C35" s="300">
        <v>-658.43</v>
      </c>
      <c r="D35" s="300">
        <v>-525.70899999999995</v>
      </c>
      <c r="E35" s="300">
        <v>-831.572</v>
      </c>
      <c r="F35" s="300">
        <v>-906.26800000000003</v>
      </c>
      <c r="G35" s="300">
        <v>-1001.107</v>
      </c>
      <c r="H35" s="300">
        <v>-1203.2919999999999</v>
      </c>
      <c r="I35" s="300">
        <v>-1369.36</v>
      </c>
      <c r="J35" s="300">
        <v>-1689.914</v>
      </c>
      <c r="K35" s="300">
        <v>-1780.2059999999999</v>
      </c>
      <c r="L35" s="300">
        <v>-2102.808</v>
      </c>
      <c r="M35" s="300">
        <v>-2230.6089999999999</v>
      </c>
      <c r="N35" s="300">
        <v>-2074.549</v>
      </c>
      <c r="O35" s="300">
        <v>-1924.9349999999999</v>
      </c>
      <c r="P35" s="300">
        <v>-1926.3989999999999</v>
      </c>
      <c r="Q35" s="300">
        <v>-2005.6410000000001</v>
      </c>
      <c r="R35" s="300">
        <v>-2118.1790000000001</v>
      </c>
      <c r="S35" s="300">
        <v>-2107.424</v>
      </c>
      <c r="T35" s="300">
        <v>-2218.0520000000001</v>
      </c>
      <c r="U35" s="300">
        <v>-2387.029</v>
      </c>
      <c r="V35" s="300">
        <v>-2519.1999999999998</v>
      </c>
      <c r="W35" s="300">
        <v>-2554.826</v>
      </c>
      <c r="X35" s="300">
        <v>-2706.069</v>
      </c>
      <c r="Y35" s="300">
        <v>-2774.0880000000002</v>
      </c>
      <c r="Z35" s="300">
        <v>-2829.6019999999999</v>
      </c>
      <c r="AA35" s="300">
        <v>-2714.4960000000001</v>
      </c>
      <c r="AB35" s="300">
        <v>-2752.6950000000002</v>
      </c>
      <c r="AC35" s="292"/>
      <c r="AD35" s="300">
        <v>-7975.1859999999997</v>
      </c>
      <c r="AE35" s="300">
        <v>-9231.6929999999993</v>
      </c>
      <c r="AF35" s="300">
        <v>-10864.566000000001</v>
      </c>
    </row>
    <row r="36" spans="2:32" s="1" customFormat="1" ht="14.25" customHeight="1" x14ac:dyDescent="0.35">
      <c r="B36" s="259"/>
      <c r="C36" s="82"/>
      <c r="D36" s="82"/>
      <c r="E36" s="82"/>
      <c r="F36" s="82"/>
      <c r="G36" s="82"/>
      <c r="H36" s="82"/>
      <c r="I36" s="82"/>
      <c r="J36" s="82"/>
      <c r="K36" s="82"/>
      <c r="L36" s="82"/>
      <c r="M36" s="82"/>
      <c r="N36" s="82"/>
      <c r="O36" s="94"/>
      <c r="P36" s="94"/>
      <c r="Q36" s="94"/>
      <c r="R36" s="94"/>
      <c r="S36" s="94"/>
      <c r="T36" s="94"/>
      <c r="U36" s="94"/>
      <c r="V36" s="94"/>
      <c r="W36" s="94"/>
      <c r="X36" s="94"/>
      <c r="Y36" s="94"/>
      <c r="Z36" s="94"/>
      <c r="AA36" s="94"/>
      <c r="AB36" s="94"/>
      <c r="AC36" s="292"/>
      <c r="AD36" s="286"/>
      <c r="AE36" s="286"/>
      <c r="AF36" s="286"/>
    </row>
    <row r="37" spans="2:32" s="1" customFormat="1" ht="14.25" customHeight="1" thickBot="1" x14ac:dyDescent="0.4">
      <c r="B37" s="61" t="s">
        <v>186</v>
      </c>
      <c r="C37" s="62" t="s">
        <v>4</v>
      </c>
      <c r="D37" s="62" t="s">
        <v>5</v>
      </c>
      <c r="E37" s="62" t="s">
        <v>6</v>
      </c>
      <c r="F37" s="62" t="s">
        <v>7</v>
      </c>
      <c r="G37" s="62" t="s">
        <v>8</v>
      </c>
      <c r="H37" s="62" t="s">
        <v>9</v>
      </c>
      <c r="I37" s="62" t="s">
        <v>10</v>
      </c>
      <c r="J37" s="62" t="s">
        <v>11</v>
      </c>
      <c r="K37" s="62" t="s">
        <v>12</v>
      </c>
      <c r="L37" s="62" t="s">
        <v>13</v>
      </c>
      <c r="M37" s="62" t="s">
        <v>14</v>
      </c>
      <c r="N37" s="62" t="s">
        <v>15</v>
      </c>
      <c r="O37" s="289" t="s">
        <v>16</v>
      </c>
      <c r="P37" s="289" t="s">
        <v>17</v>
      </c>
      <c r="Q37" s="289" t="s">
        <v>18</v>
      </c>
      <c r="R37" s="289" t="s">
        <v>19</v>
      </c>
      <c r="S37" s="289" t="s">
        <v>20</v>
      </c>
      <c r="T37" s="289" t="s">
        <v>35</v>
      </c>
      <c r="U37" s="289" t="s">
        <v>36</v>
      </c>
      <c r="V37" s="289" t="s">
        <v>21</v>
      </c>
      <c r="W37" s="289" t="s">
        <v>37</v>
      </c>
      <c r="X37" s="289" t="s">
        <v>22</v>
      </c>
      <c r="Y37" s="289" t="s">
        <v>23</v>
      </c>
      <c r="Z37" s="289" t="s">
        <v>24</v>
      </c>
      <c r="AA37" s="289" t="s">
        <v>366</v>
      </c>
      <c r="AB37" s="289" t="s">
        <v>373</v>
      </c>
      <c r="AC37" s="292"/>
      <c r="AD37" s="64">
        <v>2023</v>
      </c>
      <c r="AE37" s="64">
        <v>2024</v>
      </c>
      <c r="AF37" s="64">
        <v>2025</v>
      </c>
    </row>
    <row r="38" spans="2:32" s="1" customFormat="1" ht="14.25" customHeight="1" x14ac:dyDescent="0.35">
      <c r="B38" s="291" t="s">
        <v>161</v>
      </c>
      <c r="C38" s="297"/>
      <c r="D38" s="297"/>
      <c r="E38" s="297"/>
      <c r="F38" s="297"/>
      <c r="G38" s="297"/>
      <c r="H38" s="297"/>
      <c r="I38" s="297"/>
      <c r="J38" s="297"/>
      <c r="K38" s="233">
        <v>-1302.9780000000001</v>
      </c>
      <c r="L38" s="233">
        <v>-1414.2049999999999</v>
      </c>
      <c r="M38" s="233">
        <v>-1371.617</v>
      </c>
      <c r="N38" s="233">
        <v>-1478.261</v>
      </c>
      <c r="O38" s="233">
        <v>-1388.76</v>
      </c>
      <c r="P38" s="233">
        <v>-1414.229</v>
      </c>
      <c r="Q38" s="233">
        <v>-1508.441</v>
      </c>
      <c r="R38" s="233">
        <v>-1644.6880000000001</v>
      </c>
      <c r="S38" s="233">
        <v>-1626.576</v>
      </c>
      <c r="T38" s="233">
        <v>-1760.93</v>
      </c>
      <c r="U38" s="233">
        <v>-1850.924</v>
      </c>
      <c r="V38" s="233">
        <v>-1959.7</v>
      </c>
      <c r="W38" s="233">
        <v>-1715.424</v>
      </c>
      <c r="X38" s="233">
        <v>-1735.855</v>
      </c>
      <c r="Y38" s="233">
        <v>-1694.89</v>
      </c>
      <c r="Z38" s="233">
        <v>-1850.376</v>
      </c>
      <c r="AA38" s="233">
        <v>-1670.5440000000001</v>
      </c>
      <c r="AB38" s="233">
        <v>-1700.2850000000001</v>
      </c>
      <c r="AC38" s="292"/>
      <c r="AD38" s="233">
        <v>-5956.1180000000004</v>
      </c>
      <c r="AE38" s="233">
        <v>-7198.13</v>
      </c>
      <c r="AF38" s="233">
        <v>-6996.5219999999999</v>
      </c>
    </row>
    <row r="39" spans="2:32" s="1" customFormat="1" ht="14.25" customHeight="1" x14ac:dyDescent="0.35">
      <c r="B39" s="293" t="s">
        <v>174</v>
      </c>
      <c r="C39" s="82"/>
      <c r="D39" s="82"/>
      <c r="E39" s="82"/>
      <c r="F39" s="82"/>
      <c r="G39" s="82"/>
      <c r="H39" s="82"/>
      <c r="I39" s="82"/>
      <c r="J39" s="82"/>
      <c r="K39" s="47">
        <v>-1435.2</v>
      </c>
      <c r="L39" s="47">
        <v>-1435.2</v>
      </c>
      <c r="M39" s="47">
        <v>-1435.2</v>
      </c>
      <c r="N39" s="47">
        <v>-1435.2</v>
      </c>
      <c r="O39" s="47">
        <v>-1115.5150000000001</v>
      </c>
      <c r="P39" s="47">
        <v>-1125.537</v>
      </c>
      <c r="Q39" s="47">
        <v>-1205.9480000000001</v>
      </c>
      <c r="R39" s="47">
        <v>-1358.4739999999999</v>
      </c>
      <c r="S39" s="47">
        <v>-1334.229</v>
      </c>
      <c r="T39" s="47">
        <v>-1453.99</v>
      </c>
      <c r="U39" s="47">
        <v>-1541.7619999999999</v>
      </c>
      <c r="V39" s="47">
        <v>-1614.7</v>
      </c>
      <c r="W39" s="47">
        <v>-1445.856</v>
      </c>
      <c r="X39" s="47">
        <v>-1435.2</v>
      </c>
      <c r="Y39" s="94" t="s">
        <v>175</v>
      </c>
      <c r="Z39" s="94" t="s">
        <v>175</v>
      </c>
      <c r="AA39" s="94" t="s">
        <v>175</v>
      </c>
      <c r="AB39" s="94" t="s">
        <v>175</v>
      </c>
      <c r="AC39" s="292"/>
      <c r="AD39" s="47">
        <v>-4805.4740000000002</v>
      </c>
      <c r="AE39" s="47">
        <v>-5944.6819999999998</v>
      </c>
      <c r="AF39" s="94" t="s">
        <v>175</v>
      </c>
    </row>
    <row r="40" spans="2:32" s="1" customFormat="1" ht="14.25" customHeight="1" x14ac:dyDescent="0.35">
      <c r="B40" s="293" t="s">
        <v>176</v>
      </c>
      <c r="C40" s="82"/>
      <c r="D40" s="82"/>
      <c r="E40" s="82"/>
      <c r="F40" s="82"/>
      <c r="G40" s="82"/>
      <c r="H40" s="82"/>
      <c r="I40" s="82"/>
      <c r="J40" s="82"/>
      <c r="K40" s="47">
        <v>-211.8</v>
      </c>
      <c r="L40" s="47">
        <v>-221.27199999999999</v>
      </c>
      <c r="M40" s="47">
        <v>-220.26300000000001</v>
      </c>
      <c r="N40" s="47">
        <v>-228.828</v>
      </c>
      <c r="O40" s="47">
        <v>-222.66300000000001</v>
      </c>
      <c r="P40" s="47">
        <v>-231.48099999999999</v>
      </c>
      <c r="Q40" s="47">
        <v>-244.02799999999999</v>
      </c>
      <c r="R40" s="47">
        <v>-271.02100000000002</v>
      </c>
      <c r="S40" s="47">
        <v>-257.01900000000001</v>
      </c>
      <c r="T40" s="47">
        <v>-274.29599999999999</v>
      </c>
      <c r="U40" s="47">
        <v>-285.596</v>
      </c>
      <c r="V40" s="47">
        <v>-288.60000000000002</v>
      </c>
      <c r="W40" s="47">
        <v>-250.28899999999999</v>
      </c>
      <c r="X40" s="47">
        <v>-282.2</v>
      </c>
      <c r="Y40" s="94" t="s">
        <v>175</v>
      </c>
      <c r="Z40" s="94" t="s">
        <v>175</v>
      </c>
      <c r="AA40" s="94" t="s">
        <v>175</v>
      </c>
      <c r="AB40" s="94" t="s">
        <v>175</v>
      </c>
      <c r="AC40" s="292"/>
      <c r="AD40" s="47">
        <v>-969.19399999999996</v>
      </c>
      <c r="AE40" s="47">
        <v>-1105.51</v>
      </c>
      <c r="AF40" s="94" t="s">
        <v>175</v>
      </c>
    </row>
    <row r="41" spans="2:32" s="1" customFormat="1" ht="14.25" customHeight="1" x14ac:dyDescent="0.35">
      <c r="B41" s="293" t="s">
        <v>177</v>
      </c>
      <c r="C41" s="82"/>
      <c r="D41" s="82"/>
      <c r="E41" s="82"/>
      <c r="F41" s="82"/>
      <c r="G41" s="82"/>
      <c r="H41" s="82"/>
      <c r="I41" s="82"/>
      <c r="J41" s="82"/>
      <c r="K41" s="47">
        <v>344.02199999999999</v>
      </c>
      <c r="L41" s="47">
        <v>242.268</v>
      </c>
      <c r="M41" s="47">
        <v>283.846</v>
      </c>
      <c r="N41" s="47">
        <v>185.768</v>
      </c>
      <c r="O41" s="47">
        <v>-50.581000000000003</v>
      </c>
      <c r="P41" s="47">
        <v>-57.210999999999999</v>
      </c>
      <c r="Q41" s="47">
        <v>-58.465000000000003</v>
      </c>
      <c r="R41" s="47">
        <v>-15.194000000000001</v>
      </c>
      <c r="S41" s="47">
        <v>-35.328000000000003</v>
      </c>
      <c r="T41" s="47">
        <v>-32.643999999999998</v>
      </c>
      <c r="U41" s="47">
        <v>-23.565999999999999</v>
      </c>
      <c r="V41" s="47">
        <v>-56.4</v>
      </c>
      <c r="W41" s="47">
        <v>-19.279</v>
      </c>
      <c r="X41" s="47">
        <v>-18.454999999999998</v>
      </c>
      <c r="Y41" s="94" t="s">
        <v>175</v>
      </c>
      <c r="Z41" s="94" t="s">
        <v>175</v>
      </c>
      <c r="AA41" s="94" t="s">
        <v>175</v>
      </c>
      <c r="AB41" s="94" t="s">
        <v>175</v>
      </c>
      <c r="AC41" s="292"/>
      <c r="AD41" s="47">
        <v>-181.45099999999999</v>
      </c>
      <c r="AE41" s="47">
        <v>-147.93799999999999</v>
      </c>
      <c r="AF41" s="94" t="s">
        <v>175</v>
      </c>
    </row>
    <row r="42" spans="2:32" s="1" customFormat="1" ht="14.25" customHeight="1" x14ac:dyDescent="0.35">
      <c r="B42" s="291" t="s">
        <v>134</v>
      </c>
      <c r="C42" s="297"/>
      <c r="D42" s="297"/>
      <c r="E42" s="297"/>
      <c r="F42" s="297"/>
      <c r="G42" s="297"/>
      <c r="H42" s="297"/>
      <c r="I42" s="297"/>
      <c r="J42" s="297"/>
      <c r="K42" s="233">
        <v>-620.62800000000004</v>
      </c>
      <c r="L42" s="233">
        <v>-755.56</v>
      </c>
      <c r="M42" s="233">
        <v>-920.65599999999995</v>
      </c>
      <c r="N42" s="233">
        <v>-854.70899999999995</v>
      </c>
      <c r="O42" s="233">
        <v>-812.971</v>
      </c>
      <c r="P42" s="233">
        <v>-795.62699999999995</v>
      </c>
      <c r="Q42" s="233">
        <v>-819.93700000000001</v>
      </c>
      <c r="R42" s="233">
        <v>-841.12099999999998</v>
      </c>
      <c r="S42" s="233">
        <v>-827.13300000000004</v>
      </c>
      <c r="T42" s="233">
        <v>-863.42100000000005</v>
      </c>
      <c r="U42" s="233">
        <v>-964.29899999999998</v>
      </c>
      <c r="V42" s="233">
        <v>-1091.8</v>
      </c>
      <c r="W42" s="233">
        <v>-1177.7639999999999</v>
      </c>
      <c r="X42" s="233">
        <v>-1279.567</v>
      </c>
      <c r="Y42" s="233">
        <v>-1394.9770000000001</v>
      </c>
      <c r="Z42" s="233">
        <v>-1376.4690000000001</v>
      </c>
      <c r="AA42" s="233">
        <v>-1340.0989999999999</v>
      </c>
      <c r="AB42" s="233">
        <v>-1274.4590000000001</v>
      </c>
      <c r="AC42" s="292"/>
      <c r="AD42" s="233">
        <v>-3269.6559999999999</v>
      </c>
      <c r="AE42" s="233">
        <v>-3746.6529999999998</v>
      </c>
      <c r="AF42" s="233">
        <v>-5228.777</v>
      </c>
    </row>
    <row r="43" spans="2:32" s="7" customFormat="1" ht="14.25" customHeight="1" x14ac:dyDescent="0.35">
      <c r="B43" s="293" t="s">
        <v>178</v>
      </c>
      <c r="C43" s="271"/>
      <c r="D43" s="271"/>
      <c r="E43" s="271"/>
      <c r="F43" s="271"/>
      <c r="G43" s="271"/>
      <c r="H43" s="271"/>
      <c r="I43" s="271"/>
      <c r="J43" s="271"/>
      <c r="K43" s="271"/>
      <c r="L43" s="271"/>
      <c r="M43" s="271"/>
      <c r="N43" s="271"/>
      <c r="O43" s="71">
        <v>-213.54400000000001</v>
      </c>
      <c r="P43" s="71">
        <v>-245.334</v>
      </c>
      <c r="Q43" s="71">
        <v>-248.67599999999999</v>
      </c>
      <c r="R43" s="71">
        <v>-245.95599999999999</v>
      </c>
      <c r="S43" s="71">
        <v>-162.042</v>
      </c>
      <c r="T43" s="71">
        <v>-92.647000000000006</v>
      </c>
      <c r="U43" s="71">
        <v>-82.674000000000007</v>
      </c>
      <c r="V43" s="71">
        <v>-154.30000000000001</v>
      </c>
      <c r="W43" s="71">
        <v>-158.16900000000001</v>
      </c>
      <c r="X43" s="71">
        <v>-148.53399999999999</v>
      </c>
      <c r="Y43" s="71">
        <v>-58.279000000000003</v>
      </c>
      <c r="Z43" s="71">
        <v>-132.893</v>
      </c>
      <c r="AA43" s="71">
        <v>-162.97499999999999</v>
      </c>
      <c r="AB43" s="71">
        <v>-129.06399999999999</v>
      </c>
      <c r="AC43" s="303"/>
      <c r="AD43" s="304">
        <v>-953.50900000000001</v>
      </c>
      <c r="AE43" s="304">
        <v>-491.66199999999998</v>
      </c>
      <c r="AF43" s="304">
        <v>-497.875</v>
      </c>
    </row>
    <row r="44" spans="2:32" s="7" customFormat="1" ht="14.25" customHeight="1" x14ac:dyDescent="0.35">
      <c r="B44" s="293" t="s">
        <v>179</v>
      </c>
      <c r="C44" s="271"/>
      <c r="D44" s="271"/>
      <c r="E44" s="271"/>
      <c r="F44" s="271"/>
      <c r="G44" s="271"/>
      <c r="H44" s="271"/>
      <c r="I44" s="271"/>
      <c r="J44" s="271"/>
      <c r="K44" s="271"/>
      <c r="L44" s="271"/>
      <c r="M44" s="271"/>
      <c r="N44" s="271"/>
      <c r="O44" s="71">
        <v>-560.89599999999996</v>
      </c>
      <c r="P44" s="71">
        <v>-525.27700000000004</v>
      </c>
      <c r="Q44" s="71">
        <v>-550.91899999999998</v>
      </c>
      <c r="R44" s="71">
        <v>-583.11699999999996</v>
      </c>
      <c r="S44" s="71">
        <v>-628.649</v>
      </c>
      <c r="T44" s="71">
        <v>-723.17100000000005</v>
      </c>
      <c r="U44" s="71">
        <v>-755.71500000000003</v>
      </c>
      <c r="V44" s="71">
        <v>-798.1</v>
      </c>
      <c r="W44" s="71">
        <v>-847.21</v>
      </c>
      <c r="X44" s="71">
        <v>-938.19200000000001</v>
      </c>
      <c r="Y44" s="305">
        <v>-1176.498</v>
      </c>
      <c r="Z44" s="71">
        <v>-1112.71</v>
      </c>
      <c r="AA44" s="71">
        <v>-1016.202</v>
      </c>
      <c r="AB44" s="71">
        <v>-926.66300000000001</v>
      </c>
      <c r="AC44" s="303"/>
      <c r="AD44" s="304">
        <v>-2220.2089999999998</v>
      </c>
      <c r="AE44" s="304">
        <v>-2905.6350000000002</v>
      </c>
      <c r="AF44" s="304">
        <v>-4074.61</v>
      </c>
    </row>
    <row r="45" spans="2:32" s="7" customFormat="1" ht="14.25" customHeight="1" x14ac:dyDescent="0.35">
      <c r="B45" s="293" t="s">
        <v>177</v>
      </c>
      <c r="C45" s="271"/>
      <c r="D45" s="271"/>
      <c r="E45" s="271"/>
      <c r="F45" s="271"/>
      <c r="G45" s="271"/>
      <c r="H45" s="271"/>
      <c r="I45" s="271"/>
      <c r="J45" s="271"/>
      <c r="K45" s="271"/>
      <c r="L45" s="271"/>
      <c r="M45" s="271"/>
      <c r="N45" s="271"/>
      <c r="O45" s="71">
        <v>-38.53</v>
      </c>
      <c r="P45" s="71">
        <v>-25.015999999999998</v>
      </c>
      <c r="Q45" s="71">
        <v>-20.343</v>
      </c>
      <c r="R45" s="71">
        <v>-12.048999999999999</v>
      </c>
      <c r="S45" s="71">
        <v>-36.442</v>
      </c>
      <c r="T45" s="71">
        <v>-47.603000000000002</v>
      </c>
      <c r="U45" s="71">
        <v>-125.91</v>
      </c>
      <c r="V45" s="71">
        <v>-139.4</v>
      </c>
      <c r="W45" s="71">
        <v>-172.38399999999999</v>
      </c>
      <c r="X45" s="71">
        <v>-192.89099999999999</v>
      </c>
      <c r="Y45" s="71">
        <v>-160.20099999999999</v>
      </c>
      <c r="Z45" s="71">
        <v>-130.86500000000001</v>
      </c>
      <c r="AA45" s="71">
        <v>-160.922</v>
      </c>
      <c r="AB45" s="71">
        <v>-218.73099999999999</v>
      </c>
      <c r="AC45" s="303"/>
      <c r="AD45" s="304">
        <v>-95.938000000000002</v>
      </c>
      <c r="AE45" s="304">
        <v>-349.35500000000002</v>
      </c>
      <c r="AF45" s="304">
        <v>-656.34199999999998</v>
      </c>
    </row>
    <row r="46" spans="2:32" s="1" customFormat="1" ht="14.25" customHeight="1" x14ac:dyDescent="0.35">
      <c r="B46" s="291" t="s">
        <v>180</v>
      </c>
      <c r="C46" s="297"/>
      <c r="D46" s="297"/>
      <c r="E46" s="297"/>
      <c r="F46" s="297"/>
      <c r="G46" s="297"/>
      <c r="H46" s="297"/>
      <c r="I46" s="297"/>
      <c r="J46" s="297"/>
      <c r="K46" s="233">
        <v>-560.36699999999996</v>
      </c>
      <c r="L46" s="233">
        <v>-603.322</v>
      </c>
      <c r="M46" s="233">
        <v>-666.49699999999996</v>
      </c>
      <c r="N46" s="233">
        <v>-632.27599999999995</v>
      </c>
      <c r="O46" s="233">
        <v>-587.03300000000002</v>
      </c>
      <c r="P46" s="233">
        <v>-589.09100000000001</v>
      </c>
      <c r="Q46" s="233">
        <v>-583.12099999999998</v>
      </c>
      <c r="R46" s="233">
        <v>-700.005</v>
      </c>
      <c r="S46" s="233">
        <v>-708.49300000000005</v>
      </c>
      <c r="T46" s="233">
        <v>-772.48299999999995</v>
      </c>
      <c r="U46" s="233">
        <v>-811.96500000000003</v>
      </c>
      <c r="V46" s="233">
        <v>-821.64400000000001</v>
      </c>
      <c r="W46" s="233">
        <v>-794.20899999999995</v>
      </c>
      <c r="X46" s="233">
        <v>-820.49400000000003</v>
      </c>
      <c r="Y46" s="233">
        <v>-791.57500000000005</v>
      </c>
      <c r="Z46" s="233">
        <v>-808.11599999999999</v>
      </c>
      <c r="AA46" s="233">
        <v>-767.07299999999998</v>
      </c>
      <c r="AB46" s="233">
        <v>-874.83799999999997</v>
      </c>
      <c r="AC46" s="292"/>
      <c r="AD46" s="233">
        <v>-2459.25</v>
      </c>
      <c r="AE46" s="233">
        <v>-3114.585</v>
      </c>
      <c r="AF46" s="233">
        <v>-3214.393</v>
      </c>
    </row>
    <row r="47" spans="2:32" s="1" customFormat="1" ht="14.25" customHeight="1" x14ac:dyDescent="0.35">
      <c r="B47" s="293" t="s">
        <v>181</v>
      </c>
      <c r="C47" s="82"/>
      <c r="D47" s="82"/>
      <c r="E47" s="82"/>
      <c r="F47" s="82"/>
      <c r="G47" s="82"/>
      <c r="H47" s="82"/>
      <c r="I47" s="82"/>
      <c r="J47" s="82"/>
      <c r="K47" s="47">
        <v>0</v>
      </c>
      <c r="L47" s="47">
        <v>0</v>
      </c>
      <c r="M47" s="47">
        <v>0</v>
      </c>
      <c r="N47" s="47">
        <v>0</v>
      </c>
      <c r="O47" s="47">
        <v>0</v>
      </c>
      <c r="P47" s="47">
        <v>0</v>
      </c>
      <c r="Q47" s="47">
        <v>0</v>
      </c>
      <c r="R47" s="47">
        <v>0</v>
      </c>
      <c r="S47" s="47">
        <v>0</v>
      </c>
      <c r="T47" s="47">
        <v>0</v>
      </c>
      <c r="U47" s="47">
        <v>0</v>
      </c>
      <c r="V47" s="47">
        <v>0</v>
      </c>
      <c r="W47" s="47">
        <v>0</v>
      </c>
      <c r="X47" s="47">
        <v>0</v>
      </c>
      <c r="Y47" s="47">
        <v>0</v>
      </c>
      <c r="Z47" s="47">
        <v>0</v>
      </c>
      <c r="AA47" s="47">
        <v>0</v>
      </c>
      <c r="AB47" s="47">
        <v>0</v>
      </c>
      <c r="AC47" s="292"/>
      <c r="AD47" s="47">
        <v>0</v>
      </c>
      <c r="AE47" s="47">
        <v>0</v>
      </c>
      <c r="AF47" s="47">
        <v>0</v>
      </c>
    </row>
    <row r="48" spans="2:32" s="1" customFormat="1" ht="14.25" customHeight="1" x14ac:dyDescent="0.35">
      <c r="B48" s="293" t="s">
        <v>182</v>
      </c>
      <c r="C48" s="82"/>
      <c r="D48" s="82"/>
      <c r="E48" s="82"/>
      <c r="F48" s="82"/>
      <c r="G48" s="82"/>
      <c r="H48" s="82"/>
      <c r="I48" s="82"/>
      <c r="J48" s="82"/>
      <c r="K48" s="47">
        <v>-172.36500000000001</v>
      </c>
      <c r="L48" s="47">
        <v>-167.441</v>
      </c>
      <c r="M48" s="47">
        <v>-199.947</v>
      </c>
      <c r="N48" s="47">
        <v>-177.958</v>
      </c>
      <c r="O48" s="47">
        <v>-117.749</v>
      </c>
      <c r="P48" s="47">
        <v>-129.327</v>
      </c>
      <c r="Q48" s="47">
        <v>-139.84200000000001</v>
      </c>
      <c r="R48" s="47">
        <v>-193.749</v>
      </c>
      <c r="S48" s="47">
        <v>-209.303</v>
      </c>
      <c r="T48" s="47">
        <v>-220.27600000000001</v>
      </c>
      <c r="U48" s="47">
        <v>-223.46299999999999</v>
      </c>
      <c r="V48" s="47">
        <v>-205.279</v>
      </c>
      <c r="W48" s="47">
        <v>-210.274</v>
      </c>
      <c r="X48" s="47">
        <v>-225.51</v>
      </c>
      <c r="Y48" s="47">
        <v>-218.66499999999999</v>
      </c>
      <c r="Z48" s="47">
        <v>-214.35400000000001</v>
      </c>
      <c r="AA48" s="47">
        <v>-180.673</v>
      </c>
      <c r="AB48" s="47">
        <v>-244.28100000000001</v>
      </c>
      <c r="AC48" s="292"/>
      <c r="AD48" s="47">
        <v>-580.66700000000003</v>
      </c>
      <c r="AE48" s="47">
        <v>-858.32100000000003</v>
      </c>
      <c r="AF48" s="47">
        <v>-868.803</v>
      </c>
    </row>
    <row r="49" spans="2:32" s="1" customFormat="1" ht="14.25" customHeight="1" x14ac:dyDescent="0.35">
      <c r="B49" s="293" t="s">
        <v>183</v>
      </c>
      <c r="C49" s="82"/>
      <c r="D49" s="82"/>
      <c r="E49" s="82"/>
      <c r="F49" s="82"/>
      <c r="G49" s="82"/>
      <c r="H49" s="82"/>
      <c r="I49" s="82"/>
      <c r="J49" s="82"/>
      <c r="K49" s="47">
        <v>-227.672</v>
      </c>
      <c r="L49" s="47">
        <v>-241.27500000000001</v>
      </c>
      <c r="M49" s="47">
        <v>-234.76499999999999</v>
      </c>
      <c r="N49" s="47">
        <v>-249.38200000000001</v>
      </c>
      <c r="O49" s="47">
        <v>-253.16499999999999</v>
      </c>
      <c r="P49" s="47">
        <v>-245.96700000000001</v>
      </c>
      <c r="Q49" s="47">
        <v>-244.607</v>
      </c>
      <c r="R49" s="47">
        <v>-268.50900000000001</v>
      </c>
      <c r="S49" s="47">
        <v>-293.24900000000002</v>
      </c>
      <c r="T49" s="47">
        <v>-312.90600000000001</v>
      </c>
      <c r="U49" s="47">
        <v>-331.40300000000002</v>
      </c>
      <c r="V49" s="47">
        <v>-335.39600000000002</v>
      </c>
      <c r="W49" s="47">
        <v>-325.178</v>
      </c>
      <c r="X49" s="47">
        <v>-326.76400000000001</v>
      </c>
      <c r="Y49" s="47">
        <v>-307.15600000000001</v>
      </c>
      <c r="Z49" s="47">
        <v>-291.459</v>
      </c>
      <c r="AA49" s="47">
        <v>-309.49400000000003</v>
      </c>
      <c r="AB49" s="47">
        <v>-325.887</v>
      </c>
      <c r="AC49" s="292"/>
      <c r="AD49" s="47">
        <v>-1012.248</v>
      </c>
      <c r="AE49" s="47">
        <v>-1272.954</v>
      </c>
      <c r="AF49" s="47">
        <v>-1250.558</v>
      </c>
    </row>
    <row r="50" spans="2:32" s="1" customFormat="1" ht="14.25" customHeight="1" x14ac:dyDescent="0.35">
      <c r="B50" s="293" t="s">
        <v>184</v>
      </c>
      <c r="C50" s="82"/>
      <c r="D50" s="82"/>
      <c r="E50" s="82"/>
      <c r="F50" s="82"/>
      <c r="G50" s="82"/>
      <c r="H50" s="82"/>
      <c r="I50" s="82"/>
      <c r="J50" s="82"/>
      <c r="K50" s="47">
        <v>-160.33000000000001</v>
      </c>
      <c r="L50" s="47">
        <v>-194.607</v>
      </c>
      <c r="M50" s="47">
        <v>-231.785</v>
      </c>
      <c r="N50" s="47">
        <v>-204.93700000000001</v>
      </c>
      <c r="O50" s="47">
        <v>-216.12</v>
      </c>
      <c r="P50" s="47">
        <v>-213.798</v>
      </c>
      <c r="Q50" s="47">
        <v>-198.672</v>
      </c>
      <c r="R50" s="47">
        <v>-237.74600000000001</v>
      </c>
      <c r="S50" s="47">
        <v>-205.941</v>
      </c>
      <c r="T50" s="47">
        <v>-239.30099999999999</v>
      </c>
      <c r="U50" s="47">
        <v>-257.09800000000001</v>
      </c>
      <c r="V50" s="47">
        <v>-280.96899999999999</v>
      </c>
      <c r="W50" s="47">
        <v>-258.75599999999997</v>
      </c>
      <c r="X50" s="77">
        <v>-268.22000000000003</v>
      </c>
      <c r="Y50" s="77">
        <v>-265.75299999999999</v>
      </c>
      <c r="Z50" s="77">
        <v>-302.30200000000002</v>
      </c>
      <c r="AA50" s="77">
        <v>-276.90600000000001</v>
      </c>
      <c r="AB50" s="77">
        <v>-304.66899999999998</v>
      </c>
      <c r="AC50" s="292"/>
      <c r="AD50" s="47">
        <v>-866.33600000000001</v>
      </c>
      <c r="AE50" s="47">
        <v>-983.31</v>
      </c>
      <c r="AF50" s="47">
        <v>-1095.0319999999999</v>
      </c>
    </row>
    <row r="51" spans="2:32" s="1" customFormat="1" ht="14.25" customHeight="1" x14ac:dyDescent="0.35">
      <c r="B51" s="291" t="s">
        <v>371</v>
      </c>
      <c r="C51" s="297"/>
      <c r="D51" s="297"/>
      <c r="E51" s="297"/>
      <c r="F51" s="297"/>
      <c r="G51" s="297"/>
      <c r="H51" s="297"/>
      <c r="I51" s="297"/>
      <c r="J51" s="297"/>
      <c r="K51" s="233">
        <v>-249.715</v>
      </c>
      <c r="L51" s="233">
        <v>-270.48399999999998</v>
      </c>
      <c r="M51" s="233">
        <v>-272.75200000000001</v>
      </c>
      <c r="N51" s="233">
        <v>-191.536</v>
      </c>
      <c r="O51" s="233">
        <v>-126.544</v>
      </c>
      <c r="P51" s="233">
        <v>-121.658</v>
      </c>
      <c r="Q51" s="233">
        <v>-165.02500000000001</v>
      </c>
      <c r="R51" s="233">
        <v>-122.58499999999999</v>
      </c>
      <c r="S51" s="233">
        <v>-102.73699999999999</v>
      </c>
      <c r="T51" s="233">
        <v>-112.956</v>
      </c>
      <c r="U51" s="233">
        <v>-119.64400000000001</v>
      </c>
      <c r="V51" s="233">
        <v>-120.7</v>
      </c>
      <c r="W51" s="233">
        <v>-83.450999999999993</v>
      </c>
      <c r="X51" s="233">
        <v>-97.548000000000002</v>
      </c>
      <c r="Y51" s="233">
        <v>-88.320999999999998</v>
      </c>
      <c r="Z51" s="233">
        <v>-111.617</v>
      </c>
      <c r="AA51" s="233">
        <v>-105.505</v>
      </c>
      <c r="AB51" s="233">
        <v>-106.232</v>
      </c>
      <c r="AC51" s="292"/>
      <c r="AD51" s="233">
        <v>-535.81200000000001</v>
      </c>
      <c r="AE51" s="233">
        <v>-456.03699999999998</v>
      </c>
      <c r="AF51" s="233">
        <v>-380.93799999999999</v>
      </c>
    </row>
    <row r="52" spans="2:32" s="1" customFormat="1" ht="14.25" customHeight="1" x14ac:dyDescent="0.35">
      <c r="B52" s="293" t="s">
        <v>146</v>
      </c>
      <c r="C52" s="271"/>
      <c r="D52" s="271"/>
      <c r="E52" s="271"/>
      <c r="F52" s="271"/>
      <c r="G52" s="271"/>
      <c r="H52" s="271"/>
      <c r="I52" s="271"/>
      <c r="J52" s="271"/>
      <c r="K52" s="71">
        <v>-88.947999999999993</v>
      </c>
      <c r="L52" s="71">
        <v>-115.01600000000001</v>
      </c>
      <c r="M52" s="71">
        <v>-126.294</v>
      </c>
      <c r="N52" s="71">
        <v>-111.988</v>
      </c>
      <c r="O52" s="71">
        <v>-86.3</v>
      </c>
      <c r="P52" s="71">
        <v>-115.3</v>
      </c>
      <c r="Q52" s="71">
        <v>-136</v>
      </c>
      <c r="R52" s="71">
        <v>-93.823999999999998</v>
      </c>
      <c r="S52" s="71">
        <v>-72.117000000000004</v>
      </c>
      <c r="T52" s="71">
        <v>-75.665999999999997</v>
      </c>
      <c r="U52" s="71">
        <v>-91.795000000000002</v>
      </c>
      <c r="V52" s="71">
        <v>-106.1</v>
      </c>
      <c r="W52" s="71">
        <v>-62.213000000000001</v>
      </c>
      <c r="X52" s="304">
        <v>-69.789000000000001</v>
      </c>
      <c r="Y52" s="304">
        <v>-52.692</v>
      </c>
      <c r="Z52" s="304">
        <v>-66.95</v>
      </c>
      <c r="AA52" s="304">
        <v>-45.493000000000002</v>
      </c>
      <c r="AB52" s="304">
        <v>-36.619999999999997</v>
      </c>
      <c r="AC52" s="292"/>
      <c r="AD52" s="71">
        <v>-431.42399999999998</v>
      </c>
      <c r="AE52" s="71">
        <v>-345.678</v>
      </c>
      <c r="AF52" s="71">
        <v>-251.64500000000001</v>
      </c>
    </row>
    <row r="53" spans="2:32" s="1" customFormat="1" ht="14.25" customHeight="1" x14ac:dyDescent="0.35">
      <c r="B53" s="293" t="s">
        <v>367</v>
      </c>
      <c r="C53" s="271"/>
      <c r="D53" s="271"/>
      <c r="E53" s="271"/>
      <c r="F53" s="271"/>
      <c r="G53" s="271"/>
      <c r="H53" s="271"/>
      <c r="I53" s="271"/>
      <c r="J53" s="271"/>
      <c r="K53" s="71">
        <v>-160.76599999999999</v>
      </c>
      <c r="L53" s="71">
        <v>-155.46799999999999</v>
      </c>
      <c r="M53" s="71">
        <v>-146.458</v>
      </c>
      <c r="N53" s="71">
        <v>-79.549000000000007</v>
      </c>
      <c r="O53" s="71">
        <v>-40.244</v>
      </c>
      <c r="P53" s="71">
        <v>-6.3579999999999997</v>
      </c>
      <c r="Q53" s="71">
        <v>-29.024999999999999</v>
      </c>
      <c r="R53" s="71">
        <v>-28.760999999999999</v>
      </c>
      <c r="S53" s="71">
        <v>-30.62</v>
      </c>
      <c r="T53" s="71">
        <v>-37.29</v>
      </c>
      <c r="U53" s="71">
        <v>-27.849</v>
      </c>
      <c r="V53" s="71">
        <v>-14.6</v>
      </c>
      <c r="W53" s="71">
        <v>-21.238</v>
      </c>
      <c r="X53" s="304">
        <v>-27.759</v>
      </c>
      <c r="Y53" s="304">
        <v>-35.628999999999998</v>
      </c>
      <c r="Z53" s="304">
        <v>-44.667000000000002</v>
      </c>
      <c r="AA53" s="304">
        <v>-60.012</v>
      </c>
      <c r="AB53" s="304">
        <v>-69.611999999999995</v>
      </c>
      <c r="AC53" s="292"/>
      <c r="AD53" s="71">
        <v>-104.38800000000001</v>
      </c>
      <c r="AE53" s="71">
        <v>-110.36</v>
      </c>
      <c r="AF53" s="71">
        <v>-129.29300000000001</v>
      </c>
    </row>
    <row r="54" spans="2:32" s="1" customFormat="1" ht="14.25" customHeight="1" x14ac:dyDescent="0.35">
      <c r="B54" s="291" t="s">
        <v>138</v>
      </c>
      <c r="C54" s="297"/>
      <c r="D54" s="297"/>
      <c r="E54" s="297"/>
      <c r="F54" s="297"/>
      <c r="G54" s="297"/>
      <c r="H54" s="297"/>
      <c r="I54" s="297"/>
      <c r="J54" s="297"/>
      <c r="K54" s="233">
        <v>-244.44499999999999</v>
      </c>
      <c r="L54" s="233">
        <v>-275.95</v>
      </c>
      <c r="M54" s="233">
        <v>-289.83800000000002</v>
      </c>
      <c r="N54" s="233">
        <v>-270.166</v>
      </c>
      <c r="O54" s="233">
        <v>-302.60399999999998</v>
      </c>
      <c r="P54" s="233">
        <v>-309.56400000000002</v>
      </c>
      <c r="Q54" s="233">
        <v>-328.91500000000002</v>
      </c>
      <c r="R54" s="233">
        <v>-348.54899999999998</v>
      </c>
      <c r="S54" s="233">
        <v>-352.93799999999999</v>
      </c>
      <c r="T54" s="233">
        <v>-371.35899999999998</v>
      </c>
      <c r="U54" s="233">
        <v>-392.30200000000002</v>
      </c>
      <c r="V54" s="233">
        <v>-404.88799999999998</v>
      </c>
      <c r="W54" s="233">
        <v>-418.01</v>
      </c>
      <c r="X54" s="233">
        <v>-429.58499999999998</v>
      </c>
      <c r="Y54" s="233">
        <v>-434.964</v>
      </c>
      <c r="Z54" s="233">
        <v>-438.55200000000002</v>
      </c>
      <c r="AA54" s="233">
        <v>-440.59300000000002</v>
      </c>
      <c r="AB54" s="233">
        <v>-455.21100000000001</v>
      </c>
      <c r="AC54" s="292"/>
      <c r="AD54" s="233">
        <v>-1289.633</v>
      </c>
      <c r="AE54" s="233">
        <v>-1521.4870000000001</v>
      </c>
      <c r="AF54" s="233">
        <v>-1721.1110000000001</v>
      </c>
    </row>
    <row r="55" spans="2:32" s="1" customFormat="1" ht="14.25" customHeight="1" x14ac:dyDescent="0.35">
      <c r="B55" s="291" t="s">
        <v>185</v>
      </c>
      <c r="C55" s="297"/>
      <c r="D55" s="297"/>
      <c r="E55" s="297"/>
      <c r="F55" s="297"/>
      <c r="G55" s="297"/>
      <c r="H55" s="297"/>
      <c r="I55" s="297"/>
      <c r="J55" s="297"/>
      <c r="K55" s="233">
        <v>0</v>
      </c>
      <c r="L55" s="233">
        <v>-93.141000000000005</v>
      </c>
      <c r="M55" s="233">
        <v>-41.164999999999999</v>
      </c>
      <c r="N55" s="233">
        <v>-65.599999999999994</v>
      </c>
      <c r="O55" s="233">
        <v>-62.256</v>
      </c>
      <c r="P55" s="233">
        <v>-64.7</v>
      </c>
      <c r="Q55" s="233">
        <v>-63.747</v>
      </c>
      <c r="R55" s="233">
        <v>-56.822000000000003</v>
      </c>
      <c r="S55" s="233">
        <v>-56.195</v>
      </c>
      <c r="T55" s="233">
        <v>-39.698999999999998</v>
      </c>
      <c r="U55" s="233">
        <v>-36.725000000000001</v>
      </c>
      <c r="V55" s="233">
        <v>-31.29</v>
      </c>
      <c r="W55" s="233">
        <v>-37.709000000000003</v>
      </c>
      <c r="X55" s="233">
        <v>-36.042999999999999</v>
      </c>
      <c r="Y55" s="233">
        <v>-38.527999999999999</v>
      </c>
      <c r="Z55" s="233">
        <v>-43.798999999999999</v>
      </c>
      <c r="AA55" s="233">
        <v>-16.302</v>
      </c>
      <c r="AB55" s="233">
        <v>1.3720000000000001</v>
      </c>
      <c r="AC55" s="292"/>
      <c r="AD55" s="233">
        <v>-247.52500000000001</v>
      </c>
      <c r="AE55" s="233">
        <v>-163.90899999999999</v>
      </c>
      <c r="AF55" s="233">
        <v>-156.07900000000001</v>
      </c>
    </row>
    <row r="56" spans="2:32" s="1" customFormat="1" ht="14.25" customHeight="1" x14ac:dyDescent="0.35">
      <c r="B56" s="67" t="s">
        <v>136</v>
      </c>
      <c r="C56" s="102"/>
      <c r="D56" s="102"/>
      <c r="E56" s="102"/>
      <c r="F56" s="102"/>
      <c r="G56" s="102"/>
      <c r="H56" s="102"/>
      <c r="I56" s="102"/>
      <c r="J56" s="102"/>
      <c r="K56" s="68">
        <v>-2978.1320000000001</v>
      </c>
      <c r="L56" s="68">
        <v>-3412.6610000000001</v>
      </c>
      <c r="M56" s="68">
        <v>-3562.5250000000001</v>
      </c>
      <c r="N56" s="68">
        <v>-3492.549</v>
      </c>
      <c r="O56" s="68">
        <v>-3280.1680000000001</v>
      </c>
      <c r="P56" s="68">
        <v>-3294.87</v>
      </c>
      <c r="Q56" s="68">
        <v>-3469.1860000000001</v>
      </c>
      <c r="R56" s="68">
        <v>-3713.77</v>
      </c>
      <c r="S56" s="68">
        <v>-3674.0720000000001</v>
      </c>
      <c r="T56" s="68">
        <v>-3920.8490000000002</v>
      </c>
      <c r="U56" s="68">
        <v>-4175.8590000000004</v>
      </c>
      <c r="V56" s="68">
        <v>-4430.0219999999999</v>
      </c>
      <c r="W56" s="68">
        <v>-4226.567</v>
      </c>
      <c r="X56" s="68">
        <v>-4399.0929999999998</v>
      </c>
      <c r="Y56" s="79">
        <v>-4443.2539999999999</v>
      </c>
      <c r="Z56" s="79">
        <v>-4628.9059999999999</v>
      </c>
      <c r="AA56" s="79">
        <v>-4340.116</v>
      </c>
      <c r="AB56" s="79">
        <v>-4409.6549999999997</v>
      </c>
      <c r="AC56" s="292"/>
      <c r="AD56" s="68">
        <v>-13757.994000000001</v>
      </c>
      <c r="AE56" s="68">
        <v>-16200.802</v>
      </c>
      <c r="AF56" s="68">
        <v>-17697.819</v>
      </c>
    </row>
    <row r="57" spans="2:32" s="1" customFormat="1" ht="14.25" customHeight="1" thickBot="1" x14ac:dyDescent="0.4">
      <c r="B57" s="299" t="s">
        <v>137</v>
      </c>
      <c r="C57" s="306"/>
      <c r="D57" s="306"/>
      <c r="E57" s="306"/>
      <c r="F57" s="306"/>
      <c r="G57" s="306"/>
      <c r="H57" s="306"/>
      <c r="I57" s="306"/>
      <c r="J57" s="306"/>
      <c r="K57" s="300">
        <v>-1331.1320000000001</v>
      </c>
      <c r="L57" s="300">
        <v>-1756.1890000000001</v>
      </c>
      <c r="M57" s="300">
        <v>-1907.0619999999999</v>
      </c>
      <c r="N57" s="300">
        <v>-1828.52</v>
      </c>
      <c r="O57" s="300">
        <v>-1891.4079999999999</v>
      </c>
      <c r="P57" s="300">
        <v>-1880.6410000000001</v>
      </c>
      <c r="Q57" s="300">
        <v>-1960.7449999999999</v>
      </c>
      <c r="R57" s="300">
        <v>-2069.0819999999999</v>
      </c>
      <c r="S57" s="300">
        <v>-2047.4960000000001</v>
      </c>
      <c r="T57" s="300">
        <v>-2159.9189999999999</v>
      </c>
      <c r="U57" s="300">
        <v>-2324.9349999999999</v>
      </c>
      <c r="V57" s="300">
        <v>-2470.3220000000001</v>
      </c>
      <c r="W57" s="300">
        <v>-2511.143</v>
      </c>
      <c r="X57" s="300">
        <v>-2663.2379999999998</v>
      </c>
      <c r="Y57" s="300">
        <v>-2748.364</v>
      </c>
      <c r="Z57" s="300">
        <v>-2778.529</v>
      </c>
      <c r="AA57" s="300">
        <v>-2669.5720000000001</v>
      </c>
      <c r="AB57" s="300">
        <v>-2709.37</v>
      </c>
      <c r="AC57" s="292"/>
      <c r="AD57" s="300">
        <v>-7801.8760000000002</v>
      </c>
      <c r="AE57" s="300">
        <v>-9002.6720000000005</v>
      </c>
      <c r="AF57" s="300">
        <v>-10701.297</v>
      </c>
    </row>
    <row r="58" spans="2:32" s="1" customFormat="1" ht="14.25" customHeight="1" x14ac:dyDescent="0.35">
      <c r="B58" s="105"/>
      <c r="C58" s="52"/>
      <c r="D58" s="52"/>
      <c r="E58" s="52"/>
      <c r="F58" s="52"/>
      <c r="G58" s="52"/>
      <c r="H58" s="52"/>
      <c r="I58" s="52"/>
      <c r="J58" s="52"/>
      <c r="K58" s="52"/>
      <c r="L58" s="52"/>
      <c r="M58" s="52"/>
      <c r="N58" s="52"/>
      <c r="O58" s="307"/>
      <c r="P58" s="307"/>
      <c r="Q58" s="307"/>
      <c r="R58" s="307"/>
      <c r="S58" s="307"/>
      <c r="T58" s="307"/>
      <c r="U58" s="307"/>
      <c r="V58" s="307"/>
      <c r="W58" s="307"/>
      <c r="X58" s="307"/>
      <c r="Y58" s="307"/>
      <c r="Z58" s="307"/>
      <c r="AA58" s="307"/>
      <c r="AB58" s="307"/>
      <c r="AC58" s="292"/>
      <c r="AD58" s="307"/>
      <c r="AE58" s="307"/>
      <c r="AF58" s="307"/>
    </row>
    <row r="59" spans="2:32" s="1" customFormat="1" ht="14.25" customHeight="1" thickBot="1" x14ac:dyDescent="0.4">
      <c r="B59" s="61" t="s">
        <v>186</v>
      </c>
      <c r="C59" s="62" t="s">
        <v>4</v>
      </c>
      <c r="D59" s="62" t="s">
        <v>5</v>
      </c>
      <c r="E59" s="62" t="s">
        <v>6</v>
      </c>
      <c r="F59" s="62" t="s">
        <v>7</v>
      </c>
      <c r="G59" s="62" t="s">
        <v>8</v>
      </c>
      <c r="H59" s="62" t="s">
        <v>9</v>
      </c>
      <c r="I59" s="62" t="s">
        <v>10</v>
      </c>
      <c r="J59" s="62" t="s">
        <v>11</v>
      </c>
      <c r="K59" s="62" t="s">
        <v>12</v>
      </c>
      <c r="L59" s="62" t="s">
        <v>13</v>
      </c>
      <c r="M59" s="62" t="s">
        <v>14</v>
      </c>
      <c r="N59" s="62" t="s">
        <v>15</v>
      </c>
      <c r="O59" s="289" t="s">
        <v>16</v>
      </c>
      <c r="P59" s="289" t="s">
        <v>17</v>
      </c>
      <c r="Q59" s="289" t="s">
        <v>18</v>
      </c>
      <c r="R59" s="289" t="s">
        <v>19</v>
      </c>
      <c r="S59" s="289" t="s">
        <v>20</v>
      </c>
      <c r="T59" s="289" t="s">
        <v>35</v>
      </c>
      <c r="U59" s="289" t="s">
        <v>36</v>
      </c>
      <c r="V59" s="289" t="s">
        <v>21</v>
      </c>
      <c r="W59" s="289" t="s">
        <v>37</v>
      </c>
      <c r="X59" s="289" t="s">
        <v>22</v>
      </c>
      <c r="Y59" s="289" t="s">
        <v>23</v>
      </c>
      <c r="Z59" s="289" t="s">
        <v>24</v>
      </c>
      <c r="AA59" s="289" t="s">
        <v>366</v>
      </c>
      <c r="AB59" s="289" t="s">
        <v>373</v>
      </c>
      <c r="AC59" s="292"/>
      <c r="AD59" s="64">
        <v>2023</v>
      </c>
      <c r="AE59" s="64">
        <v>2024</v>
      </c>
      <c r="AF59" s="64">
        <v>2025</v>
      </c>
    </row>
    <row r="60" spans="2:32" s="1" customFormat="1" ht="14.25" customHeight="1" x14ac:dyDescent="0.35">
      <c r="B60" s="291" t="s">
        <v>131</v>
      </c>
      <c r="C60" s="297"/>
      <c r="D60" s="297"/>
      <c r="E60" s="297"/>
      <c r="F60" s="297"/>
      <c r="G60" s="297"/>
      <c r="H60" s="297"/>
      <c r="I60" s="297"/>
      <c r="J60" s="297"/>
      <c r="K60" s="233">
        <v>-1302.9780000000001</v>
      </c>
      <c r="L60" s="233">
        <v>-1414.2049999999999</v>
      </c>
      <c r="M60" s="233">
        <v>-1371.617</v>
      </c>
      <c r="N60" s="233">
        <v>-1478.261</v>
      </c>
      <c r="O60" s="233">
        <v>-1929.298</v>
      </c>
      <c r="P60" s="233">
        <v>-1926.0719999999999</v>
      </c>
      <c r="Q60" s="233">
        <v>-2033.309</v>
      </c>
      <c r="R60" s="233">
        <v>-2243.9</v>
      </c>
      <c r="S60" s="233">
        <v>-2170.6999999999998</v>
      </c>
      <c r="T60" s="233">
        <v>-2332.1550000000002</v>
      </c>
      <c r="U60" s="233">
        <v>-2455.3270000000002</v>
      </c>
      <c r="V60" s="233">
        <v>-2585.1</v>
      </c>
      <c r="W60" s="233">
        <v>-2351.6089999999999</v>
      </c>
      <c r="X60" s="233">
        <v>-2406.2550000000001</v>
      </c>
      <c r="Y60" s="233">
        <v>-2394.8359999999998</v>
      </c>
      <c r="Z60" s="233">
        <v>-2519.0520000000001</v>
      </c>
      <c r="AA60" s="233">
        <v>-2312.886</v>
      </c>
      <c r="AB60" s="233">
        <v>-2361.4670000000001</v>
      </c>
      <c r="AC60" s="292"/>
      <c r="AD60" s="233">
        <v>-8132.58</v>
      </c>
      <c r="AE60" s="233">
        <v>-9519.0810000000001</v>
      </c>
      <c r="AF60" s="233">
        <v>-9671.7520000000004</v>
      </c>
    </row>
    <row r="61" spans="2:32" s="1" customFormat="1" ht="14.25" customHeight="1" x14ac:dyDescent="0.35">
      <c r="B61" s="291" t="s">
        <v>132</v>
      </c>
      <c r="C61" s="297"/>
      <c r="D61" s="297"/>
      <c r="E61" s="297"/>
      <c r="F61" s="297"/>
      <c r="G61" s="297"/>
      <c r="H61" s="297"/>
      <c r="I61" s="297"/>
      <c r="J61" s="297"/>
      <c r="K61" s="233">
        <v>-480.36900000000003</v>
      </c>
      <c r="L61" s="233">
        <v>-499.05700000000002</v>
      </c>
      <c r="M61" s="233">
        <v>-530.83900000000006</v>
      </c>
      <c r="N61" s="233">
        <v>-435.48399999999998</v>
      </c>
      <c r="O61" s="298">
        <v>-275.91399999999999</v>
      </c>
      <c r="P61" s="298">
        <v>-313.57299999999998</v>
      </c>
      <c r="Q61" s="298">
        <v>-347.68700000000001</v>
      </c>
      <c r="R61" s="298">
        <v>-381.86</v>
      </c>
      <c r="S61" s="298">
        <v>-404.68</v>
      </c>
      <c r="T61" s="298">
        <v>-428.74799999999999</v>
      </c>
      <c r="U61" s="298">
        <v>-457.34300000000002</v>
      </c>
      <c r="V61" s="298">
        <v>-429.5</v>
      </c>
      <c r="W61" s="298">
        <v>-398.59199999999998</v>
      </c>
      <c r="X61" s="298">
        <v>-423.08699999999999</v>
      </c>
      <c r="Y61" s="298">
        <v>-407.84</v>
      </c>
      <c r="Z61" s="298">
        <v>-407.887</v>
      </c>
      <c r="AA61" s="298">
        <v>-372.26499999999999</v>
      </c>
      <c r="AB61" s="298">
        <v>-413.13799999999998</v>
      </c>
      <c r="AC61" s="292"/>
      <c r="AD61" s="298">
        <v>-1319.0340000000001</v>
      </c>
      <c r="AE61" s="298">
        <v>-1720.271</v>
      </c>
      <c r="AF61" s="298">
        <v>-1637.4059999999999</v>
      </c>
    </row>
    <row r="62" spans="2:32" s="1" customFormat="1" ht="14.25" customHeight="1" x14ac:dyDescent="0.35">
      <c r="B62" s="291" t="s">
        <v>367</v>
      </c>
      <c r="C62" s="297"/>
      <c r="D62" s="297"/>
      <c r="E62" s="297"/>
      <c r="F62" s="297"/>
      <c r="G62" s="297"/>
      <c r="H62" s="297"/>
      <c r="I62" s="297"/>
      <c r="J62" s="297"/>
      <c r="K62" s="297"/>
      <c r="L62" s="297"/>
      <c r="M62" s="297"/>
      <c r="N62" s="297"/>
      <c r="O62" s="298">
        <v>-40.244</v>
      </c>
      <c r="P62" s="298">
        <v>-6.3579999999999997</v>
      </c>
      <c r="Q62" s="298">
        <v>-29.024999999999999</v>
      </c>
      <c r="R62" s="298">
        <v>-28.760999999999999</v>
      </c>
      <c r="S62" s="298">
        <v>-30.62</v>
      </c>
      <c r="T62" s="298">
        <v>-37.29</v>
      </c>
      <c r="U62" s="298">
        <v>-27.849</v>
      </c>
      <c r="V62" s="298">
        <v>-14.6</v>
      </c>
      <c r="W62" s="298">
        <v>-21.238</v>
      </c>
      <c r="X62" s="298">
        <v>-27.759</v>
      </c>
      <c r="Y62" s="298">
        <v>-35.628999999999998</v>
      </c>
      <c r="Z62" s="298">
        <v>-44.667000000000002</v>
      </c>
      <c r="AA62" s="298">
        <v>-60.012</v>
      </c>
      <c r="AB62" s="298">
        <v>-69.611999999999995</v>
      </c>
      <c r="AC62" s="292"/>
      <c r="AD62" s="298">
        <v>-104.38800000000001</v>
      </c>
      <c r="AE62" s="298">
        <v>-110.35899999999999</v>
      </c>
      <c r="AF62" s="298">
        <v>-129.30199999999999</v>
      </c>
    </row>
    <row r="63" spans="2:32" s="1" customFormat="1" ht="14.25" customHeight="1" x14ac:dyDescent="0.35">
      <c r="B63" s="291" t="s">
        <v>133</v>
      </c>
      <c r="C63" s="297"/>
      <c r="D63" s="297"/>
      <c r="E63" s="297"/>
      <c r="F63" s="297"/>
      <c r="G63" s="297"/>
      <c r="H63" s="297"/>
      <c r="I63" s="297"/>
      <c r="J63" s="297"/>
      <c r="K63" s="233">
        <v>-135.38999999999999</v>
      </c>
      <c r="L63" s="233">
        <v>-152.791</v>
      </c>
      <c r="M63" s="233">
        <v>-141.14699999999999</v>
      </c>
      <c r="N63" s="233">
        <v>-114.93600000000001</v>
      </c>
      <c r="O63" s="233">
        <v>-145.459</v>
      </c>
      <c r="P63" s="233">
        <v>-161.751</v>
      </c>
      <c r="Q63" s="233">
        <v>-165.684</v>
      </c>
      <c r="R63" s="233">
        <v>-107.485</v>
      </c>
      <c r="S63" s="233">
        <v>-178.934</v>
      </c>
      <c r="T63" s="233">
        <v>-165.43799999999999</v>
      </c>
      <c r="U63" s="233">
        <v>-214.947</v>
      </c>
      <c r="V63" s="233">
        <v>-237.24600000000001</v>
      </c>
      <c r="W63" s="233">
        <v>-211.29400000000001</v>
      </c>
      <c r="X63" s="298">
        <v>-189.81100000000001</v>
      </c>
      <c r="Y63" s="298">
        <v>-165.416</v>
      </c>
      <c r="Z63" s="298">
        <v>-162.91900000000001</v>
      </c>
      <c r="AA63" s="298">
        <v>-206.726</v>
      </c>
      <c r="AB63" s="298">
        <v>-226.01900000000001</v>
      </c>
      <c r="AC63" s="292"/>
      <c r="AD63" s="233">
        <v>-580.37900000000002</v>
      </c>
      <c r="AE63" s="233">
        <v>-773.73299999999995</v>
      </c>
      <c r="AF63" s="233">
        <v>-729.43899999999996</v>
      </c>
    </row>
    <row r="64" spans="2:32" s="1" customFormat="1" ht="14.25" customHeight="1" x14ac:dyDescent="0.35">
      <c r="B64" s="291" t="s">
        <v>134</v>
      </c>
      <c r="C64" s="297"/>
      <c r="D64" s="297"/>
      <c r="E64" s="297"/>
      <c r="F64" s="297"/>
      <c r="G64" s="297"/>
      <c r="H64" s="297"/>
      <c r="I64" s="297"/>
      <c r="J64" s="297"/>
      <c r="K64" s="233">
        <v>-620.62800000000004</v>
      </c>
      <c r="L64" s="233">
        <v>-755.56</v>
      </c>
      <c r="M64" s="233">
        <v>-920.65599999999995</v>
      </c>
      <c r="N64" s="233">
        <v>-854.70899999999995</v>
      </c>
      <c r="O64" s="233">
        <v>-812.971</v>
      </c>
      <c r="P64" s="233">
        <v>-795.62699999999995</v>
      </c>
      <c r="Q64" s="233">
        <v>-819.93700000000001</v>
      </c>
      <c r="R64" s="233">
        <v>-841.12099999999998</v>
      </c>
      <c r="S64" s="233">
        <v>-827.13300000000004</v>
      </c>
      <c r="T64" s="233">
        <v>-863.42100000000005</v>
      </c>
      <c r="U64" s="233">
        <v>-964.29899999999998</v>
      </c>
      <c r="V64" s="233">
        <v>-1091.8</v>
      </c>
      <c r="W64" s="233">
        <v>-1177.8230000000001</v>
      </c>
      <c r="X64" s="233">
        <v>-1279.5229999999999</v>
      </c>
      <c r="Y64" s="233">
        <v>-1394.9780000000001</v>
      </c>
      <c r="Z64" s="233">
        <v>-1376.4670000000001</v>
      </c>
      <c r="AA64" s="233">
        <v>-1340.0989999999999</v>
      </c>
      <c r="AB64" s="233">
        <v>-1274.4590000000001</v>
      </c>
      <c r="AC64" s="292"/>
      <c r="AD64" s="233">
        <v>-3269.6559999999999</v>
      </c>
      <c r="AE64" s="233">
        <v>-3746.6559999999999</v>
      </c>
      <c r="AF64" s="233">
        <v>-5228.7920000000004</v>
      </c>
    </row>
    <row r="65" spans="2:32" s="1" customFormat="1" ht="14.25" customHeight="1" x14ac:dyDescent="0.35">
      <c r="B65" s="291" t="s">
        <v>135</v>
      </c>
      <c r="C65" s="297"/>
      <c r="D65" s="297"/>
      <c r="E65" s="297"/>
      <c r="F65" s="297"/>
      <c r="G65" s="297"/>
      <c r="H65" s="297"/>
      <c r="I65" s="297"/>
      <c r="J65" s="297"/>
      <c r="K65" s="233">
        <v>-438.767</v>
      </c>
      <c r="L65" s="233">
        <v>-591.04899999999998</v>
      </c>
      <c r="M65" s="233">
        <v>-598.26599999999996</v>
      </c>
      <c r="N65" s="233">
        <v>-609.15800000000002</v>
      </c>
      <c r="O65" s="233">
        <v>-76.281999999999996</v>
      </c>
      <c r="P65" s="233">
        <v>-91.501999999999995</v>
      </c>
      <c r="Q65" s="233">
        <v>-73.552000000000007</v>
      </c>
      <c r="R65" s="233">
        <v>-110.642</v>
      </c>
      <c r="S65" s="233">
        <v>-62.005000000000003</v>
      </c>
      <c r="T65" s="233">
        <v>-93.796999999999997</v>
      </c>
      <c r="U65" s="233">
        <v>-56.106000000000002</v>
      </c>
      <c r="V65" s="233">
        <v>-71.793000000000006</v>
      </c>
      <c r="W65" s="233">
        <v>-66.197999999999993</v>
      </c>
      <c r="X65" s="233">
        <v>-72.605000000000004</v>
      </c>
      <c r="Y65" s="233">
        <v>-44.558</v>
      </c>
      <c r="Z65" s="233">
        <v>-117.73</v>
      </c>
      <c r="AA65" s="233">
        <v>-48.127000000000002</v>
      </c>
      <c r="AB65" s="233">
        <v>-64.959000000000003</v>
      </c>
      <c r="AC65" s="292"/>
      <c r="AD65" s="233">
        <v>-351.97800000000001</v>
      </c>
      <c r="AE65" s="233">
        <v>-307.90699999999998</v>
      </c>
      <c r="AF65" s="233">
        <v>-301.09100000000001</v>
      </c>
    </row>
    <row r="66" spans="2:32" s="1" customFormat="1" ht="14.25" customHeight="1" x14ac:dyDescent="0.35">
      <c r="B66" s="67" t="s">
        <v>136</v>
      </c>
      <c r="C66" s="102"/>
      <c r="D66" s="102"/>
      <c r="E66" s="102"/>
      <c r="F66" s="102"/>
      <c r="G66" s="102"/>
      <c r="H66" s="102"/>
      <c r="I66" s="102"/>
      <c r="J66" s="102"/>
      <c r="K66" s="68">
        <v>-2978.1320000000001</v>
      </c>
      <c r="L66" s="68">
        <v>-3412.6610000000001</v>
      </c>
      <c r="M66" s="68">
        <v>-3562.5250000000001</v>
      </c>
      <c r="N66" s="68">
        <v>-3492.549</v>
      </c>
      <c r="O66" s="68">
        <v>-3280.1680000000001</v>
      </c>
      <c r="P66" s="68">
        <v>-3294.87</v>
      </c>
      <c r="Q66" s="68">
        <v>-3469.1860000000001</v>
      </c>
      <c r="R66" s="68">
        <v>-3713.77</v>
      </c>
      <c r="S66" s="68">
        <v>-3674.0720000000001</v>
      </c>
      <c r="T66" s="68">
        <v>-3920.8490000000002</v>
      </c>
      <c r="U66" s="68">
        <v>-4175.8590000000004</v>
      </c>
      <c r="V66" s="68">
        <v>-4430.0219999999999</v>
      </c>
      <c r="W66" s="68">
        <v>-4226.5810000000001</v>
      </c>
      <c r="X66" s="68">
        <v>-4399.0389999999998</v>
      </c>
      <c r="Y66" s="79">
        <v>-4443.2569999999996</v>
      </c>
      <c r="Z66" s="79">
        <v>-4628.9059999999999</v>
      </c>
      <c r="AA66" s="79">
        <v>-4340.116</v>
      </c>
      <c r="AB66" s="79">
        <v>-4409.6549999999997</v>
      </c>
      <c r="AC66" s="292"/>
      <c r="AD66" s="68">
        <v>-13757.994000000001</v>
      </c>
      <c r="AE66" s="68">
        <v>-16200.906999999999</v>
      </c>
      <c r="AF66" s="68">
        <v>-17697.781999999999</v>
      </c>
    </row>
    <row r="67" spans="2:32" s="1" customFormat="1" ht="14.25" customHeight="1" thickBot="1" x14ac:dyDescent="0.4">
      <c r="B67" s="299" t="s">
        <v>137</v>
      </c>
      <c r="C67" s="306"/>
      <c r="D67" s="306"/>
      <c r="E67" s="306"/>
      <c r="F67" s="306"/>
      <c r="G67" s="306"/>
      <c r="H67" s="306"/>
      <c r="I67" s="306"/>
      <c r="J67" s="306"/>
      <c r="K67" s="300">
        <v>-1331.1320000000001</v>
      </c>
      <c r="L67" s="300">
        <v>-1756.1890000000001</v>
      </c>
      <c r="M67" s="300">
        <v>-1907.0619999999999</v>
      </c>
      <c r="N67" s="300">
        <v>-1828.52</v>
      </c>
      <c r="O67" s="301">
        <v>-1891.4079999999999</v>
      </c>
      <c r="P67" s="301">
        <v>-1880.6410000000001</v>
      </c>
      <c r="Q67" s="301">
        <v>-1960.7449999999999</v>
      </c>
      <c r="R67" s="301">
        <v>-2069.0819999999999</v>
      </c>
      <c r="S67" s="301">
        <v>-2047.4960000000001</v>
      </c>
      <c r="T67" s="301">
        <v>-2159.9189999999999</v>
      </c>
      <c r="U67" s="301">
        <v>-2324.9349999999999</v>
      </c>
      <c r="V67" s="301">
        <v>-2470.3220000000001</v>
      </c>
      <c r="W67" s="301">
        <v>-2511.1570000000002</v>
      </c>
      <c r="X67" s="301">
        <v>-2663.1840000000002</v>
      </c>
      <c r="Y67" s="301">
        <v>-2748.3670000000002</v>
      </c>
      <c r="Z67" s="301">
        <v>-2778.529</v>
      </c>
      <c r="AA67" s="301">
        <v>-2669.5720000000001</v>
      </c>
      <c r="AB67" s="301">
        <v>-2709.37</v>
      </c>
      <c r="AC67" s="292"/>
      <c r="AD67" s="301">
        <v>-7801.8760000000002</v>
      </c>
      <c r="AE67" s="301">
        <v>-9002.777</v>
      </c>
      <c r="AF67" s="301">
        <v>-10701.26</v>
      </c>
    </row>
    <row r="68" spans="2:32" s="9" customFormat="1" ht="14.25" customHeight="1" x14ac:dyDescent="0.35">
      <c r="O68" s="34"/>
      <c r="P68" s="34"/>
      <c r="Q68" s="34"/>
      <c r="R68" s="34"/>
      <c r="S68" s="34"/>
      <c r="T68" s="34"/>
      <c r="U68" s="34"/>
      <c r="V68" s="34"/>
      <c r="W68" s="34"/>
      <c r="X68" s="34"/>
      <c r="Y68" s="34"/>
      <c r="Z68" s="34"/>
      <c r="AA68" s="34"/>
      <c r="AB68" s="34"/>
      <c r="AC68" s="292"/>
      <c r="AD68" s="34"/>
      <c r="AE68" s="34"/>
      <c r="AF68" s="34"/>
    </row>
    <row r="69" spans="2:32" ht="14.25" customHeight="1" x14ac:dyDescent="0.35">
      <c r="B69" s="51" t="s">
        <v>187</v>
      </c>
      <c r="C69" s="52"/>
      <c r="D69" s="52"/>
      <c r="E69" s="52"/>
      <c r="F69" s="52"/>
      <c r="G69" s="52"/>
      <c r="H69" s="52"/>
      <c r="I69" s="52"/>
      <c r="J69" s="52"/>
      <c r="K69" s="52"/>
      <c r="L69" s="52"/>
      <c r="M69" s="52"/>
      <c r="N69" s="52"/>
      <c r="O69" s="307"/>
      <c r="P69" s="307"/>
      <c r="Q69" s="307"/>
      <c r="R69" s="307"/>
      <c r="S69" s="307"/>
      <c r="T69" s="307"/>
      <c r="U69" s="307"/>
      <c r="V69" s="307"/>
      <c r="W69" s="307"/>
      <c r="X69" s="307"/>
      <c r="Y69" s="307"/>
      <c r="Z69" s="307"/>
      <c r="AA69" s="307"/>
      <c r="AB69" s="307"/>
      <c r="AC69" s="292"/>
      <c r="AD69" s="307"/>
      <c r="AE69" s="307"/>
      <c r="AF69" s="307"/>
    </row>
    <row r="70" spans="2:32" ht="14.25" customHeight="1" x14ac:dyDescent="0.35">
      <c r="B70" s="58" t="s">
        <v>2</v>
      </c>
      <c r="C70" s="52"/>
      <c r="D70" s="52"/>
      <c r="E70" s="52"/>
      <c r="F70" s="52"/>
      <c r="G70" s="52"/>
      <c r="H70" s="52"/>
      <c r="I70" s="52"/>
      <c r="J70" s="52"/>
      <c r="K70" s="52"/>
      <c r="L70" s="52"/>
      <c r="M70" s="52"/>
      <c r="N70" s="52"/>
      <c r="O70" s="307"/>
      <c r="P70" s="307"/>
      <c r="Q70" s="307"/>
      <c r="R70" s="307"/>
      <c r="S70" s="307"/>
      <c r="T70" s="307"/>
      <c r="U70" s="307"/>
      <c r="V70" s="307"/>
      <c r="W70" s="307"/>
      <c r="X70" s="307"/>
      <c r="Y70" s="307"/>
      <c r="Z70" s="307"/>
      <c r="AA70" s="307"/>
      <c r="AB70" s="307"/>
      <c r="AC70" s="292"/>
      <c r="AD70" s="307"/>
      <c r="AE70" s="307"/>
      <c r="AF70" s="307"/>
    </row>
    <row r="71" spans="2:32" ht="14.25" customHeight="1" x14ac:dyDescent="0.35">
      <c r="B71" s="52"/>
      <c r="C71" s="52"/>
      <c r="D71" s="52"/>
      <c r="E71" s="52"/>
      <c r="F71" s="52"/>
      <c r="G71" s="52"/>
      <c r="H71" s="52"/>
      <c r="I71" s="52"/>
      <c r="J71" s="52"/>
      <c r="K71" s="52"/>
      <c r="L71" s="52"/>
      <c r="M71" s="52"/>
      <c r="N71" s="52"/>
      <c r="O71" s="307"/>
      <c r="P71" s="307"/>
      <c r="Q71" s="307"/>
      <c r="R71" s="307"/>
      <c r="S71" s="307"/>
      <c r="T71" s="307"/>
      <c r="U71" s="307"/>
      <c r="V71" s="308"/>
      <c r="W71" s="308"/>
      <c r="X71" s="308"/>
      <c r="Y71" s="308"/>
      <c r="Z71" s="308"/>
      <c r="AA71" s="308"/>
      <c r="AB71" s="308"/>
      <c r="AC71" s="292"/>
      <c r="AD71" s="307"/>
      <c r="AE71" s="307"/>
      <c r="AF71" s="307"/>
    </row>
    <row r="72" spans="2:32" ht="14.25" customHeight="1" thickBot="1" x14ac:dyDescent="0.4">
      <c r="B72" s="61" t="s">
        <v>73</v>
      </c>
      <c r="C72" s="62" t="s">
        <v>4</v>
      </c>
      <c r="D72" s="62" t="s">
        <v>5</v>
      </c>
      <c r="E72" s="62" t="s">
        <v>6</v>
      </c>
      <c r="F72" s="62" t="s">
        <v>7</v>
      </c>
      <c r="G72" s="62" t="s">
        <v>8</v>
      </c>
      <c r="H72" s="62" t="s">
        <v>9</v>
      </c>
      <c r="I72" s="62" t="s">
        <v>10</v>
      </c>
      <c r="J72" s="62" t="s">
        <v>11</v>
      </c>
      <c r="K72" s="62" t="s">
        <v>12</v>
      </c>
      <c r="L72" s="62" t="s">
        <v>13</v>
      </c>
      <c r="M72" s="62" t="s">
        <v>14</v>
      </c>
      <c r="N72" s="62" t="s">
        <v>15</v>
      </c>
      <c r="O72" s="289" t="s">
        <v>16</v>
      </c>
      <c r="P72" s="289" t="s">
        <v>17</v>
      </c>
      <c r="Q72" s="289" t="s">
        <v>18</v>
      </c>
      <c r="R72" s="289" t="s">
        <v>19</v>
      </c>
      <c r="S72" s="289" t="s">
        <v>20</v>
      </c>
      <c r="T72" s="289" t="s">
        <v>35</v>
      </c>
      <c r="U72" s="289" t="s">
        <v>36</v>
      </c>
      <c r="V72" s="289" t="s">
        <v>21</v>
      </c>
      <c r="W72" s="289" t="s">
        <v>37</v>
      </c>
      <c r="X72" s="289" t="s">
        <v>22</v>
      </c>
      <c r="Y72" s="289" t="s">
        <v>23</v>
      </c>
      <c r="Z72" s="289" t="s">
        <v>24</v>
      </c>
      <c r="AA72" s="289" t="s">
        <v>366</v>
      </c>
      <c r="AB72" s="289" t="s">
        <v>373</v>
      </c>
      <c r="AC72" s="292"/>
      <c r="AD72" s="64">
        <v>2023</v>
      </c>
      <c r="AE72" s="64">
        <v>2024</v>
      </c>
      <c r="AF72" s="64">
        <v>2025</v>
      </c>
    </row>
    <row r="73" spans="2:32" ht="14.25" customHeight="1" x14ac:dyDescent="0.35">
      <c r="B73" s="67" t="s">
        <v>129</v>
      </c>
      <c r="C73" s="68">
        <v>1587.2950000000001</v>
      </c>
      <c r="D73" s="68">
        <v>1357.444</v>
      </c>
      <c r="E73" s="68">
        <v>1781.473</v>
      </c>
      <c r="F73" s="68">
        <v>2088.4609999999998</v>
      </c>
      <c r="G73" s="68">
        <v>2067.201</v>
      </c>
      <c r="H73" s="68">
        <v>2369.5990000000002</v>
      </c>
      <c r="I73" s="68">
        <v>2775.7649999999999</v>
      </c>
      <c r="J73" s="68">
        <v>3236.1570000000002</v>
      </c>
      <c r="K73" s="68">
        <v>3426.9520000000002</v>
      </c>
      <c r="L73" s="68">
        <v>3910.558</v>
      </c>
      <c r="M73" s="68">
        <v>4035.4259999999999</v>
      </c>
      <c r="N73" s="68">
        <v>3961.9780000000001</v>
      </c>
      <c r="O73" s="68">
        <v>3749.6689999999999</v>
      </c>
      <c r="P73" s="68">
        <v>3825.913</v>
      </c>
      <c r="Q73" s="68">
        <v>4026.1460000000002</v>
      </c>
      <c r="R73" s="68">
        <v>4346.6109999999999</v>
      </c>
      <c r="S73" s="68">
        <v>4306.3999999999996</v>
      </c>
      <c r="T73" s="68">
        <v>4556.7070000000003</v>
      </c>
      <c r="U73" s="68">
        <v>4831.491</v>
      </c>
      <c r="V73" s="68">
        <v>5115.1000000000004</v>
      </c>
      <c r="W73" s="68">
        <v>4850.16</v>
      </c>
      <c r="X73" s="68">
        <v>5058.17</v>
      </c>
      <c r="Y73" s="68">
        <v>5105.41</v>
      </c>
      <c r="Z73" s="68">
        <v>5396.7759999999998</v>
      </c>
      <c r="AA73" s="68">
        <v>5005.8609999999999</v>
      </c>
      <c r="AB73" s="68">
        <v>5079.9889999999996</v>
      </c>
      <c r="AC73" s="292"/>
      <c r="AD73" s="68">
        <v>15948.401</v>
      </c>
      <c r="AE73" s="68">
        <v>18809.632000000001</v>
      </c>
      <c r="AF73" s="68">
        <v>20410.516</v>
      </c>
    </row>
    <row r="74" spans="2:32" s="3" customFormat="1" ht="14.25" customHeight="1" x14ac:dyDescent="0.35">
      <c r="B74" s="309" t="s">
        <v>130</v>
      </c>
      <c r="C74" s="82"/>
      <c r="D74" s="82"/>
      <c r="E74" s="82"/>
      <c r="F74" s="82"/>
      <c r="G74" s="82"/>
      <c r="H74" s="82"/>
      <c r="I74" s="82"/>
      <c r="J74" s="82"/>
      <c r="K74" s="82"/>
      <c r="L74" s="82"/>
      <c r="M74" s="82"/>
      <c r="N74" s="82"/>
      <c r="O74" s="47">
        <v>2360.9110000000001</v>
      </c>
      <c r="P74" s="47">
        <v>2411.6840000000002</v>
      </c>
      <c r="Q74" s="47">
        <v>2517.7060000000001</v>
      </c>
      <c r="R74" s="47">
        <v>2701.9520000000002</v>
      </c>
      <c r="S74" s="47">
        <v>2679.8589999999999</v>
      </c>
      <c r="T74" s="47">
        <v>2795.7919999999999</v>
      </c>
      <c r="U74" s="47">
        <v>2980.5639999999999</v>
      </c>
      <c r="V74" s="47">
        <v>3155.3890000000001</v>
      </c>
      <c r="W74" s="47">
        <v>3134.7359999999999</v>
      </c>
      <c r="X74" s="47">
        <v>3322.17</v>
      </c>
      <c r="Y74" s="47">
        <v>3410.5549999999998</v>
      </c>
      <c r="Z74" s="47">
        <v>3546.6280000000002</v>
      </c>
      <c r="AA74" s="47">
        <v>3335.317</v>
      </c>
      <c r="AB74" s="47">
        <v>3379.703</v>
      </c>
      <c r="AC74" s="292"/>
      <c r="AD74" s="47">
        <v>9992.2929999999997</v>
      </c>
      <c r="AE74" s="47">
        <v>11611.539000000001</v>
      </c>
      <c r="AF74" s="47">
        <v>13413.99</v>
      </c>
    </row>
    <row r="75" spans="2:32" ht="14.25" customHeight="1" x14ac:dyDescent="0.35">
      <c r="B75" s="67" t="s">
        <v>188</v>
      </c>
      <c r="C75" s="68">
        <v>-350.93099999999998</v>
      </c>
      <c r="D75" s="68">
        <v>-342.61</v>
      </c>
      <c r="E75" s="68">
        <v>-597.31899999999996</v>
      </c>
      <c r="F75" s="68">
        <v>-755.69399999999996</v>
      </c>
      <c r="G75" s="68">
        <v>-398.834</v>
      </c>
      <c r="H75" s="68">
        <v>-401.892</v>
      </c>
      <c r="I75" s="68">
        <v>-428.16699999999997</v>
      </c>
      <c r="J75" s="68">
        <v>-522.93600000000004</v>
      </c>
      <c r="K75" s="68">
        <v>-681.37300000000005</v>
      </c>
      <c r="L75" s="68">
        <v>-574.84100000000001</v>
      </c>
      <c r="M75" s="68">
        <v>-502.17200000000003</v>
      </c>
      <c r="N75" s="68">
        <v>-378.01</v>
      </c>
      <c r="O75" s="68">
        <v>-408.41</v>
      </c>
      <c r="P75" s="68">
        <v>-530.101</v>
      </c>
      <c r="Q75" s="68">
        <v>-528.77499999999998</v>
      </c>
      <c r="R75" s="68">
        <v>-521.07799999999997</v>
      </c>
      <c r="S75" s="68">
        <v>-558.33100000000002</v>
      </c>
      <c r="T75" s="68">
        <v>-636.74099999999999</v>
      </c>
      <c r="U75" s="68">
        <v>-585.51300000000003</v>
      </c>
      <c r="V75" s="68">
        <v>-540.05600000000004</v>
      </c>
      <c r="W75" s="68">
        <v>-648.59199999999998</v>
      </c>
      <c r="X75" s="68">
        <v>-529.04399999999998</v>
      </c>
      <c r="Y75" s="68">
        <v>-512.72500000000002</v>
      </c>
      <c r="Z75" s="68">
        <v>-586.49900000000002</v>
      </c>
      <c r="AA75" s="68">
        <v>-565.875</v>
      </c>
      <c r="AB75" s="68">
        <v>-517.78899999999999</v>
      </c>
      <c r="AC75" s="310"/>
      <c r="AD75" s="68">
        <v>-1988.364</v>
      </c>
      <c r="AE75" s="68">
        <v>-2320.6410000000001</v>
      </c>
      <c r="AF75" s="68">
        <v>-2276.86</v>
      </c>
    </row>
    <row r="76" spans="2:32" ht="14.25" customHeight="1" x14ac:dyDescent="0.35">
      <c r="B76" s="311" t="s">
        <v>189</v>
      </c>
      <c r="C76" s="119"/>
      <c r="D76" s="119"/>
      <c r="E76" s="119"/>
      <c r="F76" s="119"/>
      <c r="G76" s="312">
        <v>0.32700000000000001</v>
      </c>
      <c r="H76" s="312">
        <v>0.28599999999999998</v>
      </c>
      <c r="I76" s="312">
        <v>0.25700000000000001</v>
      </c>
      <c r="J76" s="312">
        <v>0.28399999999999997</v>
      </c>
      <c r="K76" s="312">
        <v>0.32100000000000001</v>
      </c>
      <c r="L76" s="312">
        <v>0.23</v>
      </c>
      <c r="M76" s="312">
        <v>0.189</v>
      </c>
      <c r="N76" s="312">
        <v>0.152</v>
      </c>
      <c r="O76" s="313">
        <v>0.17299999999999999</v>
      </c>
      <c r="P76" s="313">
        <v>0.22</v>
      </c>
      <c r="Q76" s="313">
        <v>0.21</v>
      </c>
      <c r="R76" s="313">
        <v>0.193</v>
      </c>
      <c r="S76" s="313">
        <v>0.20799999999999999</v>
      </c>
      <c r="T76" s="313">
        <v>0.22800000000000001</v>
      </c>
      <c r="U76" s="313">
        <v>0.19600000000000001</v>
      </c>
      <c r="V76" s="313">
        <v>0.17100000000000001</v>
      </c>
      <c r="W76" s="313">
        <v>0.20699999999999999</v>
      </c>
      <c r="X76" s="313">
        <v>0.159</v>
      </c>
      <c r="Y76" s="313">
        <v>0.15</v>
      </c>
      <c r="Z76" s="313">
        <v>0.16500000000000001</v>
      </c>
      <c r="AA76" s="313">
        <v>0.113</v>
      </c>
      <c r="AB76" s="313">
        <v>0.10100000000000001</v>
      </c>
      <c r="AC76" s="314"/>
      <c r="AD76" s="313">
        <v>0.2</v>
      </c>
      <c r="AE76" s="313">
        <v>0.23200000000000001</v>
      </c>
      <c r="AF76" s="313">
        <v>0.19600000000000001</v>
      </c>
    </row>
    <row r="77" spans="2:32" ht="14.25" customHeight="1" x14ac:dyDescent="0.35">
      <c r="B77" s="65" t="s">
        <v>190</v>
      </c>
      <c r="C77" s="47">
        <v>231.93799999999999</v>
      </c>
      <c r="D77" s="47">
        <v>244.309</v>
      </c>
      <c r="E77" s="47">
        <v>441.00799999999998</v>
      </c>
      <c r="F77" s="47">
        <v>605.51400000000001</v>
      </c>
      <c r="G77" s="47">
        <v>249.84700000000001</v>
      </c>
      <c r="H77" s="47">
        <v>225.715</v>
      </c>
      <c r="I77" s="47">
        <v>225.77600000000001</v>
      </c>
      <c r="J77" s="47">
        <v>270.93599999999998</v>
      </c>
      <c r="K77" s="47">
        <v>439.55900000000003</v>
      </c>
      <c r="L77" s="47">
        <v>340.89699999999999</v>
      </c>
      <c r="M77" s="47">
        <v>246.56899999999999</v>
      </c>
      <c r="N77" s="47">
        <v>69.034000000000006</v>
      </c>
      <c r="O77" s="47">
        <v>-148.54400000000001</v>
      </c>
      <c r="P77" s="47">
        <v>-277.23099999999999</v>
      </c>
      <c r="Q77" s="47">
        <v>-266.45699999999999</v>
      </c>
      <c r="R77" s="47">
        <v>-259.32600000000002</v>
      </c>
      <c r="S77" s="47">
        <v>-294.81900000000002</v>
      </c>
      <c r="T77" s="47">
        <v>-344.94799999999998</v>
      </c>
      <c r="U77" s="47">
        <v>-276.32600000000002</v>
      </c>
      <c r="V77" s="47">
        <v>-215.785</v>
      </c>
      <c r="W77" s="47">
        <v>-342.17099999999999</v>
      </c>
      <c r="X77" s="47">
        <v>-230.00800000000001</v>
      </c>
      <c r="Y77" s="47">
        <v>-241.26400000000001</v>
      </c>
      <c r="Z77" s="47">
        <v>-226.59700000000001</v>
      </c>
      <c r="AA77" s="47">
        <v>-245.38986661929439</v>
      </c>
      <c r="AB77" s="47">
        <v>-208.97</v>
      </c>
      <c r="AC77" s="292"/>
      <c r="AD77" s="47">
        <v>-951.55799999999999</v>
      </c>
      <c r="AE77" s="47">
        <v>-1131.8779999999999</v>
      </c>
      <c r="AF77" s="47">
        <v>-1040.04</v>
      </c>
    </row>
    <row r="78" spans="2:32" ht="14.25" customHeight="1" x14ac:dyDescent="0.35">
      <c r="B78" s="65" t="s">
        <v>191</v>
      </c>
      <c r="C78" s="47">
        <v>118.99299999999999</v>
      </c>
      <c r="D78" s="47">
        <v>98.301000000000002</v>
      </c>
      <c r="E78" s="47">
        <v>156.31100000000001</v>
      </c>
      <c r="F78" s="47">
        <v>150.18</v>
      </c>
      <c r="G78" s="47">
        <v>148.98699999999999</v>
      </c>
      <c r="H78" s="47">
        <v>176.17699999999999</v>
      </c>
      <c r="I78" s="47">
        <v>202.39099999999999</v>
      </c>
      <c r="J78" s="47">
        <v>252</v>
      </c>
      <c r="K78" s="47">
        <v>241.81399999999999</v>
      </c>
      <c r="L78" s="47">
        <v>233.94399999999999</v>
      </c>
      <c r="M78" s="47">
        <v>255.60300000000001</v>
      </c>
      <c r="N78" s="47">
        <v>308.976</v>
      </c>
      <c r="O78" s="47">
        <v>-259.86599999999999</v>
      </c>
      <c r="P78" s="47">
        <v>-252.87</v>
      </c>
      <c r="Q78" s="47">
        <v>-262.31799999999998</v>
      </c>
      <c r="R78" s="47">
        <v>-261.75200000000001</v>
      </c>
      <c r="S78" s="47">
        <v>-263.512</v>
      </c>
      <c r="T78" s="47">
        <v>-291.79300000000001</v>
      </c>
      <c r="U78" s="47">
        <v>-309.18700000000001</v>
      </c>
      <c r="V78" s="47">
        <v>-324.27100000000002</v>
      </c>
      <c r="W78" s="47">
        <v>-306.42099999999999</v>
      </c>
      <c r="X78" s="47">
        <v>-299.036</v>
      </c>
      <c r="Y78" s="47">
        <v>-271.46100000000001</v>
      </c>
      <c r="Z78" s="47">
        <f>Z75-Z77</f>
        <v>-359.90200000000004</v>
      </c>
      <c r="AA78" s="47">
        <v>-308.81899999999996</v>
      </c>
      <c r="AB78" s="47">
        <v>-308.81899999999996</v>
      </c>
      <c r="AC78" s="292"/>
      <c r="AD78" s="47">
        <v>-1036.806</v>
      </c>
      <c r="AE78" s="47">
        <v>-1188.7629999999999</v>
      </c>
      <c r="AF78" s="47">
        <v>-1236.82</v>
      </c>
    </row>
    <row r="79" spans="2:32" ht="14.25" customHeight="1" x14ac:dyDescent="0.35">
      <c r="B79" s="67" t="s">
        <v>192</v>
      </c>
      <c r="C79" s="68">
        <v>-59.6</v>
      </c>
      <c r="D79" s="68">
        <v>-81.400000000000006</v>
      </c>
      <c r="E79" s="68">
        <v>-101.52800000000001</v>
      </c>
      <c r="F79" s="68">
        <v>-133.822</v>
      </c>
      <c r="G79" s="68">
        <v>-153.435</v>
      </c>
      <c r="H79" s="68">
        <v>-178.60400000000001</v>
      </c>
      <c r="I79" s="68">
        <v>-200.38</v>
      </c>
      <c r="J79" s="68">
        <v>-219.72</v>
      </c>
      <c r="K79" s="68">
        <v>-244.44499999999999</v>
      </c>
      <c r="L79" s="68">
        <v>-369.09100000000001</v>
      </c>
      <c r="M79" s="68">
        <v>-331.00299999999999</v>
      </c>
      <c r="N79" s="68">
        <v>-335.76600000000002</v>
      </c>
      <c r="O79" s="68">
        <v>-364.86</v>
      </c>
      <c r="P79" s="68">
        <v>-374.26400000000001</v>
      </c>
      <c r="Q79" s="68">
        <v>-392.66199999999998</v>
      </c>
      <c r="R79" s="68">
        <v>-405.37099999999998</v>
      </c>
      <c r="S79" s="68">
        <v>-409.13299999999998</v>
      </c>
      <c r="T79" s="68">
        <v>-411.05799999999999</v>
      </c>
      <c r="U79" s="68">
        <v>-429.02699999999999</v>
      </c>
      <c r="V79" s="68">
        <v>-436.178</v>
      </c>
      <c r="W79" s="68">
        <v>-455.71899999999999</v>
      </c>
      <c r="X79" s="68">
        <v>-465.62799999999999</v>
      </c>
      <c r="Y79" s="68">
        <v>-473.49200000000002</v>
      </c>
      <c r="Z79" s="68">
        <v>-482.351</v>
      </c>
      <c r="AA79" s="68">
        <v>-456.89500000000004</v>
      </c>
      <c r="AB79" s="68">
        <v>-476.57900000000001</v>
      </c>
      <c r="AC79" s="292"/>
      <c r="AD79" s="68">
        <v>-1537.191</v>
      </c>
      <c r="AE79" s="68">
        <v>-1685.3779999999999</v>
      </c>
      <c r="AF79" s="68">
        <v>-1877.19</v>
      </c>
    </row>
    <row r="80" spans="2:32" ht="14.25" customHeight="1" x14ac:dyDescent="0.35">
      <c r="B80" s="311" t="s">
        <v>189</v>
      </c>
      <c r="C80" s="119"/>
      <c r="D80" s="119"/>
      <c r="E80" s="119"/>
      <c r="F80" s="119"/>
      <c r="G80" s="312">
        <v>0.126</v>
      </c>
      <c r="H80" s="312">
        <v>0.127</v>
      </c>
      <c r="I80" s="312">
        <v>0.12</v>
      </c>
      <c r="J80" s="312">
        <v>0.12</v>
      </c>
      <c r="K80" s="312">
        <v>0.115</v>
      </c>
      <c r="L80" s="312">
        <v>0.14799999999999999</v>
      </c>
      <c r="M80" s="312">
        <v>0.124</v>
      </c>
      <c r="N80" s="312">
        <v>0.13500000000000001</v>
      </c>
      <c r="O80" s="313">
        <v>0.155</v>
      </c>
      <c r="P80" s="313">
        <v>0.155</v>
      </c>
      <c r="Q80" s="313">
        <v>0.156</v>
      </c>
      <c r="R80" s="313">
        <v>0.15</v>
      </c>
      <c r="S80" s="313">
        <v>0.153</v>
      </c>
      <c r="T80" s="313">
        <v>0.14699999999999999</v>
      </c>
      <c r="U80" s="313">
        <v>0.14399999999999999</v>
      </c>
      <c r="V80" s="313">
        <v>0.13800000000000001</v>
      </c>
      <c r="W80" s="313">
        <v>0.14499999999999999</v>
      </c>
      <c r="X80" s="313">
        <v>0.14000000000000001</v>
      </c>
      <c r="Y80" s="313">
        <v>0.13900000000000001</v>
      </c>
      <c r="Z80" s="313">
        <v>0.13600000000000001</v>
      </c>
      <c r="AA80" s="313">
        <v>0.13698697904876808</v>
      </c>
      <c r="AB80" s="313">
        <v>0.14099999999999999</v>
      </c>
      <c r="AC80" s="314"/>
      <c r="AD80" s="313">
        <v>0.155</v>
      </c>
      <c r="AE80" s="313">
        <v>0.16900000000000001</v>
      </c>
      <c r="AF80" s="313">
        <v>0.16200000000000001</v>
      </c>
    </row>
    <row r="81" spans="2:32" ht="14.25" customHeight="1" x14ac:dyDescent="0.35">
      <c r="B81" s="65" t="s">
        <v>138</v>
      </c>
      <c r="C81" s="47">
        <v>-59.6</v>
      </c>
      <c r="D81" s="47">
        <v>-81.400000000000006</v>
      </c>
      <c r="E81" s="47">
        <v>-101.52800000000001</v>
      </c>
      <c r="F81" s="47">
        <v>-133.822</v>
      </c>
      <c r="G81" s="47">
        <v>-153.435</v>
      </c>
      <c r="H81" s="47">
        <v>-178.60400000000001</v>
      </c>
      <c r="I81" s="47">
        <v>-200.38</v>
      </c>
      <c r="J81" s="47">
        <v>-219.72</v>
      </c>
      <c r="K81" s="47">
        <v>-244.44499999999999</v>
      </c>
      <c r="L81" s="47">
        <v>-275.95</v>
      </c>
      <c r="M81" s="47">
        <v>-289.83800000000002</v>
      </c>
      <c r="N81" s="47">
        <v>-270.166</v>
      </c>
      <c r="O81" s="47">
        <v>-302.60399999999998</v>
      </c>
      <c r="P81" s="47">
        <v>-309.56400000000002</v>
      </c>
      <c r="Q81" s="47">
        <v>-328.91500000000002</v>
      </c>
      <c r="R81" s="47">
        <v>-348.54899999999998</v>
      </c>
      <c r="S81" s="47">
        <v>-352.93799999999999</v>
      </c>
      <c r="T81" s="47">
        <v>-371.35899999999998</v>
      </c>
      <c r="U81" s="47">
        <v>-392.30200000000002</v>
      </c>
      <c r="V81" s="47">
        <v>-404.88799999999998</v>
      </c>
      <c r="W81" s="47">
        <v>-418.01</v>
      </c>
      <c r="X81" s="47">
        <v>-429.58499999999998</v>
      </c>
      <c r="Y81" s="47">
        <v>-434.964</v>
      </c>
      <c r="Z81" s="47">
        <v>-438.55200000000002</v>
      </c>
      <c r="AA81" s="47">
        <v>-440.59300000000002</v>
      </c>
      <c r="AB81" s="47">
        <v>-477.95100000000002</v>
      </c>
      <c r="AC81" s="292"/>
      <c r="AD81" s="47">
        <v>-1289.633</v>
      </c>
      <c r="AE81" s="47">
        <v>-1521.4870000000001</v>
      </c>
      <c r="AF81" s="47">
        <v>-1721.1110000000001</v>
      </c>
    </row>
    <row r="82" spans="2:32" ht="14.25" customHeight="1" thickBot="1" x14ac:dyDescent="0.4">
      <c r="B82" s="315" t="s">
        <v>185</v>
      </c>
      <c r="C82" s="316" t="s">
        <v>26</v>
      </c>
      <c r="D82" s="316" t="s">
        <v>26</v>
      </c>
      <c r="E82" s="316" t="s">
        <v>26</v>
      </c>
      <c r="F82" s="316" t="s">
        <v>26</v>
      </c>
      <c r="G82" s="316" t="s">
        <v>26</v>
      </c>
      <c r="H82" s="316" t="s">
        <v>26</v>
      </c>
      <c r="I82" s="316" t="s">
        <v>26</v>
      </c>
      <c r="J82" s="316" t="s">
        <v>26</v>
      </c>
      <c r="K82" s="316" t="s">
        <v>26</v>
      </c>
      <c r="L82" s="244">
        <v>-93.141000000000005</v>
      </c>
      <c r="M82" s="244">
        <v>-41.164999999999999</v>
      </c>
      <c r="N82" s="244">
        <v>-65.599999999999994</v>
      </c>
      <c r="O82" s="244">
        <v>-62.256</v>
      </c>
      <c r="P82" s="244">
        <v>-64.7</v>
      </c>
      <c r="Q82" s="244">
        <v>-63.747</v>
      </c>
      <c r="R82" s="244">
        <v>-56.822000000000003</v>
      </c>
      <c r="S82" s="244">
        <v>-56.195</v>
      </c>
      <c r="T82" s="244">
        <v>-39.698999999999998</v>
      </c>
      <c r="U82" s="244">
        <v>-36.725000000000001</v>
      </c>
      <c r="V82" s="244">
        <v>-31.29</v>
      </c>
      <c r="W82" s="244">
        <v>-37.709000000000003</v>
      </c>
      <c r="X82" s="244">
        <v>-36.042999999999999</v>
      </c>
      <c r="Y82" s="244">
        <v>-38.527999999999999</v>
      </c>
      <c r="Z82" s="244">
        <v>-43.798999999999999</v>
      </c>
      <c r="AA82" s="244">
        <v>-16.302</v>
      </c>
      <c r="AB82" s="244">
        <v>1.3720000000000001</v>
      </c>
      <c r="AC82" s="292"/>
      <c r="AD82" s="244">
        <v>-247.52500000000001</v>
      </c>
      <c r="AE82" s="244">
        <v>-163.90899999999999</v>
      </c>
      <c r="AF82" s="244">
        <v>-156.07900000000001</v>
      </c>
    </row>
  </sheetData>
  <phoneticPr fontId="7" type="noConversion"/>
  <hyperlinks>
    <hyperlink ref="B3" r:id="rId1" xr:uid="{FA5DF9D4-328A-4465-82C6-884D4D4EBCC0}"/>
    <hyperlink ref="B70" r:id="rId2" xr:uid="{38069A5B-92A1-486F-ACC6-671FC80784A9}"/>
  </hyperlinks>
  <pageMargins left="0.511811024" right="0.511811024" top="0.78740157499999996" bottom="0.78740157499999996" header="0.31496062000000002" footer="0.31496062000000002"/>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B832D-27D1-4E75-ABA6-D1BD5E351063}">
  <sheetPr codeName="Planilha8">
    <tabColor rgb="FFFFE72D"/>
  </sheetPr>
  <dimension ref="A2:BP19"/>
  <sheetViews>
    <sheetView showGridLines="0" zoomScale="150" zoomScaleNormal="100" workbookViewId="0">
      <pane xSplit="2" ySplit="5" topLeftCell="W6" activePane="bottomRight" state="frozen"/>
      <selection pane="topRight" activeCell="AG27" sqref="AG27"/>
      <selection pane="bottomLeft" activeCell="AG27" sqref="AG27"/>
      <selection pane="bottomRight" activeCell="AB9" sqref="AB9"/>
    </sheetView>
  </sheetViews>
  <sheetFormatPr defaultColWidth="0" defaultRowHeight="14.25" customHeight="1" outlineLevelRow="1" outlineLevelCol="1" x14ac:dyDescent="0.35"/>
  <cols>
    <col min="1" max="1" width="2.453125" customWidth="1"/>
    <col min="2" max="2" width="21.1796875" style="2" customWidth="1"/>
    <col min="3" max="3" width="11.1796875" style="2" customWidth="1" outlineLevel="1"/>
    <col min="4" max="4" width="11.1796875" style="2" customWidth="1" outlineLevel="1" collapsed="1"/>
    <col min="5" max="6" width="11.1796875" style="2" customWidth="1" outlineLevel="1"/>
    <col min="7" max="7" width="11.1796875" style="2" customWidth="1" outlineLevel="1" collapsed="1"/>
    <col min="8" max="14" width="11.1796875" style="2" customWidth="1" outlineLevel="1"/>
    <col min="15" max="15" width="12" style="2" bestFit="1" customWidth="1"/>
    <col min="16" max="16" width="12" style="2" customWidth="1"/>
    <col min="17" max="17" width="9.54296875" style="2" customWidth="1"/>
    <col min="18" max="18" width="12" style="2" bestFit="1" customWidth="1"/>
    <col min="19" max="28" width="11.1796875" style="2" customWidth="1"/>
    <col min="29" max="29" width="5.81640625" style="2" customWidth="1"/>
    <col min="30" max="30" width="10" style="2" hidden="1" customWidth="1"/>
    <col min="31" max="31" width="11.1796875" style="2" hidden="1" customWidth="1"/>
    <col min="32" max="34" width="11.1796875" style="2" customWidth="1"/>
    <col min="35" max="37" width="10.453125" hidden="1" customWidth="1"/>
    <col min="38" max="46" width="0" hidden="1" customWidth="1"/>
    <col min="47" max="51" width="10.453125" hidden="1" customWidth="1"/>
    <col min="52" max="54" width="0" hidden="1" customWidth="1"/>
    <col min="55" max="56" width="10.453125" hidden="1" customWidth="1"/>
    <col min="57" max="62" width="0" hidden="1" customWidth="1"/>
    <col min="63" max="64" width="10.453125" hidden="1" customWidth="1"/>
    <col min="65" max="68" width="0" hidden="1" customWidth="1"/>
    <col min="69" max="16384" width="10.453125" hidden="1"/>
  </cols>
  <sheetData>
    <row r="2" spans="2:34" ht="14.25" customHeight="1" x14ac:dyDescent="0.35">
      <c r="B2" s="317" t="s">
        <v>201</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row>
    <row r="3" spans="2:34" ht="14.25" customHeight="1" x14ac:dyDescent="0.35">
      <c r="B3" s="319" t="s">
        <v>2</v>
      </c>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row>
    <row r="4" spans="2:34" ht="14.25" customHeight="1" x14ac:dyDescent="0.35">
      <c r="B4" s="318"/>
      <c r="C4" s="318"/>
      <c r="D4" s="318"/>
      <c r="E4" s="318"/>
      <c r="F4" s="318"/>
      <c r="G4" s="318"/>
      <c r="H4" s="318"/>
      <c r="I4" s="318"/>
      <c r="J4" s="318"/>
      <c r="K4" s="318"/>
      <c r="L4" s="318"/>
      <c r="M4" s="318"/>
      <c r="N4" s="318"/>
      <c r="O4" s="318"/>
      <c r="P4" s="318"/>
      <c r="Q4" s="318"/>
      <c r="R4" s="318"/>
      <c r="S4" s="318"/>
      <c r="T4" s="318"/>
      <c r="U4" s="318"/>
      <c r="V4" s="318"/>
      <c r="W4" s="318"/>
      <c r="X4" s="318"/>
      <c r="Y4" s="320"/>
      <c r="Z4" s="320"/>
      <c r="AA4" s="320"/>
      <c r="AB4" s="320"/>
      <c r="AC4" s="318"/>
      <c r="AD4" s="318"/>
      <c r="AE4" s="318"/>
      <c r="AF4" s="318"/>
      <c r="AG4" s="318"/>
      <c r="AH4" s="318"/>
    </row>
    <row r="5" spans="2:34" ht="14.25" customHeight="1" thickBot="1" x14ac:dyDescent="0.4">
      <c r="B5" s="272" t="s">
        <v>202</v>
      </c>
      <c r="C5" s="273" t="s">
        <v>4</v>
      </c>
      <c r="D5" s="273" t="s">
        <v>5</v>
      </c>
      <c r="E5" s="273" t="s">
        <v>6</v>
      </c>
      <c r="F5" s="273" t="s">
        <v>7</v>
      </c>
      <c r="G5" s="273" t="s">
        <v>8</v>
      </c>
      <c r="H5" s="273" t="s">
        <v>9</v>
      </c>
      <c r="I5" s="273" t="s">
        <v>10</v>
      </c>
      <c r="J5" s="273" t="s">
        <v>11</v>
      </c>
      <c r="K5" s="273" t="s">
        <v>12</v>
      </c>
      <c r="L5" s="273" t="s">
        <v>13</v>
      </c>
      <c r="M5" s="273" t="s">
        <v>14</v>
      </c>
      <c r="N5" s="273" t="s">
        <v>15</v>
      </c>
      <c r="O5" s="272" t="s">
        <v>16</v>
      </c>
      <c r="P5" s="272" t="s">
        <v>17</v>
      </c>
      <c r="Q5" s="272" t="s">
        <v>18</v>
      </c>
      <c r="R5" s="272" t="s">
        <v>19</v>
      </c>
      <c r="S5" s="272" t="s">
        <v>20</v>
      </c>
      <c r="T5" s="272" t="s">
        <v>35</v>
      </c>
      <c r="U5" s="272" t="s">
        <v>36</v>
      </c>
      <c r="V5" s="272" t="s">
        <v>21</v>
      </c>
      <c r="W5" s="272" t="s">
        <v>37</v>
      </c>
      <c r="X5" s="272" t="s">
        <v>22</v>
      </c>
      <c r="Y5" s="272" t="s">
        <v>23</v>
      </c>
      <c r="Z5" s="272" t="s">
        <v>24</v>
      </c>
      <c r="AA5" s="272" t="s">
        <v>366</v>
      </c>
      <c r="AB5" s="272" t="s">
        <v>373</v>
      </c>
      <c r="AC5" s="318"/>
      <c r="AD5" s="321">
        <v>2021</v>
      </c>
      <c r="AE5" s="321">
        <v>2022</v>
      </c>
      <c r="AF5" s="322">
        <v>2023</v>
      </c>
      <c r="AG5" s="322">
        <v>2024</v>
      </c>
      <c r="AH5" s="322">
        <v>2025</v>
      </c>
    </row>
    <row r="6" spans="2:34" ht="14.25" customHeight="1" x14ac:dyDescent="0.35">
      <c r="B6" s="323" t="s">
        <v>203</v>
      </c>
      <c r="C6" s="324">
        <v>329013906</v>
      </c>
      <c r="D6" s="324">
        <v>329016372</v>
      </c>
      <c r="E6" s="324">
        <v>329016372</v>
      </c>
      <c r="F6" s="324">
        <v>329016372</v>
      </c>
      <c r="G6" s="324">
        <v>329016372</v>
      </c>
      <c r="H6" s="324">
        <v>329224825</v>
      </c>
      <c r="I6" s="324">
        <v>329592676</v>
      </c>
      <c r="J6" s="324">
        <v>329608226</v>
      </c>
      <c r="K6" s="324">
        <v>329608226</v>
      </c>
      <c r="L6" s="324">
        <v>329608226</v>
      </c>
      <c r="M6" s="324">
        <v>329608226</v>
      </c>
      <c r="N6" s="324">
        <v>329608226</v>
      </c>
      <c r="O6" s="325">
        <v>329608226</v>
      </c>
      <c r="P6" s="325">
        <v>329608226</v>
      </c>
      <c r="Q6" s="325">
        <v>329608226</v>
      </c>
      <c r="R6" s="325">
        <v>329608226</v>
      </c>
      <c r="S6" s="325">
        <v>329608424</v>
      </c>
      <c r="T6" s="325">
        <v>329608424</v>
      </c>
      <c r="U6" s="325">
        <v>329608424</v>
      </c>
      <c r="V6" s="325">
        <v>329608424</v>
      </c>
      <c r="W6" s="325">
        <v>329608424</v>
      </c>
      <c r="X6" s="325">
        <v>305677709</v>
      </c>
      <c r="Y6" s="325">
        <v>305677709</v>
      </c>
      <c r="Z6" s="325">
        <v>290677709</v>
      </c>
      <c r="AA6" s="325">
        <v>290677709</v>
      </c>
      <c r="AB6" s="325">
        <v>290677709</v>
      </c>
      <c r="AC6" s="326"/>
      <c r="AD6" s="325">
        <v>329608226</v>
      </c>
      <c r="AE6" s="325">
        <v>329608226</v>
      </c>
      <c r="AF6" s="325">
        <v>329608226</v>
      </c>
      <c r="AG6" s="325">
        <v>329608424</v>
      </c>
      <c r="AH6" s="325">
        <v>290677709</v>
      </c>
    </row>
    <row r="7" spans="2:34" ht="14.25" customHeight="1" x14ac:dyDescent="0.35">
      <c r="B7" s="327" t="s">
        <v>204</v>
      </c>
      <c r="C7" s="101">
        <v>149470861</v>
      </c>
      <c r="D7" s="101">
        <v>149685723</v>
      </c>
      <c r="E7" s="101">
        <v>128369723</v>
      </c>
      <c r="F7" s="101">
        <v>128369723</v>
      </c>
      <c r="G7" s="101">
        <v>128369723</v>
      </c>
      <c r="H7" s="101">
        <v>128369723</v>
      </c>
      <c r="I7" s="101">
        <v>128369723</v>
      </c>
      <c r="J7" s="101">
        <v>128369723</v>
      </c>
      <c r="K7" s="101">
        <v>128419723</v>
      </c>
      <c r="L7" s="101">
        <v>128419723</v>
      </c>
      <c r="M7" s="101">
        <v>120459508</v>
      </c>
      <c r="N7" s="101">
        <v>121259312</v>
      </c>
      <c r="O7" s="328">
        <v>121259312</v>
      </c>
      <c r="P7" s="328">
        <v>121259312</v>
      </c>
      <c r="Q7" s="328">
        <v>121259312</v>
      </c>
      <c r="R7" s="328">
        <v>121259312</v>
      </c>
      <c r="S7" s="328">
        <v>121259312</v>
      </c>
      <c r="T7" s="328">
        <v>121259312</v>
      </c>
      <c r="U7" s="328">
        <v>121259312</v>
      </c>
      <c r="V7" s="328">
        <v>121259312</v>
      </c>
      <c r="W7" s="328">
        <v>121259312</v>
      </c>
      <c r="X7" s="328">
        <v>121436862</v>
      </c>
      <c r="Y7" s="328">
        <v>122945168</v>
      </c>
      <c r="Z7" s="328">
        <v>127700390</v>
      </c>
      <c r="AA7" s="328">
        <v>128227907</v>
      </c>
      <c r="AB7" s="328">
        <v>131618600</v>
      </c>
      <c r="AC7" s="329"/>
      <c r="AD7" s="328">
        <v>128369723</v>
      </c>
      <c r="AE7" s="328">
        <v>121259312</v>
      </c>
      <c r="AF7" s="328">
        <v>121259312</v>
      </c>
      <c r="AG7" s="328">
        <v>121259312</v>
      </c>
      <c r="AH7" s="328">
        <v>127700390</v>
      </c>
    </row>
    <row r="8" spans="2:34" ht="14.25" customHeight="1" x14ac:dyDescent="0.35">
      <c r="B8" s="327" t="s">
        <v>205</v>
      </c>
      <c r="C8" s="101">
        <v>178476860</v>
      </c>
      <c r="D8" s="101">
        <v>178264464</v>
      </c>
      <c r="E8" s="101">
        <v>200453364</v>
      </c>
      <c r="F8" s="101">
        <v>200478013</v>
      </c>
      <c r="G8" s="101">
        <v>200635666</v>
      </c>
      <c r="H8" s="101">
        <v>200844317</v>
      </c>
      <c r="I8" s="101">
        <v>201220487</v>
      </c>
      <c r="J8" s="101">
        <v>199549802</v>
      </c>
      <c r="K8" s="101">
        <v>199440386</v>
      </c>
      <c r="L8" s="101">
        <v>199442569</v>
      </c>
      <c r="M8" s="101">
        <v>205711984</v>
      </c>
      <c r="N8" s="101">
        <v>203017314</v>
      </c>
      <c r="O8" s="328">
        <v>203183459</v>
      </c>
      <c r="P8" s="328">
        <v>200837198</v>
      </c>
      <c r="Q8" s="328">
        <v>198468012</v>
      </c>
      <c r="R8" s="328">
        <v>194609496</v>
      </c>
      <c r="S8" s="328">
        <v>197809987</v>
      </c>
      <c r="T8" s="328">
        <v>197809987</v>
      </c>
      <c r="U8" s="328">
        <v>190728720</v>
      </c>
      <c r="V8" s="328">
        <v>182565601</v>
      </c>
      <c r="W8" s="328">
        <v>180161237</v>
      </c>
      <c r="X8" s="328">
        <v>170434682</v>
      </c>
      <c r="Y8" s="328">
        <v>165405449</v>
      </c>
      <c r="Z8" s="328">
        <v>151818949</v>
      </c>
      <c r="AA8" s="328">
        <v>148410346</v>
      </c>
      <c r="AB8" s="328">
        <v>144027422</v>
      </c>
      <c r="AC8" s="329"/>
      <c r="AD8" s="328">
        <v>199549802</v>
      </c>
      <c r="AE8" s="328">
        <v>203017314</v>
      </c>
      <c r="AF8" s="328">
        <v>194609496</v>
      </c>
      <c r="AG8" s="328">
        <v>182565601</v>
      </c>
      <c r="AH8" s="328">
        <v>151818949</v>
      </c>
    </row>
    <row r="9" spans="2:34" ht="14.25" customHeight="1" x14ac:dyDescent="0.35">
      <c r="B9" s="327" t="s">
        <v>119</v>
      </c>
      <c r="C9" s="101">
        <v>1066185</v>
      </c>
      <c r="D9" s="101">
        <v>1066185</v>
      </c>
      <c r="E9" s="101">
        <v>193285</v>
      </c>
      <c r="F9" s="101">
        <v>168636</v>
      </c>
      <c r="G9" s="101">
        <v>10983</v>
      </c>
      <c r="H9" s="101">
        <v>10785</v>
      </c>
      <c r="I9" s="101">
        <v>2466</v>
      </c>
      <c r="J9" s="101">
        <v>1688701</v>
      </c>
      <c r="K9" s="101">
        <v>1748117</v>
      </c>
      <c r="L9" s="101">
        <v>1745934</v>
      </c>
      <c r="M9" s="101">
        <v>3436734</v>
      </c>
      <c r="N9" s="101">
        <v>5331600</v>
      </c>
      <c r="O9" s="328">
        <v>5165455</v>
      </c>
      <c r="P9" s="328">
        <v>7511716</v>
      </c>
      <c r="Q9" s="328">
        <v>9880902</v>
      </c>
      <c r="R9" s="328">
        <v>13739418</v>
      </c>
      <c r="S9" s="328">
        <v>10539125</v>
      </c>
      <c r="T9" s="328">
        <v>10539125</v>
      </c>
      <c r="U9" s="328">
        <v>17620392</v>
      </c>
      <c r="V9" s="328">
        <v>25783511</v>
      </c>
      <c r="W9" s="328">
        <v>28187875</v>
      </c>
      <c r="X9" s="328">
        <v>13806165</v>
      </c>
      <c r="Y9" s="328">
        <v>17327092</v>
      </c>
      <c r="Z9" s="328">
        <v>11158370</v>
      </c>
      <c r="AA9" s="328">
        <v>14039456</v>
      </c>
      <c r="AB9" s="328">
        <v>15031687</v>
      </c>
      <c r="AC9" s="329"/>
      <c r="AD9" s="328">
        <v>1688701</v>
      </c>
      <c r="AE9" s="328">
        <v>5331600</v>
      </c>
      <c r="AF9" s="328">
        <v>13739418</v>
      </c>
      <c r="AG9" s="328">
        <v>25783511</v>
      </c>
      <c r="AH9" s="328">
        <v>11158370</v>
      </c>
    </row>
    <row r="10" spans="2:34" ht="14.25" customHeight="1" x14ac:dyDescent="0.35">
      <c r="B10" s="330" t="s">
        <v>206</v>
      </c>
      <c r="C10" s="331">
        <v>180143045</v>
      </c>
      <c r="D10" s="331">
        <v>180145511</v>
      </c>
      <c r="E10" s="331">
        <v>201461511</v>
      </c>
      <c r="F10" s="331">
        <v>201461511</v>
      </c>
      <c r="G10" s="331">
        <v>201461511</v>
      </c>
      <c r="H10" s="331">
        <v>201669964</v>
      </c>
      <c r="I10" s="331">
        <v>202037815</v>
      </c>
      <c r="J10" s="331">
        <v>202053365</v>
      </c>
      <c r="K10" s="331">
        <v>202053365</v>
      </c>
      <c r="L10" s="331">
        <v>202053365</v>
      </c>
      <c r="M10" s="331">
        <v>209148718</v>
      </c>
      <c r="N10" s="331">
        <v>209148718</v>
      </c>
      <c r="O10" s="332">
        <v>209148718</v>
      </c>
      <c r="P10" s="332">
        <v>209148718</v>
      </c>
      <c r="Q10" s="332">
        <v>209148718</v>
      </c>
      <c r="R10" s="332">
        <v>209148718</v>
      </c>
      <c r="S10" s="332">
        <v>209148916</v>
      </c>
      <c r="T10" s="332">
        <v>209148916</v>
      </c>
      <c r="U10" s="332">
        <v>209148916</v>
      </c>
      <c r="V10" s="332">
        <v>209148916</v>
      </c>
      <c r="W10" s="332">
        <v>209148916</v>
      </c>
      <c r="X10" s="332">
        <v>185218201</v>
      </c>
      <c r="Y10" s="332">
        <v>185218201</v>
      </c>
      <c r="Z10" s="332">
        <v>170218201</v>
      </c>
      <c r="AA10" s="332">
        <v>170218201</v>
      </c>
      <c r="AB10" s="332">
        <v>170218201</v>
      </c>
      <c r="AC10" s="326"/>
      <c r="AD10" s="332">
        <v>202053365</v>
      </c>
      <c r="AE10" s="332">
        <v>209148718</v>
      </c>
      <c r="AF10" s="332">
        <v>209148718</v>
      </c>
      <c r="AG10" s="332">
        <v>209148916</v>
      </c>
      <c r="AH10" s="332">
        <v>170218201</v>
      </c>
    </row>
    <row r="11" spans="2:34" ht="14.25" customHeight="1" outlineLevel="1" x14ac:dyDescent="0.35">
      <c r="B11" s="333" t="s">
        <v>204</v>
      </c>
      <c r="C11" s="101">
        <v>600000</v>
      </c>
      <c r="D11" s="101">
        <v>814862</v>
      </c>
      <c r="E11" s="101">
        <v>814862</v>
      </c>
      <c r="F11" s="101">
        <v>814862</v>
      </c>
      <c r="G11" s="101">
        <v>814862</v>
      </c>
      <c r="H11" s="101">
        <v>814862</v>
      </c>
      <c r="I11" s="101">
        <v>814862</v>
      </c>
      <c r="J11" s="101">
        <v>814862</v>
      </c>
      <c r="K11" s="101">
        <v>864862</v>
      </c>
      <c r="L11" s="101">
        <v>864862</v>
      </c>
      <c r="M11" s="101">
        <v>0</v>
      </c>
      <c r="N11" s="101">
        <v>799804</v>
      </c>
      <c r="O11" s="328">
        <v>799804</v>
      </c>
      <c r="P11" s="328">
        <v>799804</v>
      </c>
      <c r="Q11" s="328">
        <v>799804</v>
      </c>
      <c r="R11" s="328">
        <v>799804</v>
      </c>
      <c r="S11" s="328">
        <v>799804</v>
      </c>
      <c r="T11" s="328">
        <v>799804</v>
      </c>
      <c r="U11" s="328">
        <v>799804</v>
      </c>
      <c r="V11" s="328">
        <v>799804</v>
      </c>
      <c r="W11" s="328">
        <v>799804</v>
      </c>
      <c r="X11" s="328">
        <v>977354</v>
      </c>
      <c r="Y11" s="328">
        <v>2485660</v>
      </c>
      <c r="Z11" s="328">
        <v>7240882</v>
      </c>
      <c r="AA11" s="328">
        <v>7768399</v>
      </c>
      <c r="AB11" s="334">
        <v>11159092</v>
      </c>
      <c r="AC11" s="329"/>
      <c r="AD11" s="328">
        <v>814862</v>
      </c>
      <c r="AE11" s="328">
        <v>799804</v>
      </c>
      <c r="AF11" s="328">
        <v>799804</v>
      </c>
      <c r="AG11" s="328">
        <v>799804</v>
      </c>
      <c r="AH11" s="328">
        <v>7240882</v>
      </c>
    </row>
    <row r="12" spans="2:34" ht="14.25" customHeight="1" outlineLevel="1" x14ac:dyDescent="0.35">
      <c r="B12" s="333" t="s">
        <v>205</v>
      </c>
      <c r="C12" s="101">
        <v>178476860</v>
      </c>
      <c r="D12" s="101">
        <v>178264464</v>
      </c>
      <c r="E12" s="101">
        <v>200453364</v>
      </c>
      <c r="F12" s="101">
        <v>200478013</v>
      </c>
      <c r="G12" s="101">
        <v>200635666</v>
      </c>
      <c r="H12" s="101">
        <v>200844317</v>
      </c>
      <c r="I12" s="101">
        <v>201220487</v>
      </c>
      <c r="J12" s="101">
        <v>199549802</v>
      </c>
      <c r="K12" s="101">
        <v>199440386</v>
      </c>
      <c r="L12" s="101">
        <v>199442569</v>
      </c>
      <c r="M12" s="101">
        <v>205711984</v>
      </c>
      <c r="N12" s="101">
        <v>203017314</v>
      </c>
      <c r="O12" s="328">
        <v>203183459</v>
      </c>
      <c r="P12" s="328">
        <v>200837198</v>
      </c>
      <c r="Q12" s="328">
        <v>198468012</v>
      </c>
      <c r="R12" s="328">
        <v>194609496</v>
      </c>
      <c r="S12" s="328">
        <v>197809987</v>
      </c>
      <c r="T12" s="328">
        <v>197809987</v>
      </c>
      <c r="U12" s="328">
        <v>190728720</v>
      </c>
      <c r="V12" s="328">
        <v>182565601</v>
      </c>
      <c r="W12" s="328">
        <v>180161237</v>
      </c>
      <c r="X12" s="328">
        <v>170434682</v>
      </c>
      <c r="Y12" s="328">
        <v>165405449</v>
      </c>
      <c r="Z12" s="328">
        <v>151818949</v>
      </c>
      <c r="AA12" s="328">
        <v>148410346</v>
      </c>
      <c r="AB12" s="334">
        <v>144027422</v>
      </c>
      <c r="AC12" s="329"/>
      <c r="AD12" s="328">
        <v>199549802</v>
      </c>
      <c r="AE12" s="328">
        <v>203017314</v>
      </c>
      <c r="AF12" s="328">
        <v>194609496</v>
      </c>
      <c r="AG12" s="328">
        <v>182565601</v>
      </c>
      <c r="AH12" s="328">
        <v>151818949</v>
      </c>
    </row>
    <row r="13" spans="2:34" ht="14.25" customHeight="1" outlineLevel="1" x14ac:dyDescent="0.35">
      <c r="B13" s="327" t="s">
        <v>119</v>
      </c>
      <c r="C13" s="101">
        <v>1066185</v>
      </c>
      <c r="D13" s="101">
        <v>1066185</v>
      </c>
      <c r="E13" s="101">
        <v>193285</v>
      </c>
      <c r="F13" s="101">
        <v>168636</v>
      </c>
      <c r="G13" s="101">
        <v>10983</v>
      </c>
      <c r="H13" s="101">
        <v>10785</v>
      </c>
      <c r="I13" s="101">
        <v>2466</v>
      </c>
      <c r="J13" s="101">
        <v>1688701</v>
      </c>
      <c r="K13" s="101">
        <v>1748117</v>
      </c>
      <c r="L13" s="101">
        <v>1745934</v>
      </c>
      <c r="M13" s="101">
        <v>3436734</v>
      </c>
      <c r="N13" s="101">
        <v>5331600</v>
      </c>
      <c r="O13" s="328">
        <v>5165455</v>
      </c>
      <c r="P13" s="328">
        <v>7511716</v>
      </c>
      <c r="Q13" s="328">
        <v>9880902</v>
      </c>
      <c r="R13" s="328">
        <v>13739418</v>
      </c>
      <c r="S13" s="328">
        <v>10539125</v>
      </c>
      <c r="T13" s="328">
        <v>10539125</v>
      </c>
      <c r="U13" s="328">
        <v>17620392</v>
      </c>
      <c r="V13" s="328">
        <v>25783511</v>
      </c>
      <c r="W13" s="328">
        <v>28187875</v>
      </c>
      <c r="X13" s="328">
        <v>13806165</v>
      </c>
      <c r="Y13" s="328">
        <v>17327092</v>
      </c>
      <c r="Z13" s="328">
        <v>11158370</v>
      </c>
      <c r="AA13" s="328">
        <v>14039456</v>
      </c>
      <c r="AB13" s="328">
        <v>15031687</v>
      </c>
      <c r="AC13" s="329"/>
      <c r="AD13" s="328">
        <v>1688701</v>
      </c>
      <c r="AE13" s="328">
        <v>5331600</v>
      </c>
      <c r="AF13" s="328">
        <v>13739418</v>
      </c>
      <c r="AG13" s="328">
        <v>25783511</v>
      </c>
      <c r="AH13" s="328">
        <v>11158370</v>
      </c>
    </row>
    <row r="14" spans="2:34" ht="14.25" customHeight="1" x14ac:dyDescent="0.35">
      <c r="B14" s="330" t="s">
        <v>207</v>
      </c>
      <c r="C14" s="331">
        <v>148870861</v>
      </c>
      <c r="D14" s="331">
        <v>148870861</v>
      </c>
      <c r="E14" s="331">
        <v>127554861</v>
      </c>
      <c r="F14" s="331">
        <v>127554861</v>
      </c>
      <c r="G14" s="331">
        <v>127554861</v>
      </c>
      <c r="H14" s="331">
        <v>127554861</v>
      </c>
      <c r="I14" s="331">
        <v>127554861</v>
      </c>
      <c r="J14" s="331">
        <v>127554861</v>
      </c>
      <c r="K14" s="331">
        <v>127554861</v>
      </c>
      <c r="L14" s="331">
        <v>127554861</v>
      </c>
      <c r="M14" s="331">
        <v>120459508</v>
      </c>
      <c r="N14" s="331">
        <v>120459508</v>
      </c>
      <c r="O14" s="332">
        <v>120459508</v>
      </c>
      <c r="P14" s="332">
        <v>120459508</v>
      </c>
      <c r="Q14" s="332">
        <v>120459508</v>
      </c>
      <c r="R14" s="332">
        <v>120459508</v>
      </c>
      <c r="S14" s="332">
        <v>120459508</v>
      </c>
      <c r="T14" s="332">
        <v>120459508</v>
      </c>
      <c r="U14" s="332">
        <v>120459508</v>
      </c>
      <c r="V14" s="332">
        <v>120459508</v>
      </c>
      <c r="W14" s="332">
        <v>120459508</v>
      </c>
      <c r="X14" s="332">
        <v>120459508</v>
      </c>
      <c r="Y14" s="332">
        <v>120459508</v>
      </c>
      <c r="Z14" s="332">
        <v>120459508</v>
      </c>
      <c r="AA14" s="332">
        <v>120459508</v>
      </c>
      <c r="AB14" s="332">
        <v>120459508</v>
      </c>
      <c r="AC14" s="329"/>
      <c r="AD14" s="332">
        <v>127554861</v>
      </c>
      <c r="AE14" s="332">
        <v>120459508</v>
      </c>
      <c r="AF14" s="332">
        <v>120459508</v>
      </c>
      <c r="AG14" s="332">
        <v>120459508</v>
      </c>
      <c r="AH14" s="332">
        <v>120459508</v>
      </c>
    </row>
    <row r="15" spans="2:34" ht="14.25" customHeight="1" outlineLevel="1" x14ac:dyDescent="0.35">
      <c r="B15" s="333" t="s">
        <v>204</v>
      </c>
      <c r="C15" s="101">
        <v>148870861</v>
      </c>
      <c r="D15" s="101">
        <v>148870861</v>
      </c>
      <c r="E15" s="101">
        <v>127554861</v>
      </c>
      <c r="F15" s="101">
        <v>127554861</v>
      </c>
      <c r="G15" s="101">
        <v>127554861</v>
      </c>
      <c r="H15" s="101">
        <v>127554861</v>
      </c>
      <c r="I15" s="101">
        <v>127554861</v>
      </c>
      <c r="J15" s="101">
        <v>127554861</v>
      </c>
      <c r="K15" s="101">
        <v>127554861</v>
      </c>
      <c r="L15" s="101">
        <v>127554861</v>
      </c>
      <c r="M15" s="101">
        <v>120459508</v>
      </c>
      <c r="N15" s="101">
        <v>120459508</v>
      </c>
      <c r="O15" s="328">
        <v>120459508</v>
      </c>
      <c r="P15" s="328">
        <v>120459508</v>
      </c>
      <c r="Q15" s="328">
        <v>120459508</v>
      </c>
      <c r="R15" s="328">
        <v>120459508</v>
      </c>
      <c r="S15" s="328">
        <v>120459508</v>
      </c>
      <c r="T15" s="328">
        <v>120459508</v>
      </c>
      <c r="U15" s="328">
        <v>120459508</v>
      </c>
      <c r="V15" s="328">
        <v>120459508</v>
      </c>
      <c r="W15" s="328">
        <v>120459508</v>
      </c>
      <c r="X15" s="328">
        <v>120459508</v>
      </c>
      <c r="Y15" s="328">
        <v>120459508</v>
      </c>
      <c r="Z15" s="328">
        <v>120459508</v>
      </c>
      <c r="AA15" s="328">
        <v>120459508</v>
      </c>
      <c r="AB15" s="328">
        <v>120459508</v>
      </c>
      <c r="AC15" s="326"/>
      <c r="AD15" s="328">
        <v>127554861</v>
      </c>
      <c r="AE15" s="328">
        <v>120459508</v>
      </c>
      <c r="AF15" s="328">
        <v>120459508</v>
      </c>
      <c r="AG15" s="328">
        <v>120459508</v>
      </c>
      <c r="AH15" s="328">
        <v>120459508</v>
      </c>
    </row>
    <row r="16" spans="2:34" ht="14.25" customHeight="1" outlineLevel="1" x14ac:dyDescent="0.35">
      <c r="B16" s="333" t="s">
        <v>205</v>
      </c>
      <c r="C16" s="101">
        <v>0</v>
      </c>
      <c r="D16" s="101">
        <v>0</v>
      </c>
      <c r="E16" s="101">
        <v>0</v>
      </c>
      <c r="F16" s="101">
        <v>0</v>
      </c>
      <c r="G16" s="101">
        <v>0</v>
      </c>
      <c r="H16" s="101">
        <v>0</v>
      </c>
      <c r="I16" s="101">
        <v>0</v>
      </c>
      <c r="J16" s="101">
        <v>0</v>
      </c>
      <c r="K16" s="101">
        <v>0</v>
      </c>
      <c r="L16" s="101">
        <v>0</v>
      </c>
      <c r="M16" s="101">
        <v>0</v>
      </c>
      <c r="N16" s="101">
        <v>0</v>
      </c>
      <c r="O16" s="328">
        <v>0</v>
      </c>
      <c r="P16" s="328">
        <v>0</v>
      </c>
      <c r="Q16" s="328">
        <v>0</v>
      </c>
      <c r="R16" s="328">
        <v>0</v>
      </c>
      <c r="S16" s="328">
        <v>0</v>
      </c>
      <c r="T16" s="328">
        <v>0</v>
      </c>
      <c r="U16" s="328">
        <v>0</v>
      </c>
      <c r="V16" s="328">
        <v>0</v>
      </c>
      <c r="W16" s="328">
        <v>0</v>
      </c>
      <c r="X16" s="328">
        <v>0</v>
      </c>
      <c r="Y16" s="328">
        <v>0</v>
      </c>
      <c r="Z16" s="328">
        <v>0</v>
      </c>
      <c r="AA16" s="328">
        <v>0</v>
      </c>
      <c r="AB16" s="328">
        <v>0</v>
      </c>
      <c r="AC16" s="326"/>
      <c r="AD16" s="328">
        <v>0</v>
      </c>
      <c r="AE16" s="328">
        <v>0</v>
      </c>
      <c r="AF16" s="328">
        <v>0</v>
      </c>
      <c r="AG16" s="328">
        <v>0</v>
      </c>
      <c r="AH16" s="328">
        <v>0</v>
      </c>
    </row>
    <row r="17" spans="2:34" ht="14.25" customHeight="1" outlineLevel="1" thickBot="1" x14ac:dyDescent="0.4">
      <c r="B17" s="335" t="s">
        <v>119</v>
      </c>
      <c r="C17" s="336">
        <v>0</v>
      </c>
      <c r="D17" s="336">
        <v>0</v>
      </c>
      <c r="E17" s="336">
        <v>0</v>
      </c>
      <c r="F17" s="336">
        <v>0</v>
      </c>
      <c r="G17" s="336">
        <v>0</v>
      </c>
      <c r="H17" s="336">
        <v>0</v>
      </c>
      <c r="I17" s="336">
        <v>0</v>
      </c>
      <c r="J17" s="336">
        <v>0</v>
      </c>
      <c r="K17" s="336">
        <v>0</v>
      </c>
      <c r="L17" s="336">
        <v>0</v>
      </c>
      <c r="M17" s="336">
        <v>0</v>
      </c>
      <c r="N17" s="336">
        <v>0</v>
      </c>
      <c r="O17" s="337">
        <v>0</v>
      </c>
      <c r="P17" s="337">
        <v>0</v>
      </c>
      <c r="Q17" s="337">
        <v>0</v>
      </c>
      <c r="R17" s="337">
        <v>0</v>
      </c>
      <c r="S17" s="337">
        <v>0</v>
      </c>
      <c r="T17" s="337">
        <v>0</v>
      </c>
      <c r="U17" s="337">
        <v>0</v>
      </c>
      <c r="V17" s="337">
        <v>0</v>
      </c>
      <c r="W17" s="337">
        <v>0</v>
      </c>
      <c r="X17" s="337">
        <v>0</v>
      </c>
      <c r="Y17" s="337">
        <v>0</v>
      </c>
      <c r="Z17" s="337">
        <v>0</v>
      </c>
      <c r="AA17" s="337">
        <v>0</v>
      </c>
      <c r="AB17" s="337">
        <v>0</v>
      </c>
      <c r="AC17" s="326"/>
      <c r="AD17" s="337">
        <v>0</v>
      </c>
      <c r="AE17" s="337">
        <v>0</v>
      </c>
      <c r="AF17" s="337">
        <v>0</v>
      </c>
      <c r="AG17" s="337">
        <v>0</v>
      </c>
      <c r="AH17" s="337">
        <v>0</v>
      </c>
    </row>
    <row r="18" spans="2:34" ht="14.25" customHeight="1" x14ac:dyDescent="0.35">
      <c r="B18" s="338" t="s">
        <v>378</v>
      </c>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row>
    <row r="19" spans="2:34" ht="14.25" customHeight="1" x14ac:dyDescent="0.35">
      <c r="B19" s="338"/>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row>
  </sheetData>
  <phoneticPr fontId="7" type="noConversion"/>
  <hyperlinks>
    <hyperlink ref="B3" r:id="rId1" xr:uid="{93FA9C7C-32D2-455C-BAD3-DDCE641E8D72}"/>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07EB-9D59-4776-8370-779D3BAD1D3F}">
  <sheetPr codeName="Planilha9">
    <tabColor rgb="FFFFE72D"/>
  </sheetPr>
  <dimension ref="B2:AN26"/>
  <sheetViews>
    <sheetView showGridLines="0" zoomScaleNormal="100" workbookViewId="0">
      <selection activeCell="N7" sqref="N7"/>
    </sheetView>
  </sheetViews>
  <sheetFormatPr defaultColWidth="10.453125" defaultRowHeight="14.25" customHeight="1" outlineLevelCol="1" x14ac:dyDescent="0.35"/>
  <cols>
    <col min="1" max="1" width="2.453125" customWidth="1"/>
    <col min="2" max="2" width="60.453125" customWidth="1"/>
    <col min="3" max="4" width="11.1796875" bestFit="1" customWidth="1"/>
    <col min="5" max="14" width="11.1796875" customWidth="1"/>
    <col min="15" max="15" width="10.453125" customWidth="1" outlineLevel="1"/>
    <col min="16" max="66" width="10.453125" customWidth="1"/>
  </cols>
  <sheetData>
    <row r="2" spans="2:15" ht="14.25" customHeight="1" x14ac:dyDescent="0.35">
      <c r="B2" s="317" t="s">
        <v>262</v>
      </c>
      <c r="C2" s="318"/>
      <c r="D2" s="318"/>
      <c r="E2" s="318"/>
      <c r="F2" s="318"/>
      <c r="G2" s="318"/>
      <c r="H2" s="318"/>
      <c r="I2" s="318"/>
      <c r="J2" s="318"/>
      <c r="K2" s="318"/>
      <c r="L2" s="318"/>
      <c r="M2" s="318"/>
      <c r="N2" s="318"/>
      <c r="O2" s="10"/>
    </row>
    <row r="3" spans="2:15" ht="14.25" customHeight="1" x14ac:dyDescent="0.35">
      <c r="B3" s="319" t="s">
        <v>2</v>
      </c>
      <c r="C3" s="318"/>
      <c r="D3" s="318"/>
      <c r="E3" s="318"/>
      <c r="F3" s="318"/>
      <c r="G3" s="318"/>
      <c r="H3" s="318"/>
      <c r="I3" s="318"/>
      <c r="J3" s="318"/>
      <c r="K3" s="318"/>
      <c r="L3" s="318"/>
      <c r="M3" s="318"/>
      <c r="N3" s="318"/>
      <c r="O3" s="10"/>
    </row>
    <row r="4" spans="2:15" ht="14.25" customHeight="1" x14ac:dyDescent="0.35">
      <c r="B4" s="318"/>
      <c r="C4" s="318"/>
      <c r="D4" s="318"/>
      <c r="E4" s="318"/>
      <c r="F4" s="318"/>
      <c r="G4" s="318"/>
      <c r="H4" s="318"/>
      <c r="I4" s="318"/>
      <c r="J4" s="318"/>
      <c r="K4" s="318"/>
      <c r="L4" s="318"/>
      <c r="M4" s="318"/>
      <c r="N4" s="318"/>
      <c r="O4" s="10"/>
    </row>
    <row r="5" spans="2:15" ht="14.25" customHeight="1" thickBot="1" x14ac:dyDescent="0.4">
      <c r="B5" s="272" t="s">
        <v>263</v>
      </c>
      <c r="C5" s="273" t="s">
        <v>18</v>
      </c>
      <c r="D5" s="273" t="s">
        <v>19</v>
      </c>
      <c r="E5" s="273" t="s">
        <v>20</v>
      </c>
      <c r="F5" s="273" t="s">
        <v>35</v>
      </c>
      <c r="G5" s="273" t="s">
        <v>36</v>
      </c>
      <c r="H5" s="273" t="s">
        <v>21</v>
      </c>
      <c r="I5" s="273" t="s">
        <v>37</v>
      </c>
      <c r="J5" s="273" t="s">
        <v>22</v>
      </c>
      <c r="K5" s="273" t="s">
        <v>23</v>
      </c>
      <c r="L5" s="273" t="s">
        <v>24</v>
      </c>
      <c r="M5" s="273" t="s">
        <v>366</v>
      </c>
      <c r="N5" s="273" t="s">
        <v>373</v>
      </c>
    </row>
    <row r="6" spans="2:15" ht="14.25" customHeight="1" x14ac:dyDescent="0.35">
      <c r="B6" s="340" t="s">
        <v>264</v>
      </c>
      <c r="C6" s="274" t="s">
        <v>265</v>
      </c>
      <c r="D6" s="274" t="s">
        <v>265</v>
      </c>
      <c r="E6" s="274" t="s">
        <v>265</v>
      </c>
      <c r="F6" s="274" t="s">
        <v>265</v>
      </c>
      <c r="G6" s="274" t="s">
        <v>265</v>
      </c>
      <c r="H6" s="274" t="s">
        <v>265</v>
      </c>
      <c r="I6" s="274" t="s">
        <v>265</v>
      </c>
      <c r="J6" s="274" t="s">
        <v>265</v>
      </c>
      <c r="K6" s="274" t="s">
        <v>265</v>
      </c>
      <c r="L6" s="274" t="s">
        <v>265</v>
      </c>
      <c r="M6" s="274" t="s">
        <v>265</v>
      </c>
      <c r="N6" s="274" t="s">
        <v>265</v>
      </c>
    </row>
    <row r="7" spans="2:15" ht="14.25" customHeight="1" x14ac:dyDescent="0.35">
      <c r="B7" s="340" t="s">
        <v>369</v>
      </c>
      <c r="C7" s="274" t="s">
        <v>26</v>
      </c>
      <c r="D7" s="274" t="s">
        <v>26</v>
      </c>
      <c r="E7" s="274" t="s">
        <v>26</v>
      </c>
      <c r="F7" s="274" t="s">
        <v>26</v>
      </c>
      <c r="G7" s="274" t="s">
        <v>26</v>
      </c>
      <c r="H7" s="274" t="s">
        <v>26</v>
      </c>
      <c r="I7" s="274" t="s">
        <v>26</v>
      </c>
      <c r="J7" s="274" t="s">
        <v>26</v>
      </c>
      <c r="K7" s="274" t="s">
        <v>26</v>
      </c>
      <c r="L7" s="274" t="s">
        <v>26</v>
      </c>
      <c r="M7" s="274" t="s">
        <v>368</v>
      </c>
      <c r="N7" s="274" t="s">
        <v>368</v>
      </c>
    </row>
    <row r="8" spans="2:15" ht="14.25" customHeight="1" thickBot="1" x14ac:dyDescent="0.4">
      <c r="B8" s="341" t="s">
        <v>266</v>
      </c>
      <c r="C8" s="342" t="s">
        <v>26</v>
      </c>
      <c r="D8" s="342" t="s">
        <v>26</v>
      </c>
      <c r="E8" s="342" t="s">
        <v>26</v>
      </c>
      <c r="F8" s="342" t="s">
        <v>267</v>
      </c>
      <c r="G8" s="342" t="s">
        <v>267</v>
      </c>
      <c r="H8" s="342" t="s">
        <v>267</v>
      </c>
      <c r="I8" s="342" t="s">
        <v>267</v>
      </c>
      <c r="J8" s="342" t="s">
        <v>267</v>
      </c>
      <c r="K8" s="342" t="s">
        <v>267</v>
      </c>
      <c r="L8" s="342" t="s">
        <v>267</v>
      </c>
      <c r="M8" s="342" t="s">
        <v>267</v>
      </c>
      <c r="N8" s="342" t="s">
        <v>267</v>
      </c>
    </row>
    <row r="26" spans="40:40" ht="14.25" customHeight="1" x14ac:dyDescent="0.35">
      <c r="AN26" s="36"/>
    </row>
  </sheetData>
  <hyperlinks>
    <hyperlink ref="B3" r:id="rId1" xr:uid="{6C4118A0-35DF-4C6A-9520-BD5E572E7374}"/>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0b0172-d9a1-4eb1-805e-dc5afdf413ab" xsi:nil="true"/>
    <lcf76f155ced4ddcb4097134ff3c332f xmlns="202d8099-149d-4823-a20f-cf41e2ee78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70165997AC7A9449C58DED9A6CA9E8B" ma:contentTypeVersion="15" ma:contentTypeDescription="Crie um novo documento." ma:contentTypeScope="" ma:versionID="4eab3d093fa9af49698b1d41b7ebf657">
  <xsd:schema xmlns:xsd="http://www.w3.org/2001/XMLSchema" xmlns:xs="http://www.w3.org/2001/XMLSchema" xmlns:p="http://schemas.microsoft.com/office/2006/metadata/properties" xmlns:ns2="202d8099-149d-4823-a20f-cf41e2ee78ea" xmlns:ns3="3e0b0172-d9a1-4eb1-805e-dc5afdf413ab" targetNamespace="http://schemas.microsoft.com/office/2006/metadata/properties" ma:root="true" ma:fieldsID="721cc821e84fd2941e818178f6ffc16b" ns2:_="" ns3:_="">
    <xsd:import namespace="202d8099-149d-4823-a20f-cf41e2ee78ea"/>
    <xsd:import namespace="3e0b0172-d9a1-4eb1-805e-dc5afdf413a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d8099-149d-4823-a20f-cf41e2ee78e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Marcações de imagem" ma:readOnly="false" ma:fieldId="{5cf76f15-5ced-4ddc-b409-7134ff3c332f}" ma:taxonomyMulti="true" ma:sspId="21dfd6d6-3f83-4e75-bea7-02c2581fe4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b0172-d9a1-4eb1-805e-dc5afdf413a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52fd83f-7e99-4a8e-aef3-5c729b8a60e4}" ma:internalName="TaxCatchAll" ma:showField="CatchAllData" ma:web="3e0b0172-d9a1-4eb1-805e-dc5afdf413a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AD859-45ED-428F-900C-3F3E8DF6EACA}">
  <ds:schemaRefs>
    <ds:schemaRef ds:uri="http://schemas.microsoft.com/office/2006/metadata/properties"/>
    <ds:schemaRef ds:uri="http://schemas.microsoft.com/office/infopath/2007/PartnerControls"/>
    <ds:schemaRef ds:uri="3e0b0172-d9a1-4eb1-805e-dc5afdf413ab"/>
    <ds:schemaRef ds:uri="202d8099-149d-4823-a20f-cf41e2ee78ea"/>
  </ds:schemaRefs>
</ds:datastoreItem>
</file>

<file path=customXml/itemProps2.xml><?xml version="1.0" encoding="utf-8"?>
<ds:datastoreItem xmlns:ds="http://schemas.openxmlformats.org/officeDocument/2006/customXml" ds:itemID="{E023A1BB-07BC-424B-97AA-A00C8A44797E}">
  <ds:schemaRefs>
    <ds:schemaRef ds:uri="http://schemas.microsoft.com/sharepoint/v3/contenttype/forms"/>
  </ds:schemaRefs>
</ds:datastoreItem>
</file>

<file path=customXml/itemProps3.xml><?xml version="1.0" encoding="utf-8"?>
<ds:datastoreItem xmlns:ds="http://schemas.openxmlformats.org/officeDocument/2006/customXml" ds:itemID="{503B5F3A-3493-4EA1-9840-5427C6E41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2d8099-149d-4823-a20f-cf41e2ee78ea"/>
    <ds:schemaRef ds:uri="3e0b0172-d9a1-4eb1-805e-dc5afdf413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Summary</vt:lpstr>
      <vt:lpstr>Operating Metrics</vt:lpstr>
      <vt:lpstr>Balance Sheet</vt:lpstr>
      <vt:lpstr>Income Statement</vt:lpstr>
      <vt:lpstr>Cash Flow</vt:lpstr>
      <vt:lpstr>Capital Structure</vt:lpstr>
      <vt:lpstr>Opex and Capex</vt:lpstr>
      <vt:lpstr>Corporate Structure</vt:lpstr>
      <vt:lpstr>Ratings</vt:lpstr>
      <vt:lpstr>ESG I Highlights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Krahembuhl de Oliveira</dc:creator>
  <cp:keywords/>
  <dc:description/>
  <cp:lastModifiedBy>Maria Cintia Maciel Da Silva</cp:lastModifiedBy>
  <cp:revision/>
  <dcterms:created xsi:type="dcterms:W3CDTF">2019-05-08T01:51:37Z</dcterms:created>
  <dcterms:modified xsi:type="dcterms:W3CDTF">2026-08-11T19:52:41Z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0x010100A70165997AC7A9449C58DED9A6CA9E8B</vt:lpwstr>
  </property>
  <property fmtid="{D5CDD505-2E9C-101B-9397-08002B2CF9AE}" pid="3" name="Order">
    <vt:r8>937400</vt:r8>
  </property>
  <property fmtid="{D5CDD505-2E9C-101B-9397-08002B2CF9AE}" pid="4" name="MediaServiceImageTags">
    <vt:lpwstr/>
  </property>
  <property fmtid="{D5CDD505-2E9C-101B-9397-08002B2CF9AE}" pid="5" name="MSIP_Label_f6a73fae-5dbd-458a-93e0-5fdf739dc18f_Enabled">
    <vt:lpwstr>true</vt:lpwstr>
  </property>
  <property fmtid="{D5CDD505-2E9C-101B-9397-08002B2CF9AE}" pid="6" name="MSIP_Label_f6a73fae-5dbd-458a-93e0-5fdf739dc18f_SetDate">
    <vt:lpwstr>2024-05-23T19:39:06Z</vt:lpwstr>
  </property>
  <property fmtid="{D5CDD505-2E9C-101B-9397-08002B2CF9AE}" pid="7" name="MSIP_Label_f6a73fae-5dbd-458a-93e0-5fdf739dc18f_Method">
    <vt:lpwstr>Privileged</vt:lpwstr>
  </property>
  <property fmtid="{D5CDD505-2E9C-101B-9397-08002B2CF9AE}" pid="8" name="MSIP_Label_f6a73fae-5dbd-458a-93e0-5fdf739dc18f_Name">
    <vt:lpwstr>f6a73fae-5dbd-458a-93e0-5fdf739dc18f</vt:lpwstr>
  </property>
  <property fmtid="{D5CDD505-2E9C-101B-9397-08002B2CF9AE}" pid="9" name="MSIP_Label_f6a73fae-5dbd-458a-93e0-5fdf739dc18f_SiteId">
    <vt:lpwstr>7575b092-fc5f-4f6c-b7a5-9e9ef7aca80d</vt:lpwstr>
  </property>
  <property fmtid="{D5CDD505-2E9C-101B-9397-08002B2CF9AE}" pid="10" name="MSIP_Label_f6a73fae-5dbd-458a-93e0-5fdf739dc18f_ActionId">
    <vt:lpwstr>3feb6c37-f374-4ffd-8b24-4545b40c282c</vt:lpwstr>
  </property>
  <property fmtid="{D5CDD505-2E9C-101B-9397-08002B2CF9AE}" pid="11" name="MSIP_Label_f6a73fae-5dbd-458a-93e0-5fdf739dc18f_ContentBits">
    <vt:lpwstr>0</vt:lpwstr>
  </property>
</Properties>
</file>